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Contabilidad01\Desktop\P.P 2022\P.P 2022\PP Evaluados T2\"/>
    </mc:Choice>
  </mc:AlternateContent>
  <xr:revisionPtr revIDLastSave="0" documentId="13_ncr:1_{0F6DB441-E2F5-4D76-BCE1-6045E9BE3718}" xr6:coauthVersionLast="47" xr6:coauthVersionMax="47" xr10:uidLastSave="{00000000-0000-0000-0000-000000000000}"/>
  <bookViews>
    <workbookView xWindow="-120" yWindow="-120" windowWidth="29040" windowHeight="15840" tabRatio="674" firstSheet="4" activeTab="4" xr2:uid="{00000000-000D-0000-FFFF-FFFF00000000}"/>
  </bookViews>
  <sheets>
    <sheet name="general" sheetId="59" state="hidden" r:id="rId1"/>
    <sheet name="Instructivo de llenado-Formato" sheetId="24" state="hidden" r:id="rId2"/>
    <sheet name="Hoja1" sheetId="26" state="hidden" r:id="rId3"/>
    <sheet name="Hoja3" sheetId="95" state="hidden" r:id="rId4"/>
    <sheet name="Programa 12" sheetId="57" r:id="rId5"/>
    <sheet name="Hoja2" sheetId="77" state="hidden" r:id="rId6"/>
  </sheets>
  <definedNames>
    <definedName name="_xlnm._FilterDatabase" localSheetId="2" hidden="1">Hoja1!$A$1:$G$253</definedName>
    <definedName name="adadad">#REF!</definedName>
    <definedName name="adadgtd">#REF!</definedName>
    <definedName name="_xlnm.Print_Area" localSheetId="1">'Instructivo de llenado-Formato'!$A$1:$V$91</definedName>
    <definedName name="_xlnm.Print_Area" localSheetId="4">'Programa 12'!$A$1:$W$668</definedName>
    <definedName name="cfdfda">#REF!</definedName>
    <definedName name="d">#REF!</definedName>
    <definedName name="e">#REF!</definedName>
    <definedName name="fin">#REF!</definedName>
    <definedName name="final">#REF!</definedName>
    <definedName name="finalidad" localSheetId="1">'Instructivo de llenado-Formato'!#REF!</definedName>
    <definedName name="finalidad" localSheetId="4">'Programa 12'!$A$666:$A$669</definedName>
    <definedName name="finalidad">#REF!</definedName>
    <definedName name="finalidad10000">#REF!</definedName>
    <definedName name="finalidad10001">#REF!</definedName>
    <definedName name="FINALIDAD3">#REF!</definedName>
    <definedName name="FINALIDAD4">#REF!</definedName>
    <definedName name="finalidad82">#REF!</definedName>
    <definedName name="fun">#REF!</definedName>
    <definedName name="funcion">#REF!</definedName>
    <definedName name="funcion0">#REF!</definedName>
    <definedName name="FUNCION09">#REF!</definedName>
    <definedName name="funcion1" localSheetId="1">'Instructivo de llenado-Formato'!#REF!</definedName>
    <definedName name="funcion1" localSheetId="4">'Programa 12'!$A$673:$A$680</definedName>
    <definedName name="funcion1">#REF!</definedName>
    <definedName name="funcion10">#REF!</definedName>
    <definedName name="funcion121">#REF!</definedName>
    <definedName name="funcion2" localSheetId="1">'Instructivo de llenado-Formato'!#REF!</definedName>
    <definedName name="funcion2" localSheetId="4">'Programa 12'!$A$681:$A$687</definedName>
    <definedName name="funcion2">#REF!</definedName>
    <definedName name="funcion2000">#REF!</definedName>
    <definedName name="funcion3" localSheetId="1">'Instructivo de llenado-Formato'!#REF!</definedName>
    <definedName name="funcion3" localSheetId="4">'Programa 12'!$A$688:$A$696</definedName>
    <definedName name="funcion3">#REF!</definedName>
    <definedName name="funcion4" localSheetId="1">'Instructivo de llenado-Formato'!#REF!</definedName>
    <definedName name="funcion4" localSheetId="4">'Programa 12'!$A$697:$A$700</definedName>
    <definedName name="funcion4">#REF!</definedName>
    <definedName name="funcion7842">#REF!</definedName>
    <definedName name="FUNCION787">#REF!</definedName>
    <definedName name="FUNCION7894">#REF!</definedName>
    <definedName name="g">#REF!</definedName>
    <definedName name="jyutyutyu">#REF!</definedName>
    <definedName name="programa">#REF!</definedName>
    <definedName name="programa7">#REF!</definedName>
    <definedName name="programa8">#REF!</definedName>
    <definedName name="Rfinalidad" localSheetId="1">'Instructivo de llenado-Formato'!#REF!</definedName>
    <definedName name="Rfinalidad" localSheetId="4">'Programa 12'!$A$666:$B$669</definedName>
    <definedName name="Rfinalidad">#REF!</definedName>
    <definedName name="Rfinalidad2">#REF!</definedName>
    <definedName name="Rfinalidad5">#REF!</definedName>
    <definedName name="rfinalidad98">#REF!</definedName>
    <definedName name="rfuncio4">#REF!</definedName>
    <definedName name="Rfuncion1" localSheetId="1">'Instructivo de llenado-Formato'!#REF!</definedName>
    <definedName name="Rfuncion1" localSheetId="4">'Programa 12'!$A$673:$B$680</definedName>
    <definedName name="Rfuncion1">#REF!</definedName>
    <definedName name="Rfuncion3" localSheetId="1">'Instructivo de llenado-Formato'!#REF!</definedName>
    <definedName name="Rfuncion3" localSheetId="4">'Programa 12'!$A$688:$B$696</definedName>
    <definedName name="Rfuncion3">#REF!</definedName>
    <definedName name="runcion">#REF!</definedName>
    <definedName name="_xlnm.Print_Titles" localSheetId="1">'Instructivo de llenado-Formato'!#REF!</definedName>
    <definedName name="_xlnm.Print_Titles" localSheetId="4">'Programa 12'!$1:$10</definedName>
    <definedName name="twgtdg">#REF!</definedName>
    <definedName name="uimv">#REF!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44" i="57" l="1"/>
  <c r="W144" i="57" l="1"/>
  <c r="D10" i="57"/>
  <c r="V379" i="57"/>
  <c r="U379" i="57"/>
  <c r="E379" i="57"/>
  <c r="C379" i="57"/>
  <c r="V378" i="57"/>
  <c r="W378" i="57" s="1"/>
  <c r="E378" i="57"/>
  <c r="C378" i="57"/>
  <c r="V374" i="57"/>
  <c r="U374" i="57"/>
  <c r="V373" i="57"/>
  <c r="V350" i="57"/>
  <c r="U350" i="57"/>
  <c r="E350" i="57"/>
  <c r="C350" i="57"/>
  <c r="V349" i="57"/>
  <c r="W349" i="57" s="1"/>
  <c r="E349" i="57"/>
  <c r="C349" i="57"/>
  <c r="V345" i="57"/>
  <c r="U345" i="57"/>
  <c r="V344" i="57"/>
  <c r="V321" i="57"/>
  <c r="U321" i="57"/>
  <c r="E321" i="57"/>
  <c r="C321" i="57"/>
  <c r="V320" i="57"/>
  <c r="E320" i="57"/>
  <c r="C320" i="57"/>
  <c r="V316" i="57"/>
  <c r="U316" i="57"/>
  <c r="V315" i="57"/>
  <c r="V292" i="57"/>
  <c r="U292" i="57"/>
  <c r="E292" i="57"/>
  <c r="C292" i="57"/>
  <c r="V291" i="57"/>
  <c r="E291" i="57"/>
  <c r="C291" i="57"/>
  <c r="V287" i="57"/>
  <c r="U287" i="57"/>
  <c r="V286" i="57"/>
  <c r="V263" i="57"/>
  <c r="U263" i="57"/>
  <c r="E263" i="57"/>
  <c r="C263" i="57"/>
  <c r="V262" i="57"/>
  <c r="W262" i="57" s="1"/>
  <c r="E262" i="57"/>
  <c r="C262" i="57"/>
  <c r="V258" i="57"/>
  <c r="U258" i="57"/>
  <c r="V257" i="57"/>
  <c r="V232" i="57"/>
  <c r="U232" i="57"/>
  <c r="E232" i="57"/>
  <c r="C232" i="57"/>
  <c r="V231" i="57"/>
  <c r="W231" i="57" s="1"/>
  <c r="E231" i="57"/>
  <c r="C231" i="57"/>
  <c r="V227" i="57"/>
  <c r="U227" i="57"/>
  <c r="V226" i="57"/>
  <c r="V203" i="57"/>
  <c r="U203" i="57"/>
  <c r="E203" i="57"/>
  <c r="C203" i="57"/>
  <c r="E202" i="57"/>
  <c r="C202" i="57"/>
  <c r="V198" i="57"/>
  <c r="U198" i="57"/>
  <c r="V197" i="57"/>
  <c r="V174" i="57"/>
  <c r="U174" i="57"/>
  <c r="E174" i="57"/>
  <c r="C174" i="57"/>
  <c r="V173" i="57"/>
  <c r="W173" i="57" s="1"/>
  <c r="E173" i="57"/>
  <c r="C173" i="57"/>
  <c r="V169" i="57"/>
  <c r="U169" i="57"/>
  <c r="V168" i="57"/>
  <c r="V145" i="57"/>
  <c r="U145" i="57"/>
  <c r="E145" i="57"/>
  <c r="C145" i="57"/>
  <c r="E144" i="57"/>
  <c r="C144" i="57"/>
  <c r="V140" i="57"/>
  <c r="U140" i="57"/>
  <c r="V139" i="57"/>
  <c r="V116" i="57"/>
  <c r="U116" i="57"/>
  <c r="E116" i="57"/>
  <c r="C116" i="57"/>
  <c r="V115" i="57"/>
  <c r="W115" i="57" s="1"/>
  <c r="E115" i="57"/>
  <c r="C115" i="57"/>
  <c r="V111" i="57"/>
  <c r="U111" i="57"/>
  <c r="V110" i="57"/>
  <c r="V630" i="57"/>
  <c r="V629" i="57"/>
  <c r="V628" i="57"/>
  <c r="V627" i="57"/>
  <c r="V634" i="57"/>
  <c r="V633" i="57"/>
  <c r="V632" i="57"/>
  <c r="V631" i="57"/>
  <c r="W344" i="57" l="1"/>
  <c r="W352" i="57" s="1"/>
  <c r="W373" i="57"/>
  <c r="W139" i="57"/>
  <c r="W291" i="57"/>
  <c r="W147" i="57"/>
  <c r="W202" i="57"/>
  <c r="W257" i="57"/>
  <c r="W265" i="57" s="1"/>
  <c r="W315" i="57"/>
  <c r="W110" i="57"/>
  <c r="W118" i="57" s="1"/>
  <c r="W168" i="57"/>
  <c r="W197" i="57"/>
  <c r="W226" i="57"/>
  <c r="W234" i="57" s="1"/>
  <c r="W320" i="57"/>
  <c r="W286" i="57"/>
  <c r="W381" i="57"/>
  <c r="W176" i="57"/>
  <c r="W631" i="57"/>
  <c r="W629" i="57"/>
  <c r="W633" i="57"/>
  <c r="W627" i="57"/>
  <c r="V590" i="57"/>
  <c r="V589" i="57"/>
  <c r="V588" i="57"/>
  <c r="V587" i="57"/>
  <c r="V586" i="57"/>
  <c r="V585" i="57"/>
  <c r="V584" i="57"/>
  <c r="V583" i="57"/>
  <c r="V582" i="57"/>
  <c r="V581" i="57"/>
  <c r="V580" i="57"/>
  <c r="V579" i="57"/>
  <c r="V578" i="57"/>
  <c r="V577" i="57"/>
  <c r="V576" i="57"/>
  <c r="V575" i="57"/>
  <c r="V574" i="57"/>
  <c r="V573" i="57"/>
  <c r="V592" i="57"/>
  <c r="V591" i="57"/>
  <c r="V602" i="57"/>
  <c r="V601" i="57"/>
  <c r="V600" i="57"/>
  <c r="V599" i="57"/>
  <c r="V598" i="57"/>
  <c r="V597" i="57"/>
  <c r="W597" i="57" s="1"/>
  <c r="V596" i="57"/>
  <c r="V595" i="57"/>
  <c r="V594" i="57"/>
  <c r="V593" i="57"/>
  <c r="V612" i="57"/>
  <c r="V611" i="57"/>
  <c r="V610" i="57"/>
  <c r="V609" i="57"/>
  <c r="V608" i="57"/>
  <c r="V607" i="57"/>
  <c r="V606" i="57"/>
  <c r="V605" i="57"/>
  <c r="V604" i="57"/>
  <c r="V603" i="57"/>
  <c r="V622" i="57"/>
  <c r="V621" i="57"/>
  <c r="V620" i="57"/>
  <c r="V619" i="57"/>
  <c r="V618" i="57"/>
  <c r="V617" i="57"/>
  <c r="V616" i="57"/>
  <c r="V615" i="57"/>
  <c r="V614" i="57"/>
  <c r="V613" i="57"/>
  <c r="W613" i="57" s="1"/>
  <c r="W589" i="57" l="1"/>
  <c r="W205" i="57"/>
  <c r="W294" i="57"/>
  <c r="W609" i="57"/>
  <c r="W605" i="57"/>
  <c r="W601" i="57"/>
  <c r="W593" i="57"/>
  <c r="W621" i="57"/>
  <c r="W617" i="57"/>
  <c r="W323" i="57"/>
  <c r="W585" i="57"/>
  <c r="W615" i="57"/>
  <c r="W619" i="57"/>
  <c r="W603" i="57"/>
  <c r="W607" i="57"/>
  <c r="W611" i="57"/>
  <c r="W595" i="57"/>
  <c r="W599" i="57"/>
  <c r="W587" i="57"/>
  <c r="W583" i="57"/>
  <c r="W591" i="57"/>
  <c r="W573" i="57"/>
  <c r="W577" i="57"/>
  <c r="W581" i="57"/>
  <c r="W575" i="57"/>
  <c r="W579" i="57"/>
  <c r="E527" i="57"/>
  <c r="C527" i="57"/>
  <c r="E526" i="57"/>
  <c r="C526" i="57"/>
  <c r="E498" i="57"/>
  <c r="C498" i="57"/>
  <c r="E497" i="57"/>
  <c r="C497" i="57"/>
  <c r="E469" i="57"/>
  <c r="C469" i="57"/>
  <c r="E468" i="57"/>
  <c r="C468" i="57"/>
  <c r="E440" i="57"/>
  <c r="C440" i="57"/>
  <c r="E439" i="57"/>
  <c r="C439" i="57"/>
  <c r="E411" i="57"/>
  <c r="C411" i="57"/>
  <c r="E410" i="57"/>
  <c r="C410" i="57"/>
  <c r="V527" i="57"/>
  <c r="V526" i="57"/>
  <c r="V522" i="57"/>
  <c r="V521" i="57"/>
  <c r="V498" i="57"/>
  <c r="V497" i="57"/>
  <c r="V493" i="57"/>
  <c r="V492" i="57"/>
  <c r="V469" i="57"/>
  <c r="V468" i="57"/>
  <c r="V464" i="57"/>
  <c r="V463" i="57"/>
  <c r="V440" i="57"/>
  <c r="V435" i="57"/>
  <c r="V434" i="57"/>
  <c r="V411" i="57"/>
  <c r="V406" i="57"/>
  <c r="V405" i="57"/>
  <c r="V85" i="57"/>
  <c r="V84" i="57"/>
  <c r="V80" i="57"/>
  <c r="V79" i="57"/>
  <c r="E85" i="57"/>
  <c r="E84" i="57"/>
  <c r="C85" i="57"/>
  <c r="C84" i="57"/>
  <c r="E54" i="57"/>
  <c r="E53" i="57"/>
  <c r="C54" i="57"/>
  <c r="C53" i="57"/>
  <c r="W526" i="57" l="1"/>
  <c r="W521" i="57"/>
  <c r="V54" i="57"/>
  <c r="V53" i="57"/>
  <c r="V49" i="57"/>
  <c r="V48" i="57"/>
  <c r="F3" i="57"/>
  <c r="W48" i="57" l="1"/>
  <c r="W492" i="57"/>
  <c r="W463" i="57"/>
  <c r="W434" i="57" l="1"/>
  <c r="W405" i="57"/>
  <c r="W79" i="57"/>
  <c r="W53" i="57"/>
  <c r="W56" i="57" l="1"/>
  <c r="V636" i="57"/>
  <c r="V635" i="57"/>
  <c r="V626" i="57"/>
  <c r="V625" i="57"/>
  <c r="V624" i="57"/>
  <c r="V623" i="57"/>
  <c r="V572" i="57"/>
  <c r="V571" i="57"/>
  <c r="V570" i="57"/>
  <c r="V569" i="57"/>
  <c r="V568" i="57"/>
  <c r="V567" i="57"/>
  <c r="V566" i="57"/>
  <c r="V565" i="57"/>
  <c r="V564" i="57"/>
  <c r="V563" i="57"/>
  <c r="V562" i="57"/>
  <c r="V561" i="57"/>
  <c r="V560" i="57"/>
  <c r="V559" i="57"/>
  <c r="V558" i="57"/>
  <c r="V557" i="57"/>
  <c r="V556" i="57"/>
  <c r="V555" i="57"/>
  <c r="V554" i="57"/>
  <c r="V553" i="57"/>
  <c r="V552" i="57"/>
  <c r="V551" i="57"/>
  <c r="V550" i="57"/>
  <c r="V549" i="57"/>
  <c r="V548" i="57"/>
  <c r="V547" i="57"/>
  <c r="V546" i="57"/>
  <c r="V545" i="57"/>
  <c r="V544" i="57"/>
  <c r="V543" i="57"/>
  <c r="V542" i="57"/>
  <c r="V541" i="57"/>
  <c r="V540" i="57"/>
  <c r="V539" i="57"/>
  <c r="V538" i="57"/>
  <c r="V537" i="57"/>
  <c r="U527" i="57"/>
  <c r="U522" i="57"/>
  <c r="U498" i="57"/>
  <c r="U493" i="57"/>
  <c r="U469" i="57"/>
  <c r="W468" i="57"/>
  <c r="U464" i="57"/>
  <c r="U440" i="57"/>
  <c r="W439" i="57"/>
  <c r="U435" i="57"/>
  <c r="U411" i="57"/>
  <c r="W410" i="57"/>
  <c r="U406" i="57"/>
  <c r="U85" i="57"/>
  <c r="U80" i="57"/>
  <c r="U54" i="57"/>
  <c r="U49" i="57"/>
  <c r="W635" i="57" l="1"/>
  <c r="W565" i="57"/>
  <c r="W569" i="57"/>
  <c r="W623" i="57"/>
  <c r="W625" i="57"/>
  <c r="W539" i="57"/>
  <c r="W551" i="57"/>
  <c r="W555" i="57"/>
  <c r="W559" i="57"/>
  <c r="W563" i="57"/>
  <c r="W567" i="57"/>
  <c r="W571" i="57"/>
  <c r="W537" i="57"/>
  <c r="W541" i="57"/>
  <c r="W545" i="57"/>
  <c r="W549" i="57"/>
  <c r="W553" i="57"/>
  <c r="W557" i="57"/>
  <c r="W561" i="57"/>
  <c r="W543" i="57"/>
  <c r="W547" i="57"/>
  <c r="W497" i="57"/>
  <c r="W500" i="57" s="1"/>
  <c r="W84" i="57"/>
  <c r="W87" i="57" s="1"/>
  <c r="W471" i="57"/>
  <c r="W442" i="57"/>
  <c r="W413" i="57"/>
  <c r="W529"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<sst xmlns="http://schemas.openxmlformats.org/spreadsheetml/2006/main" count="3520" uniqueCount="1302">
  <si>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</si>
  <si>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</si>
  <si>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</si>
  <si>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</si>
  <si>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</si>
  <si>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</si>
  <si>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</si>
  <si>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</si>
  <si>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</si>
  <si>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</si>
  <si>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</si>
  <si>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</si>
  <si>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</si>
  <si>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</si>
  <si>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</si>
  <si>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</si>
  <si>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</si>
  <si>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</si>
  <si>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</si>
  <si>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</si>
  <si>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</si>
  <si>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</si>
  <si>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</si>
  <si>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</si>
  <si>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</si>
  <si>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</si>
  <si>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</si>
  <si>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</si>
  <si>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</si>
  <si>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</si>
  <si>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</si>
  <si>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</si>
  <si>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</si>
  <si>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</si>
  <si>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</si>
  <si>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</si>
  <si>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</si>
  <si>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</si>
  <si>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</si>
  <si>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</si>
  <si>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</si>
  <si>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</si>
  <si>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</si>
  <si>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</si>
  <si>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</si>
  <si>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</si>
  <si>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</si>
  <si>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</si>
  <si>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</si>
  <si>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</si>
  <si>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</si>
  <si>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</si>
  <si>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</si>
  <si>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</si>
  <si>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</si>
  <si>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</si>
  <si>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</si>
  <si>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</si>
  <si>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</si>
  <si>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</si>
  <si>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</si>
  <si>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</si>
  <si>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</si>
  <si>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</si>
  <si>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</si>
  <si>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</si>
  <si>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</si>
  <si>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</si>
  <si>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</si>
  <si>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</si>
  <si>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</si>
  <si>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</si>
  <si>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</si>
  <si>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</si>
  <si>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</si>
  <si>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</si>
  <si>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</si>
  <si>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</si>
  <si>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</si>
  <si>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</si>
  <si>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</si>
  <si>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</si>
  <si>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</si>
  <si>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</si>
  <si>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</si>
  <si>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</si>
  <si>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</si>
  <si>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</si>
  <si>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</si>
  <si>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</si>
  <si>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</si>
  <si>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</si>
  <si>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</si>
  <si>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</si>
  <si>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</si>
  <si>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</si>
  <si>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</si>
  <si>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</si>
  <si>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</si>
  <si>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</si>
  <si>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</si>
  <si>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</si>
  <si>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</si>
  <si>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</si>
  <si>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</si>
  <si>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</si>
  <si>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</si>
  <si>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</si>
  <si>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</si>
  <si>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</si>
  <si>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</si>
  <si>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</si>
  <si>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</si>
  <si>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</si>
  <si>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</si>
  <si>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</si>
  <si>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</si>
  <si>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</si>
  <si>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</si>
  <si>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</si>
  <si>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</si>
  <si>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</si>
  <si>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</si>
  <si>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</si>
  <si>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</si>
  <si>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</si>
  <si>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</si>
  <si>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</si>
  <si>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</si>
  <si>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</si>
  <si>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</si>
  <si>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</si>
  <si>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</si>
  <si>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</si>
  <si>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</si>
  <si>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</si>
  <si>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</si>
  <si>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</si>
  <si>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</si>
  <si>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</si>
  <si>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</si>
  <si>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</si>
  <si>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</si>
  <si>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</si>
  <si>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</si>
  <si>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</si>
  <si>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</si>
  <si>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</si>
  <si>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</si>
  <si>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</si>
  <si>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</si>
  <si>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</si>
  <si>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</si>
  <si>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</si>
  <si>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</si>
  <si>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</si>
  <si>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</si>
  <si>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</si>
  <si>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</si>
  <si>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</si>
  <si>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</si>
  <si>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</si>
  <si>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</si>
  <si>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</si>
  <si>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</si>
  <si>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</si>
  <si>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</si>
  <si>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</si>
  <si>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</si>
  <si>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</si>
  <si>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</si>
  <si>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</si>
  <si>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</si>
  <si>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</si>
  <si>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</si>
  <si>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</si>
  <si>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</si>
  <si>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</si>
  <si>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</si>
  <si>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</si>
  <si>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</si>
  <si>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</si>
  <si>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</si>
  <si>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</si>
  <si>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</si>
  <si>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</si>
  <si>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</si>
  <si>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</si>
  <si>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</si>
  <si>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</si>
  <si>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</si>
  <si>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</si>
  <si>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</si>
  <si>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</si>
  <si>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</si>
  <si>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</si>
  <si>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</si>
  <si>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</si>
  <si>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</si>
  <si>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</si>
  <si>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</si>
  <si>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</si>
  <si>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</si>
  <si>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</si>
  <si>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</si>
  <si>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</si>
  <si>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</si>
  <si>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</si>
  <si>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</si>
  <si>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</si>
  <si>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</si>
  <si>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</si>
  <si>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</si>
  <si>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</si>
  <si>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</si>
  <si>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</si>
  <si>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</si>
  <si>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</si>
  <si>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</si>
  <si>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</si>
  <si>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</si>
  <si>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</si>
  <si>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</si>
  <si>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</si>
  <si>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</si>
  <si>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</si>
  <si>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</si>
  <si>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</si>
  <si>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</si>
  <si>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</si>
  <si>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</si>
  <si>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</si>
  <si>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</si>
  <si>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</si>
  <si>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</si>
  <si>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</si>
  <si>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</si>
  <si>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</si>
  <si>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</si>
  <si>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</si>
  <si>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</si>
  <si>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</si>
  <si>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</si>
  <si>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</si>
  <si>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</si>
  <si>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</si>
  <si>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</si>
  <si>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</si>
  <si>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</si>
  <si>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</si>
  <si>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</si>
  <si>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</si>
  <si>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</si>
  <si>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</si>
  <si>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</si>
  <si>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</si>
  <si>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</si>
  <si>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</si>
  <si>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</si>
  <si>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</si>
  <si>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</si>
  <si>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</si>
  <si>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</si>
  <si>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</si>
  <si>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</si>
  <si>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</si>
  <si>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</si>
  <si>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</si>
  <si>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</si>
  <si>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</si>
  <si>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</si>
  <si>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</si>
  <si>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</si>
  <si>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</si>
  <si>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</si>
  <si>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</si>
  <si>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</si>
  <si>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</si>
  <si>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</si>
  <si>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</si>
  <si>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</si>
  <si>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</si>
  <si>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</si>
  <si>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</si>
  <si>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</si>
  <si>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</si>
  <si>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</si>
  <si>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</si>
  <si>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</si>
  <si>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</si>
  <si>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</si>
  <si>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</si>
  <si>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</si>
  <si>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</si>
  <si>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</si>
  <si>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</si>
  <si>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</si>
  <si>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</si>
  <si>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</si>
  <si>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</si>
  <si>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</si>
  <si>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</si>
  <si>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</si>
  <si>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</si>
  <si>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</si>
  <si>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</si>
  <si>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</si>
  <si>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</si>
  <si>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</si>
  <si>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</si>
  <si>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</si>
  <si>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</si>
  <si>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</si>
  <si>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</si>
  <si>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</si>
  <si>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</si>
  <si>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</si>
  <si>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</si>
  <si>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</si>
  <si>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</si>
  <si>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</si>
  <si>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</si>
  <si>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</si>
  <si>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</si>
  <si>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</si>
  <si>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</si>
  <si>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</si>
  <si>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</si>
  <si>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</si>
  <si>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</si>
  <si>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</si>
  <si>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</si>
  <si>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</si>
  <si>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</si>
  <si>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</si>
  <si>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</si>
  <si>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</si>
  <si>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</si>
  <si>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</si>
  <si>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</si>
  <si>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</si>
  <si>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</si>
  <si>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</si>
  <si>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</si>
  <si>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</si>
  <si>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</si>
  <si>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</si>
  <si>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</si>
  <si>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</si>
  <si>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</si>
  <si>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</si>
  <si>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</si>
  <si>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</si>
  <si>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</si>
  <si>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</si>
  <si>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</si>
  <si>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</si>
  <si>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</si>
  <si>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</si>
  <si>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</si>
  <si>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</si>
  <si>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</si>
  <si>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</si>
  <si>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</si>
  <si>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</si>
  <si>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</si>
  <si>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</si>
  <si>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</si>
  <si>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</si>
  <si>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</si>
  <si>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</si>
  <si>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</si>
  <si>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</si>
  <si>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</si>
  <si>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</si>
  <si>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</si>
  <si>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</si>
  <si>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</si>
  <si>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</si>
  <si>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</si>
  <si>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</si>
  <si>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</si>
  <si>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</si>
  <si>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</si>
  <si>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</si>
  <si>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</si>
  <si>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</si>
  <si>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</si>
  <si>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</si>
  <si>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</si>
  <si>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</si>
  <si>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</si>
  <si>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</si>
  <si>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</si>
  <si>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</si>
  <si>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</si>
  <si>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</si>
  <si>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</si>
  <si>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</si>
  <si>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</si>
  <si>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</si>
  <si>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</si>
  <si>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</si>
  <si>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</si>
  <si>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</si>
  <si>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</si>
  <si>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</si>
  <si>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</si>
  <si>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</si>
  <si>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</si>
  <si>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</si>
  <si>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</si>
  <si>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</si>
  <si>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</si>
  <si>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</si>
  <si>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</si>
  <si>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</si>
  <si>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</si>
  <si>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</si>
  <si>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</si>
  <si>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</si>
  <si>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</si>
  <si>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</si>
  <si>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</si>
  <si>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</si>
  <si>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</si>
  <si>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</si>
  <si>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</si>
  <si>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</si>
  <si>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</si>
  <si>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</si>
  <si>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</si>
  <si>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</si>
  <si>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</si>
  <si>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</si>
  <si>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</si>
  <si>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</si>
  <si>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</si>
  <si>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</si>
  <si>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</si>
  <si>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</si>
  <si>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</si>
  <si>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</si>
  <si>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</si>
  <si>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</si>
  <si>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</si>
  <si>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</si>
  <si>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</si>
  <si>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</si>
  <si>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</si>
  <si>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</si>
  <si>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</si>
  <si>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</si>
  <si>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</si>
  <si>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</si>
  <si>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</si>
  <si>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</si>
  <si>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</si>
  <si>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</si>
  <si>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</si>
  <si>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</si>
  <si>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</si>
  <si>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</si>
  <si>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</si>
  <si>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</si>
  <si>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</si>
  <si>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</si>
  <si>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</si>
  <si>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</si>
  <si>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</si>
  <si>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</si>
  <si>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</si>
  <si>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</si>
  <si>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</si>
  <si>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</si>
  <si>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</si>
  <si>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</si>
  <si>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</si>
  <si>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</si>
  <si>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</si>
  <si>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</si>
  <si>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</si>
  <si>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</si>
  <si>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</si>
  <si>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</si>
  <si>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</si>
  <si>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</si>
  <si>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</si>
  <si>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</si>
  <si>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</si>
  <si>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</si>
  <si>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</si>
  <si>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</si>
  <si>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</si>
  <si>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</si>
  <si>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</si>
  <si>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</si>
  <si>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</si>
  <si>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</si>
  <si>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</si>
  <si>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</si>
  <si>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</si>
  <si>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</si>
  <si>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</si>
  <si>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</si>
  <si>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</si>
  <si>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</si>
  <si>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</si>
  <si>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</si>
  <si>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</si>
  <si>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</si>
  <si>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</si>
  <si>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</si>
  <si>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</si>
  <si>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</si>
  <si>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</si>
  <si>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</si>
  <si>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</si>
  <si>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</si>
  <si>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</si>
  <si>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</si>
  <si>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</si>
  <si>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</si>
  <si>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</si>
  <si>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</si>
  <si>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</si>
  <si>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</si>
  <si>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</si>
  <si>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</si>
  <si>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</si>
  <si>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</si>
  <si>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</si>
  <si>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</si>
  <si>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</si>
  <si>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</si>
  <si>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</si>
  <si>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</si>
  <si>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</si>
  <si>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</si>
  <si>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</si>
  <si>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</si>
  <si>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</si>
  <si>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</si>
  <si>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</si>
  <si>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</si>
  <si>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</si>
  <si>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</si>
  <si>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</si>
  <si>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</si>
  <si>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</si>
  <si>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</si>
  <si>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</si>
  <si>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</si>
  <si>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</si>
  <si>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</si>
  <si>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</si>
  <si>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</si>
  <si>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</si>
  <si>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</si>
  <si>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</si>
  <si>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</si>
  <si>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</si>
  <si>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</si>
  <si>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</si>
  <si>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</si>
  <si>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</si>
  <si>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</si>
  <si>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</si>
  <si>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</si>
  <si>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</si>
  <si>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</si>
  <si>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</si>
  <si>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</si>
  <si>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</si>
  <si>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</si>
  <si>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</si>
  <si>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</si>
  <si>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</si>
  <si>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</si>
  <si>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</si>
  <si>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</si>
  <si>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</si>
  <si>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</si>
  <si>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</si>
  <si>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</si>
  <si>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</si>
  <si>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</si>
  <si>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</si>
  <si>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</si>
  <si>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</si>
  <si>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</si>
  <si>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</si>
  <si>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</si>
  <si>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</si>
  <si>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</si>
  <si>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</si>
  <si>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</si>
  <si>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</si>
  <si>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</si>
  <si>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</si>
  <si>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</si>
  <si>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</si>
  <si>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</si>
  <si>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</si>
  <si>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</si>
  <si>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</si>
  <si>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</si>
  <si>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</si>
  <si>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</si>
  <si>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</si>
  <si>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</si>
  <si>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</si>
  <si>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</si>
  <si>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</si>
  <si>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</si>
  <si>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</si>
  <si>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</si>
  <si>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</si>
  <si>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</si>
  <si>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</si>
  <si>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</si>
  <si>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</si>
  <si>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</si>
  <si>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</si>
  <si>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</si>
  <si>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</si>
  <si>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</si>
  <si>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</si>
  <si>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</si>
  <si>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</si>
  <si>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</si>
  <si>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</si>
  <si>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</si>
  <si>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</si>
  <si>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</si>
  <si>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</si>
  <si>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</si>
  <si>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</si>
  <si>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</si>
  <si>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</si>
  <si>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</si>
  <si>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</si>
  <si>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</si>
  <si>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</si>
  <si>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</si>
  <si>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</si>
  <si>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</si>
  <si>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</si>
  <si>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</si>
  <si>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</si>
  <si>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</si>
  <si>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</si>
  <si>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</si>
  <si>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</si>
  <si>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</si>
  <si>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</si>
  <si>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</si>
  <si>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</si>
  <si>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</si>
  <si>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</si>
  <si>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</si>
  <si>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</si>
  <si>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</si>
  <si>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</si>
  <si>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</si>
  <si>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</si>
  <si>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</si>
  <si>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</si>
  <si>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</si>
  <si>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</si>
  <si>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</si>
  <si>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</si>
  <si>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</si>
  <si>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</si>
  <si>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</si>
  <si>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</si>
  <si>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</si>
  <si>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</si>
  <si>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</si>
  <si>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</si>
  <si>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</si>
  <si>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</si>
  <si>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</si>
  <si>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</si>
  <si>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</si>
  <si>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</si>
  <si>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</si>
  <si>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</si>
  <si>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</si>
  <si>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</si>
  <si>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</si>
  <si>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</si>
  <si>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</si>
  <si>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</si>
  <si>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</si>
  <si>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</si>
  <si>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</si>
  <si>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</si>
  <si>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</si>
  <si>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</si>
  <si>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</si>
  <si>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</si>
  <si>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</si>
  <si>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</si>
  <si>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</si>
  <si>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</si>
  <si>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</si>
  <si>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</si>
  <si>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</si>
  <si>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</si>
  <si>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</si>
  <si>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</si>
  <si>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</si>
  <si>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</si>
  <si>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</si>
  <si>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</si>
  <si>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</si>
  <si>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</si>
  <si>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</si>
  <si>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</si>
  <si>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</si>
  <si>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</si>
  <si>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</si>
  <si>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</si>
  <si>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</si>
  <si>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</si>
  <si>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</si>
  <si>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</si>
  <si>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</si>
  <si>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</si>
  <si>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</si>
  <si>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</si>
  <si>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</si>
  <si>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</si>
  <si>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</si>
  <si>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</si>
  <si>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</si>
  <si>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</si>
  <si>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</si>
  <si>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</si>
  <si>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</si>
  <si>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</si>
  <si>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</si>
  <si>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</si>
  <si>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</si>
  <si>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</si>
  <si>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</si>
  <si>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</si>
  <si>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</si>
  <si>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</si>
  <si>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</si>
  <si>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</si>
  <si>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</si>
  <si>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</si>
  <si>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</si>
  <si>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</si>
  <si>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</si>
  <si>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</si>
  <si>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</si>
  <si>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</si>
  <si>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</si>
  <si>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</si>
  <si>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</si>
  <si>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</si>
  <si>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</si>
  <si>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</si>
  <si>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</si>
  <si>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</si>
  <si>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</si>
  <si>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</si>
  <si>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</si>
  <si>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</si>
  <si>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</si>
  <si>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</si>
  <si>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</si>
  <si>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</si>
  <si>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</si>
  <si>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</si>
  <si>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</si>
  <si>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</si>
  <si>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</si>
  <si>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</si>
  <si>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</si>
  <si>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</si>
  <si>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</si>
  <si>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</si>
  <si>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</si>
  <si>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</si>
  <si>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</si>
  <si>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</si>
  <si>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</si>
  <si>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</si>
  <si>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</si>
  <si>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</si>
  <si>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</si>
  <si>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</si>
  <si>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</si>
  <si>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</si>
  <si>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</si>
  <si>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</si>
  <si>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</si>
  <si>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</si>
  <si>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</si>
  <si>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</si>
  <si>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</si>
  <si>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</si>
  <si>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</si>
  <si>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</si>
  <si>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</si>
  <si>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</si>
  <si>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</si>
  <si>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</si>
  <si>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</si>
  <si>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</si>
  <si>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</si>
  <si>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</si>
  <si>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</si>
  <si>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</si>
  <si>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</si>
  <si>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</si>
  <si>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</si>
  <si>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</si>
  <si>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</si>
  <si>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</si>
  <si>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</si>
  <si>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</si>
  <si>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</si>
  <si>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</si>
  <si>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</si>
  <si>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</si>
  <si>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</si>
  <si>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</si>
  <si>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</si>
  <si>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</si>
  <si>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</si>
  <si>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</si>
  <si>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</si>
  <si>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</si>
  <si>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</si>
  <si>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</si>
  <si>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</si>
  <si>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</si>
  <si>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</si>
  <si>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</si>
  <si>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</si>
  <si>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</si>
  <si>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</si>
  <si>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</si>
  <si>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</si>
  <si>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</si>
  <si>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</si>
  <si>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</si>
  <si>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</si>
  <si>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</si>
  <si>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</si>
  <si>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</si>
  <si>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</si>
  <si>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</si>
  <si>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</si>
  <si>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</si>
  <si>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</si>
  <si>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</si>
  <si>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</si>
  <si>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</si>
  <si>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</si>
  <si>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</si>
  <si>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</si>
  <si>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</si>
  <si>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</si>
  <si>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</si>
  <si>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</si>
  <si>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</si>
  <si>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</si>
  <si>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</si>
  <si>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</si>
  <si>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</si>
  <si>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</si>
  <si>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</si>
  <si>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</si>
  <si>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</si>
  <si>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</si>
  <si>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</si>
  <si>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</si>
  <si>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</si>
  <si>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</si>
  <si>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</si>
  <si>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</si>
  <si>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</si>
  <si>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</si>
  <si>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</si>
  <si>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</si>
  <si>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</si>
  <si>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</si>
  <si>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</si>
  <si>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</si>
  <si>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</si>
  <si>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</si>
  <si>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</si>
  <si>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</si>
  <si>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</si>
  <si>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</si>
  <si>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</si>
  <si>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</si>
  <si>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</si>
  <si>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</si>
  <si>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</si>
  <si>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</si>
  <si>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</si>
  <si>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</si>
  <si>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</si>
  <si>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</si>
  <si>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</si>
  <si>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</si>
  <si>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</si>
  <si>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</si>
  <si>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</si>
  <si>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</si>
  <si>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</si>
  <si>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</si>
  <si>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</si>
  <si>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</si>
  <si>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</si>
  <si>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</si>
  <si>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</si>
  <si>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</si>
  <si>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</si>
  <si>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</si>
  <si>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</si>
  <si>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</si>
  <si>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</si>
  <si>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</si>
  <si>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</si>
  <si>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</si>
  <si>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</si>
  <si>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</si>
  <si>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</si>
  <si>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</si>
  <si>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</si>
  <si>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</si>
  <si>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</si>
  <si>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</si>
  <si>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</si>
  <si>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</si>
  <si>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</si>
  <si>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</si>
  <si>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</si>
  <si>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</si>
  <si>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</si>
  <si>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</si>
  <si>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</si>
  <si>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</si>
  <si>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</si>
  <si>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</si>
  <si>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</si>
  <si>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</si>
  <si>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</si>
  <si>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</si>
  <si>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</si>
  <si>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</si>
  <si>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</si>
  <si>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</si>
  <si>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</si>
  <si>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</si>
  <si>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</si>
  <si>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</si>
  <si>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</si>
  <si>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</si>
  <si>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</si>
  <si>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</si>
  <si>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</si>
  <si>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</si>
  <si>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</si>
  <si>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</si>
  <si>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</si>
  <si>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</si>
  <si>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</si>
  <si>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</si>
  <si>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</si>
  <si>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</si>
  <si>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</si>
  <si>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</si>
  <si>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</si>
  <si>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</si>
  <si>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</si>
  <si>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</si>
  <si>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</si>
  <si>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</si>
  <si>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</si>
  <si>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</si>
  <si>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</si>
  <si>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</si>
  <si>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</si>
  <si>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</si>
  <si>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</si>
  <si>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</si>
  <si>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</si>
  <si>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</si>
  <si>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</si>
  <si>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</si>
  <si>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</si>
  <si>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</si>
  <si>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</si>
  <si>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</si>
  <si>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</si>
  <si>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</si>
  <si>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</si>
  <si>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</si>
  <si>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</si>
  <si>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</si>
  <si>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</si>
  <si>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</si>
  <si>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</si>
  <si>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</si>
  <si>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</si>
  <si>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</si>
  <si>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</si>
  <si>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</si>
  <si>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</si>
  <si>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</si>
  <si>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</si>
  <si>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</si>
  <si>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</si>
  <si>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</si>
  <si>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</si>
  <si>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</si>
  <si>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</si>
  <si>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</si>
  <si>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</si>
  <si>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</si>
  <si>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</si>
  <si>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</si>
  <si>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</si>
  <si>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</si>
  <si>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</si>
  <si>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</si>
  <si>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</si>
  <si>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</si>
  <si>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</si>
  <si>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</si>
  <si>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</si>
  <si>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</si>
  <si>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</si>
  <si>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</si>
  <si>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</si>
  <si>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</si>
  <si>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</si>
  <si>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</si>
  <si>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</si>
  <si>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</si>
  <si>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</si>
  <si>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</si>
  <si>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</si>
  <si>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</si>
  <si>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Monto Específco</t>
  </si>
  <si>
    <t>DATOS DE VINCULACIÓN A 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</si>
  <si>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</si>
  <si>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</si>
  <si>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</si>
  <si>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</si>
  <si>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igualdad entre los géneros y el empoderamiento de todas las mujeres y niñas</t>
  </si>
  <si>
    <t>6.  Garantizar la disponibilidad de agua y su ordenación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</si>
  <si>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</si>
  <si>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</si>
  <si>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 resiliente, promover la industrialización inclusiva y sostenible y fomentar la innovación.</t>
  </si>
  <si>
    <t>10. Reducir la desigualdad en y entre los países.</t>
  </si>
  <si>
    <t>11. Lograr que las ciudades y los asentamientos humanos sean inclusivos, seguros, resilientes y sostenibles.</t>
  </si>
  <si>
    <t>12.Garantizar modalidades de consumo y producción sostenibles.</t>
  </si>
  <si>
    <t>13. Adoptar medidas urgentes para combatir el cambio climático y sus efectos (tomando nota de los acuerdos celebrados en el foro de la Convención Marco de las Naciones Unidas sobre el Cambio Climático).</t>
  </si>
  <si>
    <t>14. Conservar y utilizar en forma sostenible los océanos, los mares y los recursos marinos para el desarrollo sostenible.</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</si>
  <si>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</si>
  <si>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16. Promover sociedades pacíficas e inclusivas para el desarrollo sostenible, facilitar el acceso a la justicia para todos y crear instituciones eficaces, responsables e inclusivas a todos los niveles.</t>
  </si>
  <si>
    <t xml:space="preserve">17. Fortalecer los medios de ejecución y revitalizar la alianza mundial para el desarrollo sostenible. </t>
  </si>
  <si>
    <t>C. FILOMENO SARMIENTO TORRES</t>
  </si>
  <si>
    <t>C. ROBERTO LÓPEZ TEPOXTECATL</t>
  </si>
  <si>
    <t xml:space="preserve">PRESIDENTE MUNICIPAL </t>
  </si>
  <si>
    <t xml:space="preserve">C. HÉCTOR HERNÁNDEZ ARMAS </t>
  </si>
  <si>
    <t>ASEP: 08-04</t>
  </si>
  <si>
    <t>Apoyo al Comercio Local; Producción Sustentable y Sostenible; Producción Agropecuaria, Inserción Laboral y Atención al Migrante</t>
  </si>
  <si>
    <t>Eje 4. Desarrollo Económico y Reactivación Económica</t>
  </si>
  <si>
    <t>Objetivo: Impulsar el crecimiento económico del Municipio a través del impulso a las actividades locales de comercio, la promoción del empleo y trabajo decente para todos los habitantes del Municipio</t>
  </si>
  <si>
    <t>Crear 1 equipo de trabajo para realizar el censo empresarial en 4 etapas</t>
  </si>
  <si>
    <t>Realizar 7 campañas para invitar a contribuyentes a que se regularicen</t>
  </si>
  <si>
    <t>Realizar 1 censo directorio empresarial en 4 etapas</t>
  </si>
  <si>
    <t>Realizar 1 evento de integración entre empresarios y gobierno municipal</t>
  </si>
  <si>
    <t>Etapas</t>
  </si>
  <si>
    <t>Campañas</t>
  </si>
  <si>
    <t>Evento</t>
  </si>
  <si>
    <t xml:space="preserve">Realizar 20 reuniones con instituciones del gobierno estatal, federal o poderes legislativos para gestionar recursos o beneficios en pro del desarrollo económico </t>
  </si>
  <si>
    <t>Realizar 4 acciones en favor del desarrollo económico</t>
  </si>
  <si>
    <t>Reuniones</t>
  </si>
  <si>
    <t>Acciones</t>
  </si>
  <si>
    <t xml:space="preserve">Realizar 12 mesas de trabajo con autoridades de municipios conurbados </t>
  </si>
  <si>
    <t>Organizar 1 congreso estatal y/o nacional de municipios de zonas metropolitanas y relaciones intermunicipales.</t>
  </si>
  <si>
    <t>Realizar 3 firmas de convenios de participación con municipios de la zona metropolitana</t>
  </si>
  <si>
    <t>Mesas de trabajo</t>
  </si>
  <si>
    <t>Congreso</t>
  </si>
  <si>
    <t>Convenios</t>
  </si>
  <si>
    <t>Realizar 4 mesas de gestión de servicios en colonias marginadas del municipio</t>
  </si>
  <si>
    <t>Mesas</t>
  </si>
  <si>
    <t xml:space="preserve">Realizar 1 padrón de registro de vendedores informales en 3 etapas </t>
  </si>
  <si>
    <t>Realizar 4 mesas de trabajo con los representantes de organizaciones de vendedores</t>
  </si>
  <si>
    <t>Asignar 2 espacios para el comercio</t>
  </si>
  <si>
    <t>Realizar 12 visitas de inspección a los vendedores</t>
  </si>
  <si>
    <t>C6</t>
  </si>
  <si>
    <t>Padrón</t>
  </si>
  <si>
    <t>Espacios</t>
  </si>
  <si>
    <t>Visitas</t>
  </si>
  <si>
    <t>Realizar 4 visitas de inspección para verificar que los negocios cuenten con su licencia de funcionamiento</t>
  </si>
  <si>
    <t>Dar 15 Licencias de funcionamiento a los negocios regularizados</t>
  </si>
  <si>
    <t>Dar 15 Refrendos a los negocios regularizados</t>
  </si>
  <si>
    <t>Licencias</t>
  </si>
  <si>
    <t>Refrendos</t>
  </si>
  <si>
    <t xml:space="preserve">Actualizar 1 Padrón de Giros Comerciales durante 4 etapas </t>
  </si>
  <si>
    <t>C7</t>
  </si>
  <si>
    <t>C8</t>
  </si>
  <si>
    <t>Otorgar 108 nuevos permisos para la colocación de anuncios publicitarios</t>
  </si>
  <si>
    <t xml:space="preserve">Otorgar 271 refrendos para la colocación de anuncios publicitarios </t>
  </si>
  <si>
    <t xml:space="preserve">Retirar 4686 piezas de publicidad dañada e irregular </t>
  </si>
  <si>
    <t>Mantener 4 áreas de descanso visual</t>
  </si>
  <si>
    <t>C9</t>
  </si>
  <si>
    <t>Permisos</t>
  </si>
  <si>
    <t>Realizar 1000 inspecciones y notificaciones a los constribuyentes para regularizar sus anuncios</t>
  </si>
  <si>
    <t>Inspecciones y notificaciones</t>
  </si>
  <si>
    <t>Piezas</t>
  </si>
  <si>
    <t>Áreas</t>
  </si>
  <si>
    <t>C10</t>
  </si>
  <si>
    <t>Realizar 3 jornadas de reclutamiento laboral presenciales o virtuales en coordinación con Mejora Regulatoria</t>
  </si>
  <si>
    <t>Coadyuvar en la realización de 1 Feria Estatal del Empleo Cuautlancingo 2022</t>
  </si>
  <si>
    <t>Hacer 1 convenio de colaboración con la Dirección General del Empleo y Capacitación de la Secretaría del Trabajo del Estado de Puebla</t>
  </si>
  <si>
    <t>Realizar 2 capacitaciones para el autoempleo</t>
  </si>
  <si>
    <t>Jornadas</t>
  </si>
  <si>
    <t>Feria</t>
  </si>
  <si>
    <t>Capacitaciones</t>
  </si>
  <si>
    <t>Convenio</t>
  </si>
  <si>
    <t>Crear y dar seguimiento a 1 "Bolsa de Atracción de Talento (BAT)"</t>
  </si>
  <si>
    <t>C11</t>
  </si>
  <si>
    <t>C12</t>
  </si>
  <si>
    <t>C13</t>
  </si>
  <si>
    <t>C14</t>
  </si>
  <si>
    <t>Entregar 140 paquetes de insumos del programa "Cultivando Vidas" (Maíz)</t>
  </si>
  <si>
    <t xml:space="preserve">Entregar 65 paquetes del programa "Árboles Frutales" </t>
  </si>
  <si>
    <t xml:space="preserve">Entregar 310 borregos del programa "Granja cielo azul" </t>
  </si>
  <si>
    <t>Entregar 110 paquetes de insumos del programa "Huertos Orgánicos"</t>
  </si>
  <si>
    <t>Entregar 20 paquetes tecnológicos de insumos del programa "Apoyo para apicultores"</t>
  </si>
  <si>
    <t>Entregar 3550 aves de postura del programa "Granja Familiar"</t>
  </si>
  <si>
    <t>Crear 1 padrón de la poblacion de agricultores y ganaderos</t>
  </si>
  <si>
    <t>Difundir 6 convocatorias para los apoyos agropecuarios</t>
  </si>
  <si>
    <t>Realizar 6 visitas de verificación de cuidado del apoyo</t>
  </si>
  <si>
    <t>Realizar  6 capacitaciones de técnicas agropecuarias</t>
  </si>
  <si>
    <t>Paquetes</t>
  </si>
  <si>
    <t>Borregos</t>
  </si>
  <si>
    <t>Aves</t>
  </si>
  <si>
    <t>Convocatorias</t>
  </si>
  <si>
    <t>Habilitar 1 espacio adecuado para atención al migrante</t>
  </si>
  <si>
    <t xml:space="preserve">Realizar 2 certificaciones de habilidades laborales para migrantes en retorno, a través de IPAM e ICATEP </t>
  </si>
  <si>
    <t>Crear 1 base de datos de migrantes en 3 etapas</t>
  </si>
  <si>
    <t>Participar 1 vez en el fomento de reunificación familiar temporal</t>
  </si>
  <si>
    <t>Realizar 4 campañas de publicidad para promover la atención de la Regiduría y Dirección de Migración</t>
  </si>
  <si>
    <t>Realizar la promoción de 2 convocatorias de concursos del INM</t>
  </si>
  <si>
    <t>Realizar 1 evento para conmemorar el Dia Internacional del Migrante</t>
  </si>
  <si>
    <t>Espacio</t>
  </si>
  <si>
    <t>Certificaciones</t>
  </si>
  <si>
    <t xml:space="preserve">Etapas </t>
  </si>
  <si>
    <t>Ocasión</t>
  </si>
  <si>
    <t>Convocatoria</t>
  </si>
  <si>
    <t>C15</t>
  </si>
  <si>
    <t xml:space="preserve">Realizar 4 actividades de promoción de turismo cultural en las juntas auxiliares de Cuautlancingo </t>
  </si>
  <si>
    <t>Realizar 1 feria del mole</t>
  </si>
  <si>
    <t xml:space="preserve">Publicar 4 recorridos virtuales de las parroquias registradas en el inventario turistico de Cuautlancingo </t>
  </si>
  <si>
    <t>Realizar 1 pabellón turistico</t>
  </si>
  <si>
    <t>Colocar 2 letras monumentales (San Lorenzo Almecatla y Chautenco) y mantenimiento del área</t>
  </si>
  <si>
    <t>Actividades</t>
  </si>
  <si>
    <t>Recorridos</t>
  </si>
  <si>
    <t>Pabellón</t>
  </si>
  <si>
    <t>Letras</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</si>
  <si>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</si>
  <si>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</si>
  <si>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</si>
  <si>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</si>
  <si>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</si>
  <si>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 xml:space="preserve">COMPONENTE 11
RESUMEN NARRATIVO </t>
  </si>
  <si>
    <t xml:space="preserve">COMPONENTE 12
RESUMEN NARRATIVO </t>
  </si>
  <si>
    <t xml:space="preserve">COMPONENTE 13
RESUMEN NARRATIVO </t>
  </si>
  <si>
    <t xml:space="preserve">COMPONENTE 14
RESUMEN NARRATIVO </t>
  </si>
  <si>
    <t xml:space="preserve">COMPONENTE 15
RESUMEN NARRATIVO </t>
  </si>
  <si>
    <t>Visitas de turistas logradas</t>
  </si>
  <si>
    <t xml:space="preserve">Porcentaje de cumplimiento de turistas en los eventos </t>
  </si>
  <si>
    <t>(Turistas que asisten a los eventos/Meta de turistas que visitan los eventos)*100</t>
  </si>
  <si>
    <t>Eficacia</t>
  </si>
  <si>
    <t>Gestión</t>
  </si>
  <si>
    <t>Semestral</t>
  </si>
  <si>
    <t>Porcentaje</t>
  </si>
  <si>
    <t>Nominal</t>
  </si>
  <si>
    <t>Turistas que asisten a los eventos</t>
  </si>
  <si>
    <t>Meta de turistas que visitan los eventos</t>
  </si>
  <si>
    <t>Turistas</t>
  </si>
  <si>
    <t>Empresas identificadas</t>
  </si>
  <si>
    <t>(Empresas identificadas/Empresas a identificar)*100</t>
  </si>
  <si>
    <t>Porcentaje de empresas identificadas</t>
  </si>
  <si>
    <t>Regular</t>
  </si>
  <si>
    <t>Empresas a identificar</t>
  </si>
  <si>
    <t>Empresas</t>
  </si>
  <si>
    <t>Gestión de apoyos lograda</t>
  </si>
  <si>
    <t>Porcentaje de apoyos gestionados</t>
  </si>
  <si>
    <t>(Apoyos gestionados/Apoyos programados)*100</t>
  </si>
  <si>
    <t>Apoyos gestionados</t>
  </si>
  <si>
    <t>Apoyos programados</t>
  </si>
  <si>
    <t>Apoyos</t>
  </si>
  <si>
    <t>Acciones intermunicipales realizadas</t>
  </si>
  <si>
    <t>Porcentaje de atenciones intermunicipales</t>
  </si>
  <si>
    <t>(Atenciones realizadas/Atenciones programadas)*100</t>
  </si>
  <si>
    <t>Atenciones realizadas</t>
  </si>
  <si>
    <t>Atenciones programadas</t>
  </si>
  <si>
    <t xml:space="preserve">Atenciones </t>
  </si>
  <si>
    <t>Satisfacción del servicio lograda</t>
  </si>
  <si>
    <t>Porcentaje de satisfacción logrado</t>
  </si>
  <si>
    <t>(Personas con grado de satisfacción/Personas encuestadas)*100</t>
  </si>
  <si>
    <t>Personas con grado de satisfacción</t>
  </si>
  <si>
    <t>Personas encuestadas</t>
  </si>
  <si>
    <t>Personas</t>
  </si>
  <si>
    <t>Padrón oficial implementado</t>
  </si>
  <si>
    <t xml:space="preserve"> Porcentaje de padrón oficial implementado</t>
  </si>
  <si>
    <t>(Vendedores Empadronados/Vendedores a empadronar)*100</t>
  </si>
  <si>
    <t>Vendedores Empadronados</t>
  </si>
  <si>
    <t>Vendedores a empadronar</t>
  </si>
  <si>
    <t>Vendedores</t>
  </si>
  <si>
    <t>Espacio asignado</t>
  </si>
  <si>
    <t>Espacios asignados</t>
  </si>
  <si>
    <t>Espacios programados</t>
  </si>
  <si>
    <t>Porcentaje de cumplimiento de espacios asisgnados</t>
  </si>
  <si>
    <t>(Espacios asignados/Espacios a asignar)*100</t>
  </si>
  <si>
    <t>Negocios en padrón incrementados</t>
  </si>
  <si>
    <t>Variación porcentual de negocios en el padrón</t>
  </si>
  <si>
    <t>((Negocios en padrón 2022/Negocios en padrón 2021)-1)*100</t>
  </si>
  <si>
    <t>Variación Porcentual</t>
  </si>
  <si>
    <t>Negocios en padrón 2022</t>
  </si>
  <si>
    <t>Negocios en padrón 2021</t>
  </si>
  <si>
    <t>Negocios</t>
  </si>
  <si>
    <t>Contribuir a incrementar las licencias de funcionamiento de los comercios de Cuautlancingo mediante la actualización del padrón</t>
  </si>
  <si>
    <t>Variación porcentual de Licencias de funcionamiento otorgadas</t>
  </si>
  <si>
    <t>((Licencias 2022/Licencias 2021)-1)*100</t>
  </si>
  <si>
    <t>Licencias 2022</t>
  </si>
  <si>
    <t>Licencias 2021</t>
  </si>
  <si>
    <t>Licencias de funcionamiento</t>
  </si>
  <si>
    <t>Los comercios de Cuautlancingo cuentan con el refrendo de sus permisos</t>
  </si>
  <si>
    <t>Anual</t>
  </si>
  <si>
    <t>Estratégico</t>
  </si>
  <si>
    <t>Permisos de anuncios publicitarios mantenidos</t>
  </si>
  <si>
    <t>Variación porcentual de permisos y refrendos</t>
  </si>
  <si>
    <t>((Autorizaciones de publicidad 2022/Autorizaciones de publicidad 2021)-1)*100</t>
  </si>
  <si>
    <t>Autorizaciones de publicidad 2022</t>
  </si>
  <si>
    <t>Autorizaciones de publicidad 2021</t>
  </si>
  <si>
    <t>Autorizaciones</t>
  </si>
  <si>
    <t>Variación porcentual de publicidad retirada</t>
  </si>
  <si>
    <t>((Publicidad retirada 2022/Publicidad retirada 2021)-1)*100</t>
  </si>
  <si>
    <t>Publicidad retirada 2022</t>
  </si>
  <si>
    <t>Publicidad retirada 2021</t>
  </si>
  <si>
    <t>Piezas de publicidad</t>
  </si>
  <si>
    <t>Buscadores de empleo colocados</t>
  </si>
  <si>
    <t>Porcentaje de buscadores de empleo colocados</t>
  </si>
  <si>
    <t>(Buscadores de empleo colocados/Buscadores de empleo atendidos)*100</t>
  </si>
  <si>
    <t>Buscadores de empleo atendidos</t>
  </si>
  <si>
    <t>Buscadores de empleo</t>
  </si>
  <si>
    <t>Apoyos de agricultores y ganaderos aumentados</t>
  </si>
  <si>
    <t>Variación porcentual de beneficiados</t>
  </si>
  <si>
    <t>Ascendente</t>
  </si>
  <si>
    <t>((Agropecuarios beneficiados 2022/Agropecuadrios beneficiados 2021)-1)*100</t>
  </si>
  <si>
    <t>Agropecuarios beneficiados 2022</t>
  </si>
  <si>
    <t>Agropecuadrios beneficiados 2021</t>
  </si>
  <si>
    <t>Agropecuarios</t>
  </si>
  <si>
    <t>Capacitaciones brindadas</t>
  </si>
  <si>
    <t>Porcentaje de población beneficiada</t>
  </si>
  <si>
    <t>(Población beneficiada/Población programada)*100</t>
  </si>
  <si>
    <t>Población beneficiada</t>
  </si>
  <si>
    <t>Población programada</t>
  </si>
  <si>
    <t xml:space="preserve">Personas </t>
  </si>
  <si>
    <t>Atención a migrantes brindada</t>
  </si>
  <si>
    <t>Porcentaje de atención brindada</t>
  </si>
  <si>
    <t>(Atenciones realizadas/atenciones recibidas)*100</t>
  </si>
  <si>
    <t>Atenciones recibidas</t>
  </si>
  <si>
    <t>Atenciones</t>
  </si>
  <si>
    <t xml:space="preserve">Migrantes informados </t>
  </si>
  <si>
    <t>Porcentaje de migrantes  informados</t>
  </si>
  <si>
    <t>(Migrantes informados/Migrantes en retorno captados)*100</t>
  </si>
  <si>
    <t>Migrantes informados</t>
  </si>
  <si>
    <t>Migrantes en retorno captados</t>
  </si>
  <si>
    <t>Migrantes</t>
  </si>
  <si>
    <t>DIRECTOR DEL SISTEMA DE EVALUACIÓN AL DESEMPEÑO</t>
  </si>
  <si>
    <t>Retiro de publicidad mantenida</t>
  </si>
  <si>
    <t>Dirección de Desarrollo Económico y Enlace Empresarial, Dirección de Asuntos Metropolitanos, Dirección de Industria y Comercio, Direcciión Giros  comerciales, Dirección de Publicidad, Empleo (Mejora Regulatoria), Dirección de Agricultura, Dirección de Ganadería, Dirección de Migración, Dirección de Turismo.</t>
  </si>
  <si>
    <t>C. EVA SÁNCHEZ MENDIETA</t>
  </si>
  <si>
    <t>CONTRALORA MUNICIPAL</t>
  </si>
  <si>
    <t>La direccion de Asuntos metropolitanos Justifica el incumplimiento de la programacion derivado de que el trabajo en conjunto con otros municipios retrasa la agenda correspondiente.</t>
  </si>
  <si>
    <t>La Dirección de Turismo justifica la variación en el cumplimiento de la progamación como consecuencia del número de personas que asistieron a los eventos fue mayor a las programadas</t>
  </si>
  <si>
    <t>La Dirección de Migración justifica la variación en el cumplimiento de la progamación como consecuencia del número de migrantes informados fue menor al esperado</t>
  </si>
  <si>
    <t>La Dirección de Migración justifica la variación en el cumplimiento de la progamación como consecuencia del número de personas que se acercaron a recibir atención</t>
  </si>
  <si>
    <t>La Dirección de Publicidad justifica el rebase de la meta como consecuencia del número de contribuyentes que se acercaron a realizar sus nuevos trámites o refrendos de publicidad.</t>
  </si>
  <si>
    <t xml:space="preserve">La Dirección de Giros Comerciales superó la meta derivado de la respuesta de la población para abrir negocios o dar refrendos en las licencias de funcionamiento </t>
  </si>
  <si>
    <t>La Direccion de Industria y Comercio no justifical el incumplimiento de la programación</t>
  </si>
  <si>
    <t xml:space="preserve">La Dirección de Asuntos Metropolitanos no realizó las actividades del componente </t>
  </si>
  <si>
    <t>La Direccion de Desarrollo Económico justifica el incumplimiento de la programación derivado de los cronogrmas establecidos en las dependencias y organizaciones ante las cuales se gestionan los apoyos.</t>
  </si>
  <si>
    <t xml:space="preserve">La Dirección de Agricultura y la Dirección de Ganadería no dio cumplimiento a las actividades de este componente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</si>
</sst>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6">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23" fillId="0" borderId="0" xfId="0" applyFont="1"/>
    <xf numFmtId="0" fontId="1" fillId="0" borderId="0" xfId="2"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24" fillId="0" borderId="0" xfId="0"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protection hidden="1"/>
    </xf>
    <xf numFmtId="0" fontId="13" fillId="0" borderId="0" xfId="2" applyFont="1" applyAlignment="1" applyProtection="1">
      <alignment horizontal="center" vertical="center"/>
      <protection locked="0" hidden="1"/>
    </xf>
    <xf numFmtId="0" fontId="13" fillId="0" borderId="0" xfId="2" applyFont="1" applyAlignment="1" applyProtection="1">
      <alignment horizontal="center" vertical="center"/>
      <protection hidden="1"/>
    </xf>
    <xf numFmtId="3" fontId="5" fillId="0" borderId="0" xfId="2" applyNumberFormat="1" applyFont="1" applyAlignment="1" applyProtection="1">
      <alignment horizontal="center" vertical="center" wrapText="1"/>
      <protection hidden="1"/>
    </xf>
    <xf numFmtId="9" fontId="5" fillId="0" borderId="0" xfId="3"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0" fontId="1" fillId="0" borderId="0" xfId="2" applyAlignment="1" applyProtection="1">
      <alignment horizontal="center"/>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9" fontId="5" fillId="11" borderId="1" xfId="3" applyFont="1" applyFill="1" applyBorder="1" applyAlignment="1" applyProtection="1">
      <alignment horizontal="center" vertical="center" wrapText="1"/>
      <protection hidden="1"/>
    </xf>
    <xf numFmtId="9" fontId="1" fillId="0" borderId="0" xfId="2" applyNumberFormat="1" applyFont="1" applyBorder="1" applyAlignment="1" applyProtection="1">
      <alignment horizontal="center" vertical="center" wrapText="1"/>
      <protection locked="0" hidden="1"/>
    </xf>
    <xf numFmtId="9" fontId="13" fillId="2" borderId="1" xfId="2" applyNumberFormat="1" applyFont="1" applyFill="1" applyBorder="1" applyAlignment="1" applyProtection="1">
      <alignment horizontal="center" vertical="center"/>
      <protection locked="0" hidden="1"/>
    </xf>
    <xf numFmtId="0" fontId="13" fillId="0" borderId="1" xfId="2" applyFont="1" applyFill="1" applyBorder="1" applyAlignment="1" applyProtection="1">
      <alignment horizontal="center" vertical="center"/>
      <protection locked="0" hidden="1"/>
    </xf>
    <xf numFmtId="10" fontId="13" fillId="2" borderId="1" xfId="2" applyNumberFormat="1" applyFont="1" applyFill="1" applyBorder="1" applyAlignment="1" applyProtection="1">
      <alignment horizontal="center" vertical="center"/>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0" borderId="0" xfId="2"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Alignment="1" applyProtection="1">
      <alignment horizontal="center"/>
      <protection hidden="1"/>
    </xf>
    <xf numFmtId="0" fontId="2" fillId="0" borderId="12" xfId="2" applyFont="1" applyBorder="1" applyAlignment="1" applyProtection="1">
      <alignment horizontal="center" vertical="center"/>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Fill="1" applyBorder="1" applyAlignment="1" applyProtection="1">
      <alignment horizontal="left" vertical="center" wrapText="1"/>
      <protection locked="0" hidden="1"/>
    </xf>
    <xf numFmtId="0" fontId="24" fillId="0" borderId="6" xfId="0" applyFont="1" applyFill="1" applyBorder="1" applyAlignment="1" applyProtection="1">
      <alignment horizontal="left" vertical="center" wrapText="1"/>
      <protection locked="0" hidden="1"/>
    </xf>
    <xf numFmtId="0" fontId="24" fillId="0" borderId="7" xfId="0" applyFont="1" applyFill="1" applyBorder="1" applyAlignment="1" applyProtection="1">
      <alignment horizontal="left" vertical="center" wrapText="1"/>
      <protection locked="0" hidden="1"/>
    </xf>
    <xf numFmtId="0" fontId="24" fillId="0" borderId="8" xfId="0" applyFont="1" applyFill="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 fillId="8" borderId="1" xfId="2" applyFont="1" applyFill="1" applyBorder="1" applyAlignment="1" applyProtection="1">
      <alignment horizontal="center" vertical="center" wrapText="1"/>
      <protection hidden="1"/>
    </xf>
    <xf numFmtId="0" fontId="13" fillId="8" borderId="1" xfId="2" applyFont="1" applyFill="1" applyBorder="1" applyAlignment="1" applyProtection="1">
      <alignment horizontal="center" vertical="center" wrapText="1"/>
      <protection hidden="1"/>
    </xf>
    <xf numFmtId="0" fontId="1" fillId="8" borderId="1" xfId="2" applyFill="1" applyBorder="1" applyAlignment="1" applyProtection="1">
      <alignment horizontal="center" vertical="center" wrapText="1"/>
      <protection hidden="1"/>
    </xf>
    <xf numFmtId="0" fontId="1" fillId="8" borderId="14" xfId="2" applyFont="1" applyFill="1" applyBorder="1" applyAlignment="1" applyProtection="1">
      <alignment horizontal="center" vertical="center" wrapText="1"/>
      <protection hidden="1"/>
    </xf>
    <xf numFmtId="0" fontId="1" fillId="8" borderId="2"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Fill="1" applyBorder="1" applyAlignment="1" applyProtection="1">
      <alignment horizontal="justify" vertical="center" wrapText="1"/>
      <protection locked="0" hidden="1"/>
    </xf>
    <xf numFmtId="0" fontId="13" fillId="0" borderId="3" xfId="2" applyFont="1" applyFill="1" applyBorder="1" applyAlignment="1" applyProtection="1">
      <alignment horizontal="justify" vertical="center" wrapText="1"/>
      <protection locked="0" hidden="1"/>
    </xf>
    <xf numFmtId="0" fontId="13" fillId="0" borderId="4" xfId="2" applyFont="1" applyFill="1" applyBorder="1" applyAlignment="1" applyProtection="1">
      <alignment horizontal="justify" vertical="center" wrapText="1"/>
      <protection locked="0" hidden="1"/>
    </xf>
    <xf numFmtId="0" fontId="1" fillId="0" borderId="1" xfId="2" applyFont="1"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2" fillId="0" borderId="0"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1" fillId="0" borderId="3" xfId="2" applyNumberFormat="1" applyFont="1" applyBorder="1" applyAlignment="1" applyProtection="1">
      <alignment horizontal="center" vertical="center" wrapText="1"/>
      <protection locked="0"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11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281267</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8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8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8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8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0" name="Text Box 4">
          <a:extLst>
            <a:ext uri="{FF2B5EF4-FFF2-40B4-BE49-F238E27FC236}">
              <a16:creationId xmlns:a16="http://schemas.microsoft.com/office/drawing/2014/main" id="{00000000-0008-0000-08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2" name="Text Box 4">
          <a:extLst>
            <a:ext uri="{FF2B5EF4-FFF2-40B4-BE49-F238E27FC236}">
              <a16:creationId xmlns:a16="http://schemas.microsoft.com/office/drawing/2014/main" id="{00000000-0008-0000-08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3" name="Text Box 6">
          <a:extLst>
            <a:ext uri="{FF2B5EF4-FFF2-40B4-BE49-F238E27FC236}">
              <a16:creationId xmlns:a16="http://schemas.microsoft.com/office/drawing/2014/main" id="{00000000-0008-0000-08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5" name="Text Box 6">
          <a:extLst>
            <a:ext uri="{FF2B5EF4-FFF2-40B4-BE49-F238E27FC236}">
              <a16:creationId xmlns:a16="http://schemas.microsoft.com/office/drawing/2014/main" id="{00000000-0008-0000-08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6" name="Text Box 4">
          <a:extLst>
            <a:ext uri="{FF2B5EF4-FFF2-40B4-BE49-F238E27FC236}">
              <a16:creationId xmlns:a16="http://schemas.microsoft.com/office/drawing/2014/main" id="{00000000-0008-0000-08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8" name="Text Box 4">
          <a:extLst>
            <a:ext uri="{FF2B5EF4-FFF2-40B4-BE49-F238E27FC236}">
              <a16:creationId xmlns:a16="http://schemas.microsoft.com/office/drawing/2014/main" id="{00000000-0008-0000-08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19" name="Text Box 6">
          <a:extLst>
            <a:ext uri="{FF2B5EF4-FFF2-40B4-BE49-F238E27FC236}">
              <a16:creationId xmlns:a16="http://schemas.microsoft.com/office/drawing/2014/main" id="{00000000-0008-0000-08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20" name="Text Box 8">
          <a:extLst>
            <a:ext uri="{FF2B5EF4-FFF2-40B4-BE49-F238E27FC236}">
              <a16:creationId xmlns:a16="http://schemas.microsoft.com/office/drawing/2014/main" id="{00000000-0008-0000-08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8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8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 name="Text Box 4">
          <a:extLst>
            <a:ext uri="{FF2B5EF4-FFF2-40B4-BE49-F238E27FC236}">
              <a16:creationId xmlns:a16="http://schemas.microsoft.com/office/drawing/2014/main" id="{00000000-0008-0000-08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26" name="Text Box 4">
          <a:extLst>
            <a:ext uri="{FF2B5EF4-FFF2-40B4-BE49-F238E27FC236}">
              <a16:creationId xmlns:a16="http://schemas.microsoft.com/office/drawing/2014/main" id="{00000000-0008-0000-08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27" name="Text Box 6">
          <a:extLst>
            <a:ext uri="{FF2B5EF4-FFF2-40B4-BE49-F238E27FC236}">
              <a16:creationId xmlns:a16="http://schemas.microsoft.com/office/drawing/2014/main" id="{00000000-0008-0000-08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190500</xdr:rowOff>
    </xdr:to>
    <xdr:sp macro="" textlink="">
      <xdr:nvSpPr>
        <xdr:cNvPr id="28" name="Text Box 4">
          <a:extLst>
            <a:ext uri="{FF2B5EF4-FFF2-40B4-BE49-F238E27FC236}">
              <a16:creationId xmlns:a16="http://schemas.microsoft.com/office/drawing/2014/main" id="{00000000-0008-0000-08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190500</xdr:rowOff>
    </xdr:to>
    <xdr:sp macro="" textlink="">
      <xdr:nvSpPr>
        <xdr:cNvPr id="29" name="Text Box 6">
          <a:extLst>
            <a:ext uri="{FF2B5EF4-FFF2-40B4-BE49-F238E27FC236}">
              <a16:creationId xmlns:a16="http://schemas.microsoft.com/office/drawing/2014/main" id="{00000000-0008-0000-08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30" name="Text Box 4">
          <a:extLst>
            <a:ext uri="{FF2B5EF4-FFF2-40B4-BE49-F238E27FC236}">
              <a16:creationId xmlns:a16="http://schemas.microsoft.com/office/drawing/2014/main" id="{00000000-0008-0000-08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31" name="Text Box 6">
          <a:extLst>
            <a:ext uri="{FF2B5EF4-FFF2-40B4-BE49-F238E27FC236}">
              <a16:creationId xmlns:a16="http://schemas.microsoft.com/office/drawing/2014/main" id="{00000000-0008-0000-08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32" name="Text Box 4">
          <a:extLst>
            <a:ext uri="{FF2B5EF4-FFF2-40B4-BE49-F238E27FC236}">
              <a16:creationId xmlns:a16="http://schemas.microsoft.com/office/drawing/2014/main" id="{00000000-0008-0000-08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114300</xdr:rowOff>
    </xdr:to>
    <xdr:sp macro="" textlink="">
      <xdr:nvSpPr>
        <xdr:cNvPr id="34" name="Text Box 4">
          <a:extLst>
            <a:ext uri="{FF2B5EF4-FFF2-40B4-BE49-F238E27FC236}">
              <a16:creationId xmlns:a16="http://schemas.microsoft.com/office/drawing/2014/main" id="{00000000-0008-0000-08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114300</xdr:rowOff>
    </xdr:to>
    <xdr:sp macro="" textlink="">
      <xdr:nvSpPr>
        <xdr:cNvPr id="35" name="Text Box 6">
          <a:extLst>
            <a:ext uri="{FF2B5EF4-FFF2-40B4-BE49-F238E27FC236}">
              <a16:creationId xmlns:a16="http://schemas.microsoft.com/office/drawing/2014/main" id="{00000000-0008-0000-08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36" name="Text Box 4">
          <a:extLst>
            <a:ext uri="{FF2B5EF4-FFF2-40B4-BE49-F238E27FC236}">
              <a16:creationId xmlns:a16="http://schemas.microsoft.com/office/drawing/2014/main" id="{00000000-0008-0000-08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37" name="Text Box 6">
          <a:extLst>
            <a:ext uri="{FF2B5EF4-FFF2-40B4-BE49-F238E27FC236}">
              <a16:creationId xmlns:a16="http://schemas.microsoft.com/office/drawing/2014/main" id="{00000000-0008-0000-08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38" name="Text Box 4">
          <a:extLst>
            <a:ext uri="{FF2B5EF4-FFF2-40B4-BE49-F238E27FC236}">
              <a16:creationId xmlns:a16="http://schemas.microsoft.com/office/drawing/2014/main" id="{00000000-0008-0000-08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39" name="Text Box 6">
          <a:extLst>
            <a:ext uri="{FF2B5EF4-FFF2-40B4-BE49-F238E27FC236}">
              <a16:creationId xmlns:a16="http://schemas.microsoft.com/office/drawing/2014/main" id="{00000000-0008-0000-08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133350</xdr:rowOff>
    </xdr:to>
    <xdr:sp macro="" textlink="">
      <xdr:nvSpPr>
        <xdr:cNvPr id="40" name="Text Box 4">
          <a:extLst>
            <a:ext uri="{FF2B5EF4-FFF2-40B4-BE49-F238E27FC236}">
              <a16:creationId xmlns:a16="http://schemas.microsoft.com/office/drawing/2014/main" id="{00000000-0008-0000-08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133350</xdr:rowOff>
    </xdr:to>
    <xdr:sp macro="" textlink="">
      <xdr:nvSpPr>
        <xdr:cNvPr id="41" name="Text Box 6">
          <a:extLst>
            <a:ext uri="{FF2B5EF4-FFF2-40B4-BE49-F238E27FC236}">
              <a16:creationId xmlns:a16="http://schemas.microsoft.com/office/drawing/2014/main" id="{00000000-0008-0000-08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57150</xdr:rowOff>
    </xdr:to>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57150</xdr:rowOff>
    </xdr:to>
    <xdr:sp macro="" textlink="">
      <xdr:nvSpPr>
        <xdr:cNvPr id="43" name="Text Box 6">
          <a:extLst>
            <a:ext uri="{FF2B5EF4-FFF2-40B4-BE49-F238E27FC236}">
              <a16:creationId xmlns:a16="http://schemas.microsoft.com/office/drawing/2014/main" id="{00000000-0008-0000-08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44" name="Text Box 4">
          <a:extLst>
            <a:ext uri="{FF2B5EF4-FFF2-40B4-BE49-F238E27FC236}">
              <a16:creationId xmlns:a16="http://schemas.microsoft.com/office/drawing/2014/main" id="{00000000-0008-0000-08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45" name="Text Box 6">
          <a:extLst>
            <a:ext uri="{FF2B5EF4-FFF2-40B4-BE49-F238E27FC236}">
              <a16:creationId xmlns:a16="http://schemas.microsoft.com/office/drawing/2014/main" id="{00000000-0008-0000-08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46" name="Text Box 4">
          <a:extLst>
            <a:ext uri="{FF2B5EF4-FFF2-40B4-BE49-F238E27FC236}">
              <a16:creationId xmlns:a16="http://schemas.microsoft.com/office/drawing/2014/main" id="{00000000-0008-0000-08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47" name="Text Box 6">
          <a:extLst>
            <a:ext uri="{FF2B5EF4-FFF2-40B4-BE49-F238E27FC236}">
              <a16:creationId xmlns:a16="http://schemas.microsoft.com/office/drawing/2014/main" id="{00000000-0008-0000-08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209550</xdr:rowOff>
    </xdr:to>
    <xdr:sp macro="" textlink="">
      <xdr:nvSpPr>
        <xdr:cNvPr id="48" name="Text Box 4">
          <a:extLst>
            <a:ext uri="{FF2B5EF4-FFF2-40B4-BE49-F238E27FC236}">
              <a16:creationId xmlns:a16="http://schemas.microsoft.com/office/drawing/2014/main" id="{00000000-0008-0000-08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209550</xdr:rowOff>
    </xdr:to>
    <xdr:sp macro="" textlink="">
      <xdr:nvSpPr>
        <xdr:cNvPr id="49" name="Text Box 6">
          <a:extLst>
            <a:ext uri="{FF2B5EF4-FFF2-40B4-BE49-F238E27FC236}">
              <a16:creationId xmlns:a16="http://schemas.microsoft.com/office/drawing/2014/main" id="{00000000-0008-0000-08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50" name="Text Box 4">
          <a:extLst>
            <a:ext uri="{FF2B5EF4-FFF2-40B4-BE49-F238E27FC236}">
              <a16:creationId xmlns:a16="http://schemas.microsoft.com/office/drawing/2014/main" id="{00000000-0008-0000-08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200025</xdr:rowOff>
    </xdr:to>
    <xdr:sp macro="" textlink="">
      <xdr:nvSpPr>
        <xdr:cNvPr id="51" name="Text Box 6">
          <a:extLst>
            <a:ext uri="{FF2B5EF4-FFF2-40B4-BE49-F238E27FC236}">
              <a16:creationId xmlns:a16="http://schemas.microsoft.com/office/drawing/2014/main" id="{00000000-0008-0000-08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209550</xdr:rowOff>
    </xdr:to>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209550</xdr:rowOff>
    </xdr:to>
    <xdr:sp macro="" textlink="">
      <xdr:nvSpPr>
        <xdr:cNvPr id="53" name="Text Box 6">
          <a:extLst>
            <a:ext uri="{FF2B5EF4-FFF2-40B4-BE49-F238E27FC236}">
              <a16:creationId xmlns:a16="http://schemas.microsoft.com/office/drawing/2014/main" id="{00000000-0008-0000-08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57150</xdr:rowOff>
    </xdr:to>
    <xdr:sp macro="" textlink="">
      <xdr:nvSpPr>
        <xdr:cNvPr id="54" name="Text Box 4">
          <a:extLst>
            <a:ext uri="{FF2B5EF4-FFF2-40B4-BE49-F238E27FC236}">
              <a16:creationId xmlns:a16="http://schemas.microsoft.com/office/drawing/2014/main" id="{00000000-0008-0000-08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57150</xdr:rowOff>
    </xdr:to>
    <xdr:sp macro="" textlink="">
      <xdr:nvSpPr>
        <xdr:cNvPr id="55" name="Text Box 6">
          <a:extLst>
            <a:ext uri="{FF2B5EF4-FFF2-40B4-BE49-F238E27FC236}">
              <a16:creationId xmlns:a16="http://schemas.microsoft.com/office/drawing/2014/main" id="{00000000-0008-0000-08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56" name="Text Box 4">
          <a:extLst>
            <a:ext uri="{FF2B5EF4-FFF2-40B4-BE49-F238E27FC236}">
              <a16:creationId xmlns:a16="http://schemas.microsoft.com/office/drawing/2014/main" id="{00000000-0008-0000-08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57" name="Text Box 6">
          <a:extLst>
            <a:ext uri="{FF2B5EF4-FFF2-40B4-BE49-F238E27FC236}">
              <a16:creationId xmlns:a16="http://schemas.microsoft.com/office/drawing/2014/main" id="{00000000-0008-0000-08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58" name="Text Box 4">
          <a:extLst>
            <a:ext uri="{FF2B5EF4-FFF2-40B4-BE49-F238E27FC236}">
              <a16:creationId xmlns:a16="http://schemas.microsoft.com/office/drawing/2014/main" id="{00000000-0008-0000-08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59" name="Text Box 6">
          <a:extLst>
            <a:ext uri="{FF2B5EF4-FFF2-40B4-BE49-F238E27FC236}">
              <a16:creationId xmlns:a16="http://schemas.microsoft.com/office/drawing/2014/main" id="{00000000-0008-0000-08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113673</xdr:rowOff>
    </xdr:to>
    <xdr:sp macro="" textlink="">
      <xdr:nvSpPr>
        <xdr:cNvPr id="60" name="Text Box 4">
          <a:extLst>
            <a:ext uri="{FF2B5EF4-FFF2-40B4-BE49-F238E27FC236}">
              <a16:creationId xmlns:a16="http://schemas.microsoft.com/office/drawing/2014/main" id="{00000000-0008-0000-08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113673</xdr:rowOff>
    </xdr:to>
    <xdr:sp macro="" textlink="">
      <xdr:nvSpPr>
        <xdr:cNvPr id="61" name="Text Box 6">
          <a:extLst>
            <a:ext uri="{FF2B5EF4-FFF2-40B4-BE49-F238E27FC236}">
              <a16:creationId xmlns:a16="http://schemas.microsoft.com/office/drawing/2014/main" id="{00000000-0008-0000-08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62" name="Text Box 4">
          <a:extLst>
            <a:ext uri="{FF2B5EF4-FFF2-40B4-BE49-F238E27FC236}">
              <a16:creationId xmlns:a16="http://schemas.microsoft.com/office/drawing/2014/main" id="{00000000-0008-0000-08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63" name="Text Box 6">
          <a:extLst>
            <a:ext uri="{FF2B5EF4-FFF2-40B4-BE49-F238E27FC236}">
              <a16:creationId xmlns:a16="http://schemas.microsoft.com/office/drawing/2014/main" id="{00000000-0008-0000-08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113673</xdr:rowOff>
    </xdr:to>
    <xdr:sp macro="" textlink="">
      <xdr:nvSpPr>
        <xdr:cNvPr id="64" name="Text Box 4">
          <a:extLst>
            <a:ext uri="{FF2B5EF4-FFF2-40B4-BE49-F238E27FC236}">
              <a16:creationId xmlns:a16="http://schemas.microsoft.com/office/drawing/2014/main" id="{00000000-0008-0000-08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113673</xdr:rowOff>
    </xdr:to>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66" name="Text Box 6">
          <a:extLst>
            <a:ext uri="{FF2B5EF4-FFF2-40B4-BE49-F238E27FC236}">
              <a16:creationId xmlns:a16="http://schemas.microsoft.com/office/drawing/2014/main" id="{00000000-0008-0000-08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7" name="Text Box 4">
          <a:extLst>
            <a:ext uri="{FF2B5EF4-FFF2-40B4-BE49-F238E27FC236}">
              <a16:creationId xmlns:a16="http://schemas.microsoft.com/office/drawing/2014/main" id="{00000000-0008-0000-08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8" name="Text Box 6">
          <a:extLst>
            <a:ext uri="{FF2B5EF4-FFF2-40B4-BE49-F238E27FC236}">
              <a16:creationId xmlns:a16="http://schemas.microsoft.com/office/drawing/2014/main" id="{00000000-0008-0000-08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9" name="Text Box 4">
          <a:extLst>
            <a:ext uri="{FF2B5EF4-FFF2-40B4-BE49-F238E27FC236}">
              <a16:creationId xmlns:a16="http://schemas.microsoft.com/office/drawing/2014/main" id="{00000000-0008-0000-08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0" name="Text Box 6">
          <a:extLst>
            <a:ext uri="{FF2B5EF4-FFF2-40B4-BE49-F238E27FC236}">
              <a16:creationId xmlns:a16="http://schemas.microsoft.com/office/drawing/2014/main" id="{00000000-0008-0000-08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1" name="Text Box 4">
          <a:extLst>
            <a:ext uri="{FF2B5EF4-FFF2-40B4-BE49-F238E27FC236}">
              <a16:creationId xmlns:a16="http://schemas.microsoft.com/office/drawing/2014/main" id="{00000000-0008-0000-08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2" name="Text Box 6">
          <a:extLst>
            <a:ext uri="{FF2B5EF4-FFF2-40B4-BE49-F238E27FC236}">
              <a16:creationId xmlns:a16="http://schemas.microsoft.com/office/drawing/2014/main" id="{00000000-0008-0000-08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3" name="Text Box 4">
          <a:extLst>
            <a:ext uri="{FF2B5EF4-FFF2-40B4-BE49-F238E27FC236}">
              <a16:creationId xmlns:a16="http://schemas.microsoft.com/office/drawing/2014/main" id="{00000000-0008-0000-08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4" name="Text Box 6">
          <a:extLst>
            <a:ext uri="{FF2B5EF4-FFF2-40B4-BE49-F238E27FC236}">
              <a16:creationId xmlns:a16="http://schemas.microsoft.com/office/drawing/2014/main" id="{00000000-0008-0000-08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5" name="Text Box 4">
          <a:extLst>
            <a:ext uri="{FF2B5EF4-FFF2-40B4-BE49-F238E27FC236}">
              <a16:creationId xmlns:a16="http://schemas.microsoft.com/office/drawing/2014/main" id="{00000000-0008-0000-08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77" name="Text Box 6">
          <a:extLst>
            <a:ext uri="{FF2B5EF4-FFF2-40B4-BE49-F238E27FC236}">
              <a16:creationId xmlns:a16="http://schemas.microsoft.com/office/drawing/2014/main" id="{00000000-0008-0000-08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8" name="Text Box 4">
          <a:extLst>
            <a:ext uri="{FF2B5EF4-FFF2-40B4-BE49-F238E27FC236}">
              <a16:creationId xmlns:a16="http://schemas.microsoft.com/office/drawing/2014/main" id="{00000000-0008-0000-08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9" name="Text Box 6">
          <a:extLst>
            <a:ext uri="{FF2B5EF4-FFF2-40B4-BE49-F238E27FC236}">
              <a16:creationId xmlns:a16="http://schemas.microsoft.com/office/drawing/2014/main" id="{00000000-0008-0000-08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532</xdr:row>
      <xdr:rowOff>0</xdr:rowOff>
    </xdr:from>
    <xdr:to>
      <xdr:col>13</xdr:col>
      <xdr:colOff>104775</xdr:colOff>
      <xdr:row>532</xdr:row>
      <xdr:rowOff>142248</xdr:rowOff>
    </xdr:to>
    <xdr:sp macro="" textlink="">
      <xdr:nvSpPr>
        <xdr:cNvPr id="80" name="Text Box 4">
          <a:extLst>
            <a:ext uri="{FF2B5EF4-FFF2-40B4-BE49-F238E27FC236}">
              <a16:creationId xmlns:a16="http://schemas.microsoft.com/office/drawing/2014/main" id="{00000000-0008-0000-08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81" name="Text Box 6">
          <a:extLst>
            <a:ext uri="{FF2B5EF4-FFF2-40B4-BE49-F238E27FC236}">
              <a16:creationId xmlns:a16="http://schemas.microsoft.com/office/drawing/2014/main" id="{00000000-0008-0000-08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189873</xdr:rowOff>
    </xdr:to>
    <xdr:sp macro="" textlink="">
      <xdr:nvSpPr>
        <xdr:cNvPr id="82" name="Text Box 4">
          <a:extLst>
            <a:ext uri="{FF2B5EF4-FFF2-40B4-BE49-F238E27FC236}">
              <a16:creationId xmlns:a16="http://schemas.microsoft.com/office/drawing/2014/main" id="{00000000-0008-0000-08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189873</xdr:rowOff>
    </xdr:to>
    <xdr:sp macro="" textlink="">
      <xdr:nvSpPr>
        <xdr:cNvPr id="83" name="Text Box 6">
          <a:extLst>
            <a:ext uri="{FF2B5EF4-FFF2-40B4-BE49-F238E27FC236}">
              <a16:creationId xmlns:a16="http://schemas.microsoft.com/office/drawing/2014/main" id="{00000000-0008-0000-08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161298</xdr:rowOff>
    </xdr:to>
    <xdr:sp macro="" textlink="">
      <xdr:nvSpPr>
        <xdr:cNvPr id="84" name="Text Box 4">
          <a:extLst>
            <a:ext uri="{FF2B5EF4-FFF2-40B4-BE49-F238E27FC236}">
              <a16:creationId xmlns:a16="http://schemas.microsoft.com/office/drawing/2014/main" id="{00000000-0008-0000-08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161298</xdr:rowOff>
    </xdr:to>
    <xdr:sp macro="" textlink="">
      <xdr:nvSpPr>
        <xdr:cNvPr id="85" name="Text Box 6">
          <a:extLst>
            <a:ext uri="{FF2B5EF4-FFF2-40B4-BE49-F238E27FC236}">
              <a16:creationId xmlns:a16="http://schemas.microsoft.com/office/drawing/2014/main" id="{00000000-0008-0000-08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86" name="Text Box 4">
          <a:extLst>
            <a:ext uri="{FF2B5EF4-FFF2-40B4-BE49-F238E27FC236}">
              <a16:creationId xmlns:a16="http://schemas.microsoft.com/office/drawing/2014/main" id="{00000000-0008-0000-08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161298</xdr:rowOff>
    </xdr:to>
    <xdr:sp macro="" textlink="">
      <xdr:nvSpPr>
        <xdr:cNvPr id="88" name="Text Box 4">
          <a:extLst>
            <a:ext uri="{FF2B5EF4-FFF2-40B4-BE49-F238E27FC236}">
              <a16:creationId xmlns:a16="http://schemas.microsoft.com/office/drawing/2014/main" id="{00000000-0008-0000-08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161298</xdr:rowOff>
    </xdr:to>
    <xdr:sp macro="" textlink="">
      <xdr:nvSpPr>
        <xdr:cNvPr id="89" name="Text Box 6">
          <a:extLst>
            <a:ext uri="{FF2B5EF4-FFF2-40B4-BE49-F238E27FC236}">
              <a16:creationId xmlns:a16="http://schemas.microsoft.com/office/drawing/2014/main" id="{00000000-0008-0000-08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90" name="Text Box 4">
          <a:extLst>
            <a:ext uri="{FF2B5EF4-FFF2-40B4-BE49-F238E27FC236}">
              <a16:creationId xmlns:a16="http://schemas.microsoft.com/office/drawing/2014/main" id="{00000000-0008-0000-08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91" name="Text Box 6">
          <a:extLst>
            <a:ext uri="{FF2B5EF4-FFF2-40B4-BE49-F238E27FC236}">
              <a16:creationId xmlns:a16="http://schemas.microsoft.com/office/drawing/2014/main" id="{00000000-0008-0000-08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92" name="Text Box 4">
          <a:extLst>
            <a:ext uri="{FF2B5EF4-FFF2-40B4-BE49-F238E27FC236}">
              <a16:creationId xmlns:a16="http://schemas.microsoft.com/office/drawing/2014/main" id="{00000000-0008-0000-08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93" name="Text Box 6">
          <a:extLst>
            <a:ext uri="{FF2B5EF4-FFF2-40B4-BE49-F238E27FC236}">
              <a16:creationId xmlns:a16="http://schemas.microsoft.com/office/drawing/2014/main" id="{00000000-0008-0000-08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152400</xdr:rowOff>
    </xdr:to>
    <xdr:sp macro="" textlink="">
      <xdr:nvSpPr>
        <xdr:cNvPr id="94" name="Text Box 4">
          <a:extLst>
            <a:ext uri="{FF2B5EF4-FFF2-40B4-BE49-F238E27FC236}">
              <a16:creationId xmlns:a16="http://schemas.microsoft.com/office/drawing/2014/main" id="{00000000-0008-0000-08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152400</xdr:rowOff>
    </xdr:to>
    <xdr:sp macro="" textlink="">
      <xdr:nvSpPr>
        <xdr:cNvPr id="95" name="Text Box 6">
          <a:extLst>
            <a:ext uri="{FF2B5EF4-FFF2-40B4-BE49-F238E27FC236}">
              <a16:creationId xmlns:a16="http://schemas.microsoft.com/office/drawing/2014/main" id="{00000000-0008-0000-08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152400</xdr:rowOff>
    </xdr:to>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152400</xdr:rowOff>
    </xdr:to>
    <xdr:sp macro="" textlink="">
      <xdr:nvSpPr>
        <xdr:cNvPr id="97" name="Text Box 6">
          <a:extLst>
            <a:ext uri="{FF2B5EF4-FFF2-40B4-BE49-F238E27FC236}">
              <a16:creationId xmlns:a16="http://schemas.microsoft.com/office/drawing/2014/main" id="{00000000-0008-0000-08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152400</xdr:rowOff>
    </xdr:to>
    <xdr:sp macro="" textlink="">
      <xdr:nvSpPr>
        <xdr:cNvPr id="98" name="Text Box 4">
          <a:extLst>
            <a:ext uri="{FF2B5EF4-FFF2-40B4-BE49-F238E27FC236}">
              <a16:creationId xmlns:a16="http://schemas.microsoft.com/office/drawing/2014/main" id="{00000000-0008-0000-08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9" name="Text Box 4">
          <a:extLst>
            <a:ext uri="{FF2B5EF4-FFF2-40B4-BE49-F238E27FC236}">
              <a16:creationId xmlns:a16="http://schemas.microsoft.com/office/drawing/2014/main" id="{00000000-0008-0000-08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0" name="Text Box 6">
          <a:extLst>
            <a:ext uri="{FF2B5EF4-FFF2-40B4-BE49-F238E27FC236}">
              <a16:creationId xmlns:a16="http://schemas.microsoft.com/office/drawing/2014/main" id="{00000000-0008-0000-08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1" name="Text Box 4">
          <a:extLst>
            <a:ext uri="{FF2B5EF4-FFF2-40B4-BE49-F238E27FC236}">
              <a16:creationId xmlns:a16="http://schemas.microsoft.com/office/drawing/2014/main" id="{00000000-0008-0000-08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2" name="Text Box 6">
          <a:extLst>
            <a:ext uri="{FF2B5EF4-FFF2-40B4-BE49-F238E27FC236}">
              <a16:creationId xmlns:a16="http://schemas.microsoft.com/office/drawing/2014/main" id="{00000000-0008-0000-08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3" name="Text Box 4">
          <a:extLst>
            <a:ext uri="{FF2B5EF4-FFF2-40B4-BE49-F238E27FC236}">
              <a16:creationId xmlns:a16="http://schemas.microsoft.com/office/drawing/2014/main" id="{00000000-0008-0000-08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4" name="Text Box 6">
          <a:extLst>
            <a:ext uri="{FF2B5EF4-FFF2-40B4-BE49-F238E27FC236}">
              <a16:creationId xmlns:a16="http://schemas.microsoft.com/office/drawing/2014/main" id="{00000000-0008-0000-08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5" name="Text Box 4">
          <a:extLst>
            <a:ext uri="{FF2B5EF4-FFF2-40B4-BE49-F238E27FC236}">
              <a16:creationId xmlns:a16="http://schemas.microsoft.com/office/drawing/2014/main" id="{00000000-0008-0000-08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6" name="Text Box 6">
          <a:extLst>
            <a:ext uri="{FF2B5EF4-FFF2-40B4-BE49-F238E27FC236}">
              <a16:creationId xmlns:a16="http://schemas.microsoft.com/office/drawing/2014/main" id="{00000000-0008-0000-08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08" name="Text Box 6">
          <a:extLst>
            <a:ext uri="{FF2B5EF4-FFF2-40B4-BE49-F238E27FC236}">
              <a16:creationId xmlns:a16="http://schemas.microsoft.com/office/drawing/2014/main" id="{00000000-0008-0000-08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09" name="Text Box 4">
          <a:extLst>
            <a:ext uri="{FF2B5EF4-FFF2-40B4-BE49-F238E27FC236}">
              <a16:creationId xmlns:a16="http://schemas.microsoft.com/office/drawing/2014/main" id="{00000000-0008-0000-08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10" name="Text Box 6">
          <a:extLst>
            <a:ext uri="{FF2B5EF4-FFF2-40B4-BE49-F238E27FC236}">
              <a16:creationId xmlns:a16="http://schemas.microsoft.com/office/drawing/2014/main" id="{00000000-0008-0000-08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1" name="Text Box 4">
          <a:extLst>
            <a:ext uri="{FF2B5EF4-FFF2-40B4-BE49-F238E27FC236}">
              <a16:creationId xmlns:a16="http://schemas.microsoft.com/office/drawing/2014/main" id="{00000000-0008-0000-08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2" name="Text Box 6">
          <a:extLst>
            <a:ext uri="{FF2B5EF4-FFF2-40B4-BE49-F238E27FC236}">
              <a16:creationId xmlns:a16="http://schemas.microsoft.com/office/drawing/2014/main" id="{00000000-0008-0000-08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3" name="Text Box 4">
          <a:extLst>
            <a:ext uri="{FF2B5EF4-FFF2-40B4-BE49-F238E27FC236}">
              <a16:creationId xmlns:a16="http://schemas.microsoft.com/office/drawing/2014/main" id="{00000000-0008-0000-08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4" name="Text Box 6">
          <a:extLst>
            <a:ext uri="{FF2B5EF4-FFF2-40B4-BE49-F238E27FC236}">
              <a16:creationId xmlns:a16="http://schemas.microsoft.com/office/drawing/2014/main" id="{00000000-0008-0000-08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5" name="Text Box 4">
          <a:extLst>
            <a:ext uri="{FF2B5EF4-FFF2-40B4-BE49-F238E27FC236}">
              <a16:creationId xmlns:a16="http://schemas.microsoft.com/office/drawing/2014/main" id="{00000000-0008-0000-08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6" name="Text Box 6">
          <a:extLst>
            <a:ext uri="{FF2B5EF4-FFF2-40B4-BE49-F238E27FC236}">
              <a16:creationId xmlns:a16="http://schemas.microsoft.com/office/drawing/2014/main" id="{00000000-0008-0000-08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117" name="Text Box 4">
          <a:extLst>
            <a:ext uri="{FF2B5EF4-FFF2-40B4-BE49-F238E27FC236}">
              <a16:creationId xmlns:a16="http://schemas.microsoft.com/office/drawing/2014/main" id="{00000000-0008-0000-08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118" name="Text Box 6">
          <a:extLst>
            <a:ext uri="{FF2B5EF4-FFF2-40B4-BE49-F238E27FC236}">
              <a16:creationId xmlns:a16="http://schemas.microsoft.com/office/drawing/2014/main" id="{00000000-0008-0000-08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19" name="Text Box 4">
          <a:extLst>
            <a:ext uri="{FF2B5EF4-FFF2-40B4-BE49-F238E27FC236}">
              <a16:creationId xmlns:a16="http://schemas.microsoft.com/office/drawing/2014/main" id="{00000000-0008-0000-08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21" name="Text Box 4">
          <a:extLst>
            <a:ext uri="{FF2B5EF4-FFF2-40B4-BE49-F238E27FC236}">
              <a16:creationId xmlns:a16="http://schemas.microsoft.com/office/drawing/2014/main" id="{00000000-0008-0000-08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22" name="Text Box 6">
          <a:extLst>
            <a:ext uri="{FF2B5EF4-FFF2-40B4-BE49-F238E27FC236}">
              <a16:creationId xmlns:a16="http://schemas.microsoft.com/office/drawing/2014/main" id="{00000000-0008-0000-08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113673</xdr:rowOff>
    </xdr:to>
    <xdr:sp macro="" textlink="">
      <xdr:nvSpPr>
        <xdr:cNvPr id="123" name="Text Box 4">
          <a:extLst>
            <a:ext uri="{FF2B5EF4-FFF2-40B4-BE49-F238E27FC236}">
              <a16:creationId xmlns:a16="http://schemas.microsoft.com/office/drawing/2014/main" id="{00000000-0008-0000-08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113673</xdr:rowOff>
    </xdr:to>
    <xdr:sp macro="" textlink="">
      <xdr:nvSpPr>
        <xdr:cNvPr id="124" name="Text Box 6">
          <a:extLst>
            <a:ext uri="{FF2B5EF4-FFF2-40B4-BE49-F238E27FC236}">
              <a16:creationId xmlns:a16="http://schemas.microsoft.com/office/drawing/2014/main" id="{00000000-0008-0000-08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113673</xdr:rowOff>
    </xdr:to>
    <xdr:sp macro="" textlink="">
      <xdr:nvSpPr>
        <xdr:cNvPr id="125" name="Text Box 6">
          <a:extLst>
            <a:ext uri="{FF2B5EF4-FFF2-40B4-BE49-F238E27FC236}">
              <a16:creationId xmlns:a16="http://schemas.microsoft.com/office/drawing/2014/main" id="{00000000-0008-0000-08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6" name="Text Box 4">
          <a:extLst>
            <a:ext uri="{FF2B5EF4-FFF2-40B4-BE49-F238E27FC236}">
              <a16:creationId xmlns:a16="http://schemas.microsoft.com/office/drawing/2014/main" id="{00000000-0008-0000-08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7" name="Text Box 6">
          <a:extLst>
            <a:ext uri="{FF2B5EF4-FFF2-40B4-BE49-F238E27FC236}">
              <a16:creationId xmlns:a16="http://schemas.microsoft.com/office/drawing/2014/main" id="{00000000-0008-0000-08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8" name="Text Box 4">
          <a:extLst>
            <a:ext uri="{FF2B5EF4-FFF2-40B4-BE49-F238E27FC236}">
              <a16:creationId xmlns:a16="http://schemas.microsoft.com/office/drawing/2014/main" id="{00000000-0008-0000-08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9" name="Text Box 6">
          <a:extLst>
            <a:ext uri="{FF2B5EF4-FFF2-40B4-BE49-F238E27FC236}">
              <a16:creationId xmlns:a16="http://schemas.microsoft.com/office/drawing/2014/main" id="{00000000-0008-0000-08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0" name="Text Box 4">
          <a:extLst>
            <a:ext uri="{FF2B5EF4-FFF2-40B4-BE49-F238E27FC236}">
              <a16:creationId xmlns:a16="http://schemas.microsoft.com/office/drawing/2014/main" id="{00000000-0008-0000-08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2" name="Text Box 4">
          <a:extLst>
            <a:ext uri="{FF2B5EF4-FFF2-40B4-BE49-F238E27FC236}">
              <a16:creationId xmlns:a16="http://schemas.microsoft.com/office/drawing/2014/main" id="{00000000-0008-0000-08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3" name="Text Box 6">
          <a:extLst>
            <a:ext uri="{FF2B5EF4-FFF2-40B4-BE49-F238E27FC236}">
              <a16:creationId xmlns:a16="http://schemas.microsoft.com/office/drawing/2014/main" id="{00000000-0008-0000-08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4" name="Text Box 4">
          <a:extLst>
            <a:ext uri="{FF2B5EF4-FFF2-40B4-BE49-F238E27FC236}">
              <a16:creationId xmlns:a16="http://schemas.microsoft.com/office/drawing/2014/main" id="{00000000-0008-0000-08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5" name="Text Box 6">
          <a:extLst>
            <a:ext uri="{FF2B5EF4-FFF2-40B4-BE49-F238E27FC236}">
              <a16:creationId xmlns:a16="http://schemas.microsoft.com/office/drawing/2014/main" id="{00000000-0008-0000-08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6" name="Text Box 4">
          <a:extLst>
            <a:ext uri="{FF2B5EF4-FFF2-40B4-BE49-F238E27FC236}">
              <a16:creationId xmlns:a16="http://schemas.microsoft.com/office/drawing/2014/main" id="{00000000-0008-0000-08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7" name="Text Box 6">
          <a:extLst>
            <a:ext uri="{FF2B5EF4-FFF2-40B4-BE49-F238E27FC236}">
              <a16:creationId xmlns:a16="http://schemas.microsoft.com/office/drawing/2014/main" id="{00000000-0008-0000-08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8" name="Text Box 4">
          <a:extLst>
            <a:ext uri="{FF2B5EF4-FFF2-40B4-BE49-F238E27FC236}">
              <a16:creationId xmlns:a16="http://schemas.microsoft.com/office/drawing/2014/main" id="{00000000-0008-0000-08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9" name="Text Box 6">
          <a:extLst>
            <a:ext uri="{FF2B5EF4-FFF2-40B4-BE49-F238E27FC236}">
              <a16:creationId xmlns:a16="http://schemas.microsoft.com/office/drawing/2014/main" id="{00000000-0008-0000-08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41" name="Text Box 6">
          <a:extLst>
            <a:ext uri="{FF2B5EF4-FFF2-40B4-BE49-F238E27FC236}">
              <a16:creationId xmlns:a16="http://schemas.microsoft.com/office/drawing/2014/main" id="{00000000-0008-0000-08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2" name="Text Box 4">
          <a:extLst>
            <a:ext uri="{FF2B5EF4-FFF2-40B4-BE49-F238E27FC236}">
              <a16:creationId xmlns:a16="http://schemas.microsoft.com/office/drawing/2014/main" id="{00000000-0008-0000-08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3" name="Text Box 6">
          <a:extLst>
            <a:ext uri="{FF2B5EF4-FFF2-40B4-BE49-F238E27FC236}">
              <a16:creationId xmlns:a16="http://schemas.microsoft.com/office/drawing/2014/main" id="{00000000-0008-0000-08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4" name="Text Box 4">
          <a:extLst>
            <a:ext uri="{FF2B5EF4-FFF2-40B4-BE49-F238E27FC236}">
              <a16:creationId xmlns:a16="http://schemas.microsoft.com/office/drawing/2014/main" id="{00000000-0008-0000-08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5" name="Text Box 6">
          <a:extLst>
            <a:ext uri="{FF2B5EF4-FFF2-40B4-BE49-F238E27FC236}">
              <a16:creationId xmlns:a16="http://schemas.microsoft.com/office/drawing/2014/main" id="{00000000-0008-0000-08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46" name="Text Box 4">
          <a:extLst>
            <a:ext uri="{FF2B5EF4-FFF2-40B4-BE49-F238E27FC236}">
              <a16:creationId xmlns:a16="http://schemas.microsoft.com/office/drawing/2014/main" id="{00000000-0008-0000-08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47" name="Text Box 6">
          <a:extLst>
            <a:ext uri="{FF2B5EF4-FFF2-40B4-BE49-F238E27FC236}">
              <a16:creationId xmlns:a16="http://schemas.microsoft.com/office/drawing/2014/main" id="{00000000-0008-0000-08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48" name="Text Box 4">
          <a:extLst>
            <a:ext uri="{FF2B5EF4-FFF2-40B4-BE49-F238E27FC236}">
              <a16:creationId xmlns:a16="http://schemas.microsoft.com/office/drawing/2014/main" id="{00000000-0008-0000-08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49" name="Text Box 6">
          <a:extLst>
            <a:ext uri="{FF2B5EF4-FFF2-40B4-BE49-F238E27FC236}">
              <a16:creationId xmlns:a16="http://schemas.microsoft.com/office/drawing/2014/main" id="{00000000-0008-0000-08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50" name="Text Box 4">
          <a:extLst>
            <a:ext uri="{FF2B5EF4-FFF2-40B4-BE49-F238E27FC236}">
              <a16:creationId xmlns:a16="http://schemas.microsoft.com/office/drawing/2014/main" id="{00000000-0008-0000-08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51" name="Text Box 6">
          <a:extLst>
            <a:ext uri="{FF2B5EF4-FFF2-40B4-BE49-F238E27FC236}">
              <a16:creationId xmlns:a16="http://schemas.microsoft.com/office/drawing/2014/main" id="{00000000-0008-0000-08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142248</xdr:rowOff>
    </xdr:to>
    <xdr:sp macro="" textlink="">
      <xdr:nvSpPr>
        <xdr:cNvPr id="152" name="Text Box 4">
          <a:extLst>
            <a:ext uri="{FF2B5EF4-FFF2-40B4-BE49-F238E27FC236}">
              <a16:creationId xmlns:a16="http://schemas.microsoft.com/office/drawing/2014/main" id="{00000000-0008-0000-08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142248</xdr:rowOff>
    </xdr:to>
    <xdr:sp macro="" textlink="">
      <xdr:nvSpPr>
        <xdr:cNvPr id="153" name="Text Box 6">
          <a:extLst>
            <a:ext uri="{FF2B5EF4-FFF2-40B4-BE49-F238E27FC236}">
              <a16:creationId xmlns:a16="http://schemas.microsoft.com/office/drawing/2014/main" id="{00000000-0008-0000-08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54" name="Text Box 4">
          <a:extLst>
            <a:ext uri="{FF2B5EF4-FFF2-40B4-BE49-F238E27FC236}">
              <a16:creationId xmlns:a16="http://schemas.microsoft.com/office/drawing/2014/main" id="{00000000-0008-0000-08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55" name="Text Box 6">
          <a:extLst>
            <a:ext uri="{FF2B5EF4-FFF2-40B4-BE49-F238E27FC236}">
              <a16:creationId xmlns:a16="http://schemas.microsoft.com/office/drawing/2014/main" id="{00000000-0008-0000-08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142248</xdr:rowOff>
    </xdr:to>
    <xdr:sp macro="" textlink="">
      <xdr:nvSpPr>
        <xdr:cNvPr id="156" name="Text Box 4">
          <a:extLst>
            <a:ext uri="{FF2B5EF4-FFF2-40B4-BE49-F238E27FC236}">
              <a16:creationId xmlns:a16="http://schemas.microsoft.com/office/drawing/2014/main" id="{00000000-0008-0000-08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142248</xdr:rowOff>
    </xdr:to>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58" name="Text Box 6">
          <a:extLst>
            <a:ext uri="{FF2B5EF4-FFF2-40B4-BE49-F238E27FC236}">
              <a16:creationId xmlns:a16="http://schemas.microsoft.com/office/drawing/2014/main" id="{00000000-0008-0000-08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59" name="Text Box 4">
          <a:extLst>
            <a:ext uri="{FF2B5EF4-FFF2-40B4-BE49-F238E27FC236}">
              <a16:creationId xmlns:a16="http://schemas.microsoft.com/office/drawing/2014/main" id="{00000000-0008-0000-08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60" name="Text Box 6">
          <a:extLst>
            <a:ext uri="{FF2B5EF4-FFF2-40B4-BE49-F238E27FC236}">
              <a16:creationId xmlns:a16="http://schemas.microsoft.com/office/drawing/2014/main" id="{00000000-0008-0000-08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142248</xdr:rowOff>
    </xdr:to>
    <xdr:sp macro="" textlink="">
      <xdr:nvSpPr>
        <xdr:cNvPr id="161" name="Text Box 4">
          <a:extLst>
            <a:ext uri="{FF2B5EF4-FFF2-40B4-BE49-F238E27FC236}">
              <a16:creationId xmlns:a16="http://schemas.microsoft.com/office/drawing/2014/main" id="{00000000-0008-0000-08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142248</xdr:rowOff>
    </xdr:to>
    <xdr:sp macro="" textlink="">
      <xdr:nvSpPr>
        <xdr:cNvPr id="162" name="Text Box 6">
          <a:extLst>
            <a:ext uri="{FF2B5EF4-FFF2-40B4-BE49-F238E27FC236}">
              <a16:creationId xmlns:a16="http://schemas.microsoft.com/office/drawing/2014/main" id="{00000000-0008-0000-08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63" name="Text Box 4">
          <a:extLst>
            <a:ext uri="{FF2B5EF4-FFF2-40B4-BE49-F238E27FC236}">
              <a16:creationId xmlns:a16="http://schemas.microsoft.com/office/drawing/2014/main" id="{00000000-0008-0000-08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64" name="Text Box 6">
          <a:extLst>
            <a:ext uri="{FF2B5EF4-FFF2-40B4-BE49-F238E27FC236}">
              <a16:creationId xmlns:a16="http://schemas.microsoft.com/office/drawing/2014/main" id="{00000000-0008-0000-08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165" name="Text Box 4">
          <a:extLst>
            <a:ext uri="{FF2B5EF4-FFF2-40B4-BE49-F238E27FC236}">
              <a16:creationId xmlns:a16="http://schemas.microsoft.com/office/drawing/2014/main" id="{00000000-0008-0000-08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166" name="Text Box 6">
          <a:extLst>
            <a:ext uri="{FF2B5EF4-FFF2-40B4-BE49-F238E27FC236}">
              <a16:creationId xmlns:a16="http://schemas.microsoft.com/office/drawing/2014/main" id="{00000000-0008-0000-08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161298</xdr:rowOff>
    </xdr:to>
    <xdr:sp macro="" textlink="">
      <xdr:nvSpPr>
        <xdr:cNvPr id="167" name="Text Box 4">
          <a:extLst>
            <a:ext uri="{FF2B5EF4-FFF2-40B4-BE49-F238E27FC236}">
              <a16:creationId xmlns:a16="http://schemas.microsoft.com/office/drawing/2014/main" id="{00000000-0008-0000-08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161298</xdr:rowOff>
    </xdr:to>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169" name="Text Box 4">
          <a:extLst>
            <a:ext uri="{FF2B5EF4-FFF2-40B4-BE49-F238E27FC236}">
              <a16:creationId xmlns:a16="http://schemas.microsoft.com/office/drawing/2014/main" id="{00000000-0008-0000-08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170" name="Text Box 6">
          <a:extLst>
            <a:ext uri="{FF2B5EF4-FFF2-40B4-BE49-F238E27FC236}">
              <a16:creationId xmlns:a16="http://schemas.microsoft.com/office/drawing/2014/main" id="{00000000-0008-0000-08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171" name="Text Box 4">
          <a:extLst>
            <a:ext uri="{FF2B5EF4-FFF2-40B4-BE49-F238E27FC236}">
              <a16:creationId xmlns:a16="http://schemas.microsoft.com/office/drawing/2014/main" id="{00000000-0008-0000-08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172" name="Text Box 6">
          <a:extLst>
            <a:ext uri="{FF2B5EF4-FFF2-40B4-BE49-F238E27FC236}">
              <a16:creationId xmlns:a16="http://schemas.microsoft.com/office/drawing/2014/main" id="{00000000-0008-0000-08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142248</xdr:rowOff>
    </xdr:to>
    <xdr:sp macro="" textlink="">
      <xdr:nvSpPr>
        <xdr:cNvPr id="173" name="Text Box 4">
          <a:extLst>
            <a:ext uri="{FF2B5EF4-FFF2-40B4-BE49-F238E27FC236}">
              <a16:creationId xmlns:a16="http://schemas.microsoft.com/office/drawing/2014/main" id="{00000000-0008-0000-08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142248</xdr:rowOff>
    </xdr:to>
    <xdr:sp macro="" textlink="">
      <xdr:nvSpPr>
        <xdr:cNvPr id="174" name="Text Box 6">
          <a:extLst>
            <a:ext uri="{FF2B5EF4-FFF2-40B4-BE49-F238E27FC236}">
              <a16:creationId xmlns:a16="http://schemas.microsoft.com/office/drawing/2014/main" id="{00000000-0008-0000-08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175" name="Text Box 4">
          <a:extLst>
            <a:ext uri="{FF2B5EF4-FFF2-40B4-BE49-F238E27FC236}">
              <a16:creationId xmlns:a16="http://schemas.microsoft.com/office/drawing/2014/main" id="{00000000-0008-0000-08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142248</xdr:rowOff>
    </xdr:to>
    <xdr:sp macro="" textlink="">
      <xdr:nvSpPr>
        <xdr:cNvPr id="176" name="Text Box 6">
          <a:extLst>
            <a:ext uri="{FF2B5EF4-FFF2-40B4-BE49-F238E27FC236}">
              <a16:creationId xmlns:a16="http://schemas.microsoft.com/office/drawing/2014/main" id="{00000000-0008-0000-08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142248</xdr:rowOff>
    </xdr:to>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142248</xdr:rowOff>
    </xdr:to>
    <xdr:sp macro="" textlink="">
      <xdr:nvSpPr>
        <xdr:cNvPr id="178" name="Text Box 6">
          <a:extLst>
            <a:ext uri="{FF2B5EF4-FFF2-40B4-BE49-F238E27FC236}">
              <a16:creationId xmlns:a16="http://schemas.microsoft.com/office/drawing/2014/main" id="{00000000-0008-0000-08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 name="Text Box 4">
          <a:extLst>
            <a:ext uri="{FF2B5EF4-FFF2-40B4-BE49-F238E27FC236}">
              <a16:creationId xmlns:a16="http://schemas.microsoft.com/office/drawing/2014/main" id="{00000000-0008-0000-08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 name="Text Box 6">
          <a:extLst>
            <a:ext uri="{FF2B5EF4-FFF2-40B4-BE49-F238E27FC236}">
              <a16:creationId xmlns:a16="http://schemas.microsoft.com/office/drawing/2014/main" id="{00000000-0008-0000-08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81" name="Text Box 4">
          <a:extLst>
            <a:ext uri="{FF2B5EF4-FFF2-40B4-BE49-F238E27FC236}">
              <a16:creationId xmlns:a16="http://schemas.microsoft.com/office/drawing/2014/main" id="{00000000-0008-0000-08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82" name="Text Box 6">
          <a:extLst>
            <a:ext uri="{FF2B5EF4-FFF2-40B4-BE49-F238E27FC236}">
              <a16:creationId xmlns:a16="http://schemas.microsoft.com/office/drawing/2014/main" id="{00000000-0008-0000-08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83" name="Text Box 4">
          <a:extLst>
            <a:ext uri="{FF2B5EF4-FFF2-40B4-BE49-F238E27FC236}">
              <a16:creationId xmlns:a16="http://schemas.microsoft.com/office/drawing/2014/main" id="{00000000-0008-0000-08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84" name="Text Box 6">
          <a:extLst>
            <a:ext uri="{FF2B5EF4-FFF2-40B4-BE49-F238E27FC236}">
              <a16:creationId xmlns:a16="http://schemas.microsoft.com/office/drawing/2014/main" id="{00000000-0008-0000-08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185" name="Text Box 4">
          <a:extLst>
            <a:ext uri="{FF2B5EF4-FFF2-40B4-BE49-F238E27FC236}">
              <a16:creationId xmlns:a16="http://schemas.microsoft.com/office/drawing/2014/main" id="{00000000-0008-0000-08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142248</xdr:rowOff>
    </xdr:to>
    <xdr:sp macro="" textlink="">
      <xdr:nvSpPr>
        <xdr:cNvPr id="186" name="Text Box 6">
          <a:extLst>
            <a:ext uri="{FF2B5EF4-FFF2-40B4-BE49-F238E27FC236}">
              <a16:creationId xmlns:a16="http://schemas.microsoft.com/office/drawing/2014/main" id="{00000000-0008-0000-08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88" name="Text Box 6">
          <a:extLst>
            <a:ext uri="{FF2B5EF4-FFF2-40B4-BE49-F238E27FC236}">
              <a16:creationId xmlns:a16="http://schemas.microsoft.com/office/drawing/2014/main" id="{00000000-0008-0000-08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89" name="Text Box 4">
          <a:extLst>
            <a:ext uri="{FF2B5EF4-FFF2-40B4-BE49-F238E27FC236}">
              <a16:creationId xmlns:a16="http://schemas.microsoft.com/office/drawing/2014/main" id="{00000000-0008-0000-08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190" name="Text Box 6">
          <a:extLst>
            <a:ext uri="{FF2B5EF4-FFF2-40B4-BE49-F238E27FC236}">
              <a16:creationId xmlns:a16="http://schemas.microsoft.com/office/drawing/2014/main" id="{00000000-0008-0000-08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1" name="Text Box 4">
          <a:extLst>
            <a:ext uri="{FF2B5EF4-FFF2-40B4-BE49-F238E27FC236}">
              <a16:creationId xmlns:a16="http://schemas.microsoft.com/office/drawing/2014/main" id="{00000000-0008-0000-08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2" name="Text Box 6">
          <a:extLst>
            <a:ext uri="{FF2B5EF4-FFF2-40B4-BE49-F238E27FC236}">
              <a16:creationId xmlns:a16="http://schemas.microsoft.com/office/drawing/2014/main" id="{00000000-0008-0000-08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93" name="Text Box 4">
          <a:extLst>
            <a:ext uri="{FF2B5EF4-FFF2-40B4-BE49-F238E27FC236}">
              <a16:creationId xmlns:a16="http://schemas.microsoft.com/office/drawing/2014/main" id="{00000000-0008-0000-08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94" name="Text Box 6">
          <a:extLst>
            <a:ext uri="{FF2B5EF4-FFF2-40B4-BE49-F238E27FC236}">
              <a16:creationId xmlns:a16="http://schemas.microsoft.com/office/drawing/2014/main" id="{00000000-0008-0000-08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95" name="Text Box 4">
          <a:extLst>
            <a:ext uri="{FF2B5EF4-FFF2-40B4-BE49-F238E27FC236}">
              <a16:creationId xmlns:a16="http://schemas.microsoft.com/office/drawing/2014/main" id="{00000000-0008-0000-08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196" name="Text Box 6">
          <a:extLst>
            <a:ext uri="{FF2B5EF4-FFF2-40B4-BE49-F238E27FC236}">
              <a16:creationId xmlns:a16="http://schemas.microsoft.com/office/drawing/2014/main" id="{00000000-0008-0000-08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97" name="Text Box 4">
          <a:extLst>
            <a:ext uri="{FF2B5EF4-FFF2-40B4-BE49-F238E27FC236}">
              <a16:creationId xmlns:a16="http://schemas.microsoft.com/office/drawing/2014/main" id="{00000000-0008-0000-08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198" name="Text Box 6">
          <a:extLst>
            <a:ext uri="{FF2B5EF4-FFF2-40B4-BE49-F238E27FC236}">
              <a16:creationId xmlns:a16="http://schemas.microsoft.com/office/drawing/2014/main" id="{00000000-0008-0000-08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142248</xdr:rowOff>
    </xdr:to>
    <xdr:sp macro="" textlink="">
      <xdr:nvSpPr>
        <xdr:cNvPr id="199" name="Text Box 4">
          <a:extLst>
            <a:ext uri="{FF2B5EF4-FFF2-40B4-BE49-F238E27FC236}">
              <a16:creationId xmlns:a16="http://schemas.microsoft.com/office/drawing/2014/main" id="{00000000-0008-0000-08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142248</xdr:rowOff>
    </xdr:to>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01" name="Text Box 4">
          <a:extLst>
            <a:ext uri="{FF2B5EF4-FFF2-40B4-BE49-F238E27FC236}">
              <a16:creationId xmlns:a16="http://schemas.microsoft.com/office/drawing/2014/main" id="{00000000-0008-0000-08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02" name="Text Box 6">
          <a:extLst>
            <a:ext uri="{FF2B5EF4-FFF2-40B4-BE49-F238E27FC236}">
              <a16:creationId xmlns:a16="http://schemas.microsoft.com/office/drawing/2014/main" id="{00000000-0008-0000-08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142248</xdr:rowOff>
    </xdr:to>
    <xdr:sp macro="" textlink="">
      <xdr:nvSpPr>
        <xdr:cNvPr id="203" name="Text Box 4">
          <a:extLst>
            <a:ext uri="{FF2B5EF4-FFF2-40B4-BE49-F238E27FC236}">
              <a16:creationId xmlns:a16="http://schemas.microsoft.com/office/drawing/2014/main" id="{00000000-0008-0000-08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142248</xdr:rowOff>
    </xdr:to>
    <xdr:sp macro="" textlink="">
      <xdr:nvSpPr>
        <xdr:cNvPr id="204" name="Text Box 6">
          <a:extLst>
            <a:ext uri="{FF2B5EF4-FFF2-40B4-BE49-F238E27FC236}">
              <a16:creationId xmlns:a16="http://schemas.microsoft.com/office/drawing/2014/main" id="{00000000-0008-0000-08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205" name="Text Box 4">
          <a:extLst>
            <a:ext uri="{FF2B5EF4-FFF2-40B4-BE49-F238E27FC236}">
              <a16:creationId xmlns:a16="http://schemas.microsoft.com/office/drawing/2014/main" id="{00000000-0008-0000-08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206" name="Text Box 6">
          <a:extLst>
            <a:ext uri="{FF2B5EF4-FFF2-40B4-BE49-F238E27FC236}">
              <a16:creationId xmlns:a16="http://schemas.microsoft.com/office/drawing/2014/main" id="{00000000-0008-0000-08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142248</xdr:rowOff>
    </xdr:to>
    <xdr:sp macro="" textlink="">
      <xdr:nvSpPr>
        <xdr:cNvPr id="207" name="Text Box 4">
          <a:extLst>
            <a:ext uri="{FF2B5EF4-FFF2-40B4-BE49-F238E27FC236}">
              <a16:creationId xmlns:a16="http://schemas.microsoft.com/office/drawing/2014/main" id="{00000000-0008-0000-08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142248</xdr:rowOff>
    </xdr:to>
    <xdr:sp macro="" textlink="">
      <xdr:nvSpPr>
        <xdr:cNvPr id="208" name="Text Box 6">
          <a:extLst>
            <a:ext uri="{FF2B5EF4-FFF2-40B4-BE49-F238E27FC236}">
              <a16:creationId xmlns:a16="http://schemas.microsoft.com/office/drawing/2014/main" id="{00000000-0008-0000-08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210" name="Text Box 6">
          <a:extLst>
            <a:ext uri="{FF2B5EF4-FFF2-40B4-BE49-F238E27FC236}">
              <a16:creationId xmlns:a16="http://schemas.microsoft.com/office/drawing/2014/main" id="{00000000-0008-0000-08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180348</xdr:rowOff>
    </xdr:to>
    <xdr:sp macro="" textlink="">
      <xdr:nvSpPr>
        <xdr:cNvPr id="211" name="Text Box 4">
          <a:extLst>
            <a:ext uri="{FF2B5EF4-FFF2-40B4-BE49-F238E27FC236}">
              <a16:creationId xmlns:a16="http://schemas.microsoft.com/office/drawing/2014/main" id="{00000000-0008-0000-08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180348</xdr:rowOff>
    </xdr:to>
    <xdr:sp macro="" textlink="">
      <xdr:nvSpPr>
        <xdr:cNvPr id="212" name="Text Box 6">
          <a:extLst>
            <a:ext uri="{FF2B5EF4-FFF2-40B4-BE49-F238E27FC236}">
              <a16:creationId xmlns:a16="http://schemas.microsoft.com/office/drawing/2014/main" id="{00000000-0008-0000-08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3" name="Text Box 4">
          <a:extLst>
            <a:ext uri="{FF2B5EF4-FFF2-40B4-BE49-F238E27FC236}">
              <a16:creationId xmlns:a16="http://schemas.microsoft.com/office/drawing/2014/main" id="{00000000-0008-0000-08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4" name="Text Box 6">
          <a:extLst>
            <a:ext uri="{FF2B5EF4-FFF2-40B4-BE49-F238E27FC236}">
              <a16:creationId xmlns:a16="http://schemas.microsoft.com/office/drawing/2014/main" id="{00000000-0008-0000-08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15" name="Text Box 4">
          <a:extLst>
            <a:ext uri="{FF2B5EF4-FFF2-40B4-BE49-F238E27FC236}">
              <a16:creationId xmlns:a16="http://schemas.microsoft.com/office/drawing/2014/main" id="{00000000-0008-0000-08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16" name="Text Box 6">
          <a:extLst>
            <a:ext uri="{FF2B5EF4-FFF2-40B4-BE49-F238E27FC236}">
              <a16:creationId xmlns:a16="http://schemas.microsoft.com/office/drawing/2014/main" id="{00000000-0008-0000-08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7" name="Text Box 4">
          <a:extLst>
            <a:ext uri="{FF2B5EF4-FFF2-40B4-BE49-F238E27FC236}">
              <a16:creationId xmlns:a16="http://schemas.microsoft.com/office/drawing/2014/main" id="{00000000-0008-0000-08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8" name="Text Box 6">
          <a:extLst>
            <a:ext uri="{FF2B5EF4-FFF2-40B4-BE49-F238E27FC236}">
              <a16:creationId xmlns:a16="http://schemas.microsoft.com/office/drawing/2014/main" id="{00000000-0008-0000-08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9" name="Text Box 4">
          <a:extLst>
            <a:ext uri="{FF2B5EF4-FFF2-40B4-BE49-F238E27FC236}">
              <a16:creationId xmlns:a16="http://schemas.microsoft.com/office/drawing/2014/main" id="{00000000-0008-0000-08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20" name="Text Box 6">
          <a:extLst>
            <a:ext uri="{FF2B5EF4-FFF2-40B4-BE49-F238E27FC236}">
              <a16:creationId xmlns:a16="http://schemas.microsoft.com/office/drawing/2014/main" id="{00000000-0008-0000-08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221" name="Text Box 4">
          <a:extLst>
            <a:ext uri="{FF2B5EF4-FFF2-40B4-BE49-F238E27FC236}">
              <a16:creationId xmlns:a16="http://schemas.microsoft.com/office/drawing/2014/main" id="{00000000-0008-0000-08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23" name="Text Box 4">
          <a:extLst>
            <a:ext uri="{FF2B5EF4-FFF2-40B4-BE49-F238E27FC236}">
              <a16:creationId xmlns:a16="http://schemas.microsoft.com/office/drawing/2014/main" id="{00000000-0008-0000-08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24" name="Text Box 6">
          <a:extLst>
            <a:ext uri="{FF2B5EF4-FFF2-40B4-BE49-F238E27FC236}">
              <a16:creationId xmlns:a16="http://schemas.microsoft.com/office/drawing/2014/main" id="{00000000-0008-0000-08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225" name="Text Box 4">
          <a:extLst>
            <a:ext uri="{FF2B5EF4-FFF2-40B4-BE49-F238E27FC236}">
              <a16:creationId xmlns:a16="http://schemas.microsoft.com/office/drawing/2014/main" id="{00000000-0008-0000-08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226" name="Text Box 6">
          <a:extLst>
            <a:ext uri="{FF2B5EF4-FFF2-40B4-BE49-F238E27FC236}">
              <a16:creationId xmlns:a16="http://schemas.microsoft.com/office/drawing/2014/main" id="{00000000-0008-0000-08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227" name="Text Box 4">
          <a:extLst>
            <a:ext uri="{FF2B5EF4-FFF2-40B4-BE49-F238E27FC236}">
              <a16:creationId xmlns:a16="http://schemas.microsoft.com/office/drawing/2014/main" id="{00000000-0008-0000-08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228" name="Text Box 6">
          <a:extLst>
            <a:ext uri="{FF2B5EF4-FFF2-40B4-BE49-F238E27FC236}">
              <a16:creationId xmlns:a16="http://schemas.microsoft.com/office/drawing/2014/main" id="{00000000-0008-0000-08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9" name="Text Box 4">
          <a:extLst>
            <a:ext uri="{FF2B5EF4-FFF2-40B4-BE49-F238E27FC236}">
              <a16:creationId xmlns:a16="http://schemas.microsoft.com/office/drawing/2014/main" id="{00000000-0008-0000-08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30" name="Text Box 6">
          <a:extLst>
            <a:ext uri="{FF2B5EF4-FFF2-40B4-BE49-F238E27FC236}">
              <a16:creationId xmlns:a16="http://schemas.microsoft.com/office/drawing/2014/main" id="{00000000-0008-0000-08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32" name="Text Box 6">
          <a:extLst>
            <a:ext uri="{FF2B5EF4-FFF2-40B4-BE49-F238E27FC236}">
              <a16:creationId xmlns:a16="http://schemas.microsoft.com/office/drawing/2014/main" id="{00000000-0008-0000-08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33" name="Text Box 4">
          <a:extLst>
            <a:ext uri="{FF2B5EF4-FFF2-40B4-BE49-F238E27FC236}">
              <a16:creationId xmlns:a16="http://schemas.microsoft.com/office/drawing/2014/main" id="{00000000-0008-0000-08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34" name="Text Box 6">
          <a:extLst>
            <a:ext uri="{FF2B5EF4-FFF2-40B4-BE49-F238E27FC236}">
              <a16:creationId xmlns:a16="http://schemas.microsoft.com/office/drawing/2014/main" id="{00000000-0008-0000-08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5" name="Text Box 4">
          <a:extLst>
            <a:ext uri="{FF2B5EF4-FFF2-40B4-BE49-F238E27FC236}">
              <a16:creationId xmlns:a16="http://schemas.microsoft.com/office/drawing/2014/main" id="{00000000-0008-0000-08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6" name="Text Box 6">
          <a:extLst>
            <a:ext uri="{FF2B5EF4-FFF2-40B4-BE49-F238E27FC236}">
              <a16:creationId xmlns:a16="http://schemas.microsoft.com/office/drawing/2014/main" id="{00000000-0008-0000-08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7" name="Text Box 4">
          <a:extLst>
            <a:ext uri="{FF2B5EF4-FFF2-40B4-BE49-F238E27FC236}">
              <a16:creationId xmlns:a16="http://schemas.microsoft.com/office/drawing/2014/main" id="{00000000-0008-0000-08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8" name="Text Box 6">
          <a:extLst>
            <a:ext uri="{FF2B5EF4-FFF2-40B4-BE49-F238E27FC236}">
              <a16:creationId xmlns:a16="http://schemas.microsoft.com/office/drawing/2014/main" id="{00000000-0008-0000-08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9" name="Text Box 4">
          <a:extLst>
            <a:ext uri="{FF2B5EF4-FFF2-40B4-BE49-F238E27FC236}">
              <a16:creationId xmlns:a16="http://schemas.microsoft.com/office/drawing/2014/main" id="{00000000-0008-0000-08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40" name="Text Box 6">
          <a:extLst>
            <a:ext uri="{FF2B5EF4-FFF2-40B4-BE49-F238E27FC236}">
              <a16:creationId xmlns:a16="http://schemas.microsoft.com/office/drawing/2014/main" id="{00000000-0008-0000-08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41" name="Text Box 4">
          <a:extLst>
            <a:ext uri="{FF2B5EF4-FFF2-40B4-BE49-F238E27FC236}">
              <a16:creationId xmlns:a16="http://schemas.microsoft.com/office/drawing/2014/main" id="{00000000-0008-0000-08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42" name="Text Box 6">
          <a:extLst>
            <a:ext uri="{FF2B5EF4-FFF2-40B4-BE49-F238E27FC236}">
              <a16:creationId xmlns:a16="http://schemas.microsoft.com/office/drawing/2014/main" id="{00000000-0008-0000-08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43" name="Text Box 4">
          <a:extLst>
            <a:ext uri="{FF2B5EF4-FFF2-40B4-BE49-F238E27FC236}">
              <a16:creationId xmlns:a16="http://schemas.microsoft.com/office/drawing/2014/main" id="{00000000-0008-0000-08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45" name="Text Box 4">
          <a:extLst>
            <a:ext uri="{FF2B5EF4-FFF2-40B4-BE49-F238E27FC236}">
              <a16:creationId xmlns:a16="http://schemas.microsoft.com/office/drawing/2014/main" id="{00000000-0008-0000-08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46" name="Text Box 6">
          <a:extLst>
            <a:ext uri="{FF2B5EF4-FFF2-40B4-BE49-F238E27FC236}">
              <a16:creationId xmlns:a16="http://schemas.microsoft.com/office/drawing/2014/main" id="{00000000-0008-0000-08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47" name="Text Box 4">
          <a:extLst>
            <a:ext uri="{FF2B5EF4-FFF2-40B4-BE49-F238E27FC236}">
              <a16:creationId xmlns:a16="http://schemas.microsoft.com/office/drawing/2014/main" id="{00000000-0008-0000-08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48" name="Text Box 6">
          <a:extLst>
            <a:ext uri="{FF2B5EF4-FFF2-40B4-BE49-F238E27FC236}">
              <a16:creationId xmlns:a16="http://schemas.microsoft.com/office/drawing/2014/main" id="{00000000-0008-0000-08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49" name="Text Box 4">
          <a:extLst>
            <a:ext uri="{FF2B5EF4-FFF2-40B4-BE49-F238E27FC236}">
              <a16:creationId xmlns:a16="http://schemas.microsoft.com/office/drawing/2014/main" id="{00000000-0008-0000-08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50" name="Text Box 6">
          <a:extLst>
            <a:ext uri="{FF2B5EF4-FFF2-40B4-BE49-F238E27FC236}">
              <a16:creationId xmlns:a16="http://schemas.microsoft.com/office/drawing/2014/main" id="{00000000-0008-0000-08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51" name="Text Box 4">
          <a:extLst>
            <a:ext uri="{FF2B5EF4-FFF2-40B4-BE49-F238E27FC236}">
              <a16:creationId xmlns:a16="http://schemas.microsoft.com/office/drawing/2014/main" id="{00000000-0008-0000-08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52" name="Text Box 6">
          <a:extLst>
            <a:ext uri="{FF2B5EF4-FFF2-40B4-BE49-F238E27FC236}">
              <a16:creationId xmlns:a16="http://schemas.microsoft.com/office/drawing/2014/main" id="{00000000-0008-0000-08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253" name="Text Box 6">
          <a:extLst>
            <a:ext uri="{FF2B5EF4-FFF2-40B4-BE49-F238E27FC236}">
              <a16:creationId xmlns:a16="http://schemas.microsoft.com/office/drawing/2014/main" id="{00000000-0008-0000-08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54" name="Text Box 4">
          <a:extLst>
            <a:ext uri="{FF2B5EF4-FFF2-40B4-BE49-F238E27FC236}">
              <a16:creationId xmlns:a16="http://schemas.microsoft.com/office/drawing/2014/main" id="{00000000-0008-0000-08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56" name="Text Box 4">
          <a:extLst>
            <a:ext uri="{FF2B5EF4-FFF2-40B4-BE49-F238E27FC236}">
              <a16:creationId xmlns:a16="http://schemas.microsoft.com/office/drawing/2014/main" id="{00000000-0008-0000-08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57" name="Text Box 6">
          <a:extLst>
            <a:ext uri="{FF2B5EF4-FFF2-40B4-BE49-F238E27FC236}">
              <a16:creationId xmlns:a16="http://schemas.microsoft.com/office/drawing/2014/main" id="{00000000-0008-0000-08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58" name="Text Box 4">
          <a:extLst>
            <a:ext uri="{FF2B5EF4-FFF2-40B4-BE49-F238E27FC236}">
              <a16:creationId xmlns:a16="http://schemas.microsoft.com/office/drawing/2014/main" id="{00000000-0008-0000-08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59" name="Text Box 6">
          <a:extLst>
            <a:ext uri="{FF2B5EF4-FFF2-40B4-BE49-F238E27FC236}">
              <a16:creationId xmlns:a16="http://schemas.microsoft.com/office/drawing/2014/main" id="{00000000-0008-0000-08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60" name="Text Box 4">
          <a:extLst>
            <a:ext uri="{FF2B5EF4-FFF2-40B4-BE49-F238E27FC236}">
              <a16:creationId xmlns:a16="http://schemas.microsoft.com/office/drawing/2014/main" id="{00000000-0008-0000-08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61" name="Text Box 6">
          <a:extLst>
            <a:ext uri="{FF2B5EF4-FFF2-40B4-BE49-F238E27FC236}">
              <a16:creationId xmlns:a16="http://schemas.microsoft.com/office/drawing/2014/main" id="{00000000-0008-0000-08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62" name="Text Box 4">
          <a:extLst>
            <a:ext uri="{FF2B5EF4-FFF2-40B4-BE49-F238E27FC236}">
              <a16:creationId xmlns:a16="http://schemas.microsoft.com/office/drawing/2014/main" id="{00000000-0008-0000-08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63" name="Text Box 6">
          <a:extLst>
            <a:ext uri="{FF2B5EF4-FFF2-40B4-BE49-F238E27FC236}">
              <a16:creationId xmlns:a16="http://schemas.microsoft.com/office/drawing/2014/main" id="{00000000-0008-0000-08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65" name="Text Box 6">
          <a:extLst>
            <a:ext uri="{FF2B5EF4-FFF2-40B4-BE49-F238E27FC236}">
              <a16:creationId xmlns:a16="http://schemas.microsoft.com/office/drawing/2014/main" id="{00000000-0008-0000-08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66" name="Text Box 4">
          <a:extLst>
            <a:ext uri="{FF2B5EF4-FFF2-40B4-BE49-F238E27FC236}">
              <a16:creationId xmlns:a16="http://schemas.microsoft.com/office/drawing/2014/main" id="{00000000-0008-0000-08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67" name="Text Box 6">
          <a:extLst>
            <a:ext uri="{FF2B5EF4-FFF2-40B4-BE49-F238E27FC236}">
              <a16:creationId xmlns:a16="http://schemas.microsoft.com/office/drawing/2014/main" id="{00000000-0008-0000-08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68" name="Text Box 4">
          <a:extLst>
            <a:ext uri="{FF2B5EF4-FFF2-40B4-BE49-F238E27FC236}">
              <a16:creationId xmlns:a16="http://schemas.microsoft.com/office/drawing/2014/main" id="{00000000-0008-0000-08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69" name="Text Box 6">
          <a:extLst>
            <a:ext uri="{FF2B5EF4-FFF2-40B4-BE49-F238E27FC236}">
              <a16:creationId xmlns:a16="http://schemas.microsoft.com/office/drawing/2014/main" id="{00000000-0008-0000-08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70" name="Text Box 4">
          <a:extLst>
            <a:ext uri="{FF2B5EF4-FFF2-40B4-BE49-F238E27FC236}">
              <a16:creationId xmlns:a16="http://schemas.microsoft.com/office/drawing/2014/main" id="{00000000-0008-0000-08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71" name="Text Box 6">
          <a:extLst>
            <a:ext uri="{FF2B5EF4-FFF2-40B4-BE49-F238E27FC236}">
              <a16:creationId xmlns:a16="http://schemas.microsoft.com/office/drawing/2014/main" id="{00000000-0008-0000-08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272" name="Text Box 6">
          <a:extLst>
            <a:ext uri="{FF2B5EF4-FFF2-40B4-BE49-F238E27FC236}">
              <a16:creationId xmlns:a16="http://schemas.microsoft.com/office/drawing/2014/main" id="{00000000-0008-0000-08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73" name="Text Box 4">
          <a:extLst>
            <a:ext uri="{FF2B5EF4-FFF2-40B4-BE49-F238E27FC236}">
              <a16:creationId xmlns:a16="http://schemas.microsoft.com/office/drawing/2014/main" id="{00000000-0008-0000-08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74" name="Text Box 6">
          <a:extLst>
            <a:ext uri="{FF2B5EF4-FFF2-40B4-BE49-F238E27FC236}">
              <a16:creationId xmlns:a16="http://schemas.microsoft.com/office/drawing/2014/main" id="{00000000-0008-0000-08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76" name="Text Box 6">
          <a:extLst>
            <a:ext uri="{FF2B5EF4-FFF2-40B4-BE49-F238E27FC236}">
              <a16:creationId xmlns:a16="http://schemas.microsoft.com/office/drawing/2014/main" id="{00000000-0008-0000-08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77" name="Text Box 4">
          <a:extLst>
            <a:ext uri="{FF2B5EF4-FFF2-40B4-BE49-F238E27FC236}">
              <a16:creationId xmlns:a16="http://schemas.microsoft.com/office/drawing/2014/main" id="{00000000-0008-0000-08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78" name="Text Box 6">
          <a:extLst>
            <a:ext uri="{FF2B5EF4-FFF2-40B4-BE49-F238E27FC236}">
              <a16:creationId xmlns:a16="http://schemas.microsoft.com/office/drawing/2014/main" id="{00000000-0008-0000-08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79" name="Text Box 4">
          <a:extLst>
            <a:ext uri="{FF2B5EF4-FFF2-40B4-BE49-F238E27FC236}">
              <a16:creationId xmlns:a16="http://schemas.microsoft.com/office/drawing/2014/main" id="{00000000-0008-0000-08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80" name="Text Box 6">
          <a:extLst>
            <a:ext uri="{FF2B5EF4-FFF2-40B4-BE49-F238E27FC236}">
              <a16:creationId xmlns:a16="http://schemas.microsoft.com/office/drawing/2014/main" id="{00000000-0008-0000-08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281" name="Text Box 4">
          <a:extLst>
            <a:ext uri="{FF2B5EF4-FFF2-40B4-BE49-F238E27FC236}">
              <a16:creationId xmlns:a16="http://schemas.microsoft.com/office/drawing/2014/main" id="{00000000-0008-0000-08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282" name="Text Box 6">
          <a:extLst>
            <a:ext uri="{FF2B5EF4-FFF2-40B4-BE49-F238E27FC236}">
              <a16:creationId xmlns:a16="http://schemas.microsoft.com/office/drawing/2014/main" id="{00000000-0008-0000-08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83" name="Text Box 4">
          <a:extLst>
            <a:ext uri="{FF2B5EF4-FFF2-40B4-BE49-F238E27FC236}">
              <a16:creationId xmlns:a16="http://schemas.microsoft.com/office/drawing/2014/main" id="{00000000-0008-0000-08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84" name="Text Box 6">
          <a:extLst>
            <a:ext uri="{FF2B5EF4-FFF2-40B4-BE49-F238E27FC236}">
              <a16:creationId xmlns:a16="http://schemas.microsoft.com/office/drawing/2014/main" id="{00000000-0008-0000-08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142248</xdr:rowOff>
    </xdr:to>
    <xdr:sp macro="" textlink="">
      <xdr:nvSpPr>
        <xdr:cNvPr id="285" name="Text Box 4">
          <a:extLst>
            <a:ext uri="{FF2B5EF4-FFF2-40B4-BE49-F238E27FC236}">
              <a16:creationId xmlns:a16="http://schemas.microsoft.com/office/drawing/2014/main" id="{00000000-0008-0000-08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142248</xdr:rowOff>
    </xdr:to>
    <xdr:sp macro="" textlink="">
      <xdr:nvSpPr>
        <xdr:cNvPr id="286" name="Text Box 6">
          <a:extLst>
            <a:ext uri="{FF2B5EF4-FFF2-40B4-BE49-F238E27FC236}">
              <a16:creationId xmlns:a16="http://schemas.microsoft.com/office/drawing/2014/main" id="{00000000-0008-0000-08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87" name="Text Box 4">
          <a:extLst>
            <a:ext uri="{FF2B5EF4-FFF2-40B4-BE49-F238E27FC236}">
              <a16:creationId xmlns:a16="http://schemas.microsoft.com/office/drawing/2014/main" id="{00000000-0008-0000-08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142248</xdr:rowOff>
    </xdr:to>
    <xdr:sp macro="" textlink="">
      <xdr:nvSpPr>
        <xdr:cNvPr id="288" name="Text Box 6">
          <a:extLst>
            <a:ext uri="{FF2B5EF4-FFF2-40B4-BE49-F238E27FC236}">
              <a16:creationId xmlns:a16="http://schemas.microsoft.com/office/drawing/2014/main" id="{00000000-0008-0000-08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142248</xdr:rowOff>
    </xdr:to>
    <xdr:sp macro="" textlink="">
      <xdr:nvSpPr>
        <xdr:cNvPr id="289" name="Text Box 4">
          <a:extLst>
            <a:ext uri="{FF2B5EF4-FFF2-40B4-BE49-F238E27FC236}">
              <a16:creationId xmlns:a16="http://schemas.microsoft.com/office/drawing/2014/main" id="{00000000-0008-0000-08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142248</xdr:rowOff>
    </xdr:to>
    <xdr:sp macro="" textlink="">
      <xdr:nvSpPr>
        <xdr:cNvPr id="290" name="Text Box 6">
          <a:extLst>
            <a:ext uri="{FF2B5EF4-FFF2-40B4-BE49-F238E27FC236}">
              <a16:creationId xmlns:a16="http://schemas.microsoft.com/office/drawing/2014/main" id="{00000000-0008-0000-08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291" name="Text Box 6">
          <a:extLst>
            <a:ext uri="{FF2B5EF4-FFF2-40B4-BE49-F238E27FC236}">
              <a16:creationId xmlns:a16="http://schemas.microsoft.com/office/drawing/2014/main" id="{00000000-0008-0000-08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292" name="Text Box 4">
          <a:extLst>
            <a:ext uri="{FF2B5EF4-FFF2-40B4-BE49-F238E27FC236}">
              <a16:creationId xmlns:a16="http://schemas.microsoft.com/office/drawing/2014/main" id="{00000000-0008-0000-08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142248</xdr:rowOff>
    </xdr:to>
    <xdr:sp macro="" textlink="">
      <xdr:nvSpPr>
        <xdr:cNvPr id="293" name="Text Box 6">
          <a:extLst>
            <a:ext uri="{FF2B5EF4-FFF2-40B4-BE49-F238E27FC236}">
              <a16:creationId xmlns:a16="http://schemas.microsoft.com/office/drawing/2014/main" id="{00000000-0008-0000-08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142248</xdr:rowOff>
    </xdr:to>
    <xdr:sp macro="" textlink="">
      <xdr:nvSpPr>
        <xdr:cNvPr id="294" name="Text Box 4">
          <a:extLst>
            <a:ext uri="{FF2B5EF4-FFF2-40B4-BE49-F238E27FC236}">
              <a16:creationId xmlns:a16="http://schemas.microsoft.com/office/drawing/2014/main" id="{00000000-0008-0000-08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142248</xdr:rowOff>
    </xdr:to>
    <xdr:sp macro="" textlink="">
      <xdr:nvSpPr>
        <xdr:cNvPr id="295" name="Text Box 6">
          <a:extLst>
            <a:ext uri="{FF2B5EF4-FFF2-40B4-BE49-F238E27FC236}">
              <a16:creationId xmlns:a16="http://schemas.microsoft.com/office/drawing/2014/main" id="{00000000-0008-0000-08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296" name="Text Box 4">
          <a:extLst>
            <a:ext uri="{FF2B5EF4-FFF2-40B4-BE49-F238E27FC236}">
              <a16:creationId xmlns:a16="http://schemas.microsoft.com/office/drawing/2014/main" id="{00000000-0008-0000-08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297" name="Text Box 6">
          <a:extLst>
            <a:ext uri="{FF2B5EF4-FFF2-40B4-BE49-F238E27FC236}">
              <a16:creationId xmlns:a16="http://schemas.microsoft.com/office/drawing/2014/main" id="{00000000-0008-0000-08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98" name="Text Box 4">
          <a:extLst>
            <a:ext uri="{FF2B5EF4-FFF2-40B4-BE49-F238E27FC236}">
              <a16:creationId xmlns:a16="http://schemas.microsoft.com/office/drawing/2014/main" id="{00000000-0008-0000-08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99" name="Text Box 6">
          <a:extLst>
            <a:ext uri="{FF2B5EF4-FFF2-40B4-BE49-F238E27FC236}">
              <a16:creationId xmlns:a16="http://schemas.microsoft.com/office/drawing/2014/main" id="{00000000-0008-0000-08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00" name="Text Box 4">
          <a:extLst>
            <a:ext uri="{FF2B5EF4-FFF2-40B4-BE49-F238E27FC236}">
              <a16:creationId xmlns:a16="http://schemas.microsoft.com/office/drawing/2014/main" id="{00000000-0008-0000-08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01" name="Text Box 6">
          <a:extLst>
            <a:ext uri="{FF2B5EF4-FFF2-40B4-BE49-F238E27FC236}">
              <a16:creationId xmlns:a16="http://schemas.microsoft.com/office/drawing/2014/main" id="{00000000-0008-0000-08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302" name="Text Box 4">
          <a:extLst>
            <a:ext uri="{FF2B5EF4-FFF2-40B4-BE49-F238E27FC236}">
              <a16:creationId xmlns:a16="http://schemas.microsoft.com/office/drawing/2014/main" id="{00000000-0008-0000-08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04" name="Text Box 4">
          <a:extLst>
            <a:ext uri="{FF2B5EF4-FFF2-40B4-BE49-F238E27FC236}">
              <a16:creationId xmlns:a16="http://schemas.microsoft.com/office/drawing/2014/main" id="{00000000-0008-0000-08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05" name="Text Box 6">
          <a:extLst>
            <a:ext uri="{FF2B5EF4-FFF2-40B4-BE49-F238E27FC236}">
              <a16:creationId xmlns:a16="http://schemas.microsoft.com/office/drawing/2014/main" id="{00000000-0008-0000-08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06" name="Text Box 4">
          <a:extLst>
            <a:ext uri="{FF2B5EF4-FFF2-40B4-BE49-F238E27FC236}">
              <a16:creationId xmlns:a16="http://schemas.microsoft.com/office/drawing/2014/main" id="{00000000-0008-0000-08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07" name="Text Box 6">
          <a:extLst>
            <a:ext uri="{FF2B5EF4-FFF2-40B4-BE49-F238E27FC236}">
              <a16:creationId xmlns:a16="http://schemas.microsoft.com/office/drawing/2014/main" id="{00000000-0008-0000-08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08" name="Text Box 4">
          <a:extLst>
            <a:ext uri="{FF2B5EF4-FFF2-40B4-BE49-F238E27FC236}">
              <a16:creationId xmlns:a16="http://schemas.microsoft.com/office/drawing/2014/main" id="{00000000-0008-0000-08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09" name="Text Box 6">
          <a:extLst>
            <a:ext uri="{FF2B5EF4-FFF2-40B4-BE49-F238E27FC236}">
              <a16:creationId xmlns:a16="http://schemas.microsoft.com/office/drawing/2014/main" id="{00000000-0008-0000-08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10" name="Text Box 4">
          <a:extLst>
            <a:ext uri="{FF2B5EF4-FFF2-40B4-BE49-F238E27FC236}">
              <a16:creationId xmlns:a16="http://schemas.microsoft.com/office/drawing/2014/main" id="{00000000-0008-0000-08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11" name="Text Box 6">
          <a:extLst>
            <a:ext uri="{FF2B5EF4-FFF2-40B4-BE49-F238E27FC236}">
              <a16:creationId xmlns:a16="http://schemas.microsoft.com/office/drawing/2014/main" id="{00000000-0008-0000-08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13" name="Text Box 6">
          <a:extLst>
            <a:ext uri="{FF2B5EF4-FFF2-40B4-BE49-F238E27FC236}">
              <a16:creationId xmlns:a16="http://schemas.microsoft.com/office/drawing/2014/main" id="{00000000-0008-0000-08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14" name="Text Box 4">
          <a:extLst>
            <a:ext uri="{FF2B5EF4-FFF2-40B4-BE49-F238E27FC236}">
              <a16:creationId xmlns:a16="http://schemas.microsoft.com/office/drawing/2014/main" id="{00000000-0008-0000-08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15" name="Text Box 6">
          <a:extLst>
            <a:ext uri="{FF2B5EF4-FFF2-40B4-BE49-F238E27FC236}">
              <a16:creationId xmlns:a16="http://schemas.microsoft.com/office/drawing/2014/main" id="{00000000-0008-0000-08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16" name="Text Box 4">
          <a:extLst>
            <a:ext uri="{FF2B5EF4-FFF2-40B4-BE49-F238E27FC236}">
              <a16:creationId xmlns:a16="http://schemas.microsoft.com/office/drawing/2014/main" id="{00000000-0008-0000-08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17" name="Text Box 6">
          <a:extLst>
            <a:ext uri="{FF2B5EF4-FFF2-40B4-BE49-F238E27FC236}">
              <a16:creationId xmlns:a16="http://schemas.microsoft.com/office/drawing/2014/main" id="{00000000-0008-0000-08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18" name="Text Box 4">
          <a:extLst>
            <a:ext uri="{FF2B5EF4-FFF2-40B4-BE49-F238E27FC236}">
              <a16:creationId xmlns:a16="http://schemas.microsoft.com/office/drawing/2014/main" id="{00000000-0008-0000-08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19" name="Text Box 6">
          <a:extLst>
            <a:ext uri="{FF2B5EF4-FFF2-40B4-BE49-F238E27FC236}">
              <a16:creationId xmlns:a16="http://schemas.microsoft.com/office/drawing/2014/main" id="{00000000-0008-0000-08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20" name="Text Box 4">
          <a:extLst>
            <a:ext uri="{FF2B5EF4-FFF2-40B4-BE49-F238E27FC236}">
              <a16:creationId xmlns:a16="http://schemas.microsoft.com/office/drawing/2014/main" id="{00000000-0008-0000-08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21" name="Text Box 6">
          <a:extLst>
            <a:ext uri="{FF2B5EF4-FFF2-40B4-BE49-F238E27FC236}">
              <a16:creationId xmlns:a16="http://schemas.microsoft.com/office/drawing/2014/main" id="{00000000-0008-0000-08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23" name="Text Box 6">
          <a:extLst>
            <a:ext uri="{FF2B5EF4-FFF2-40B4-BE49-F238E27FC236}">
              <a16:creationId xmlns:a16="http://schemas.microsoft.com/office/drawing/2014/main" id="{00000000-0008-0000-08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24" name="Text Box 4">
          <a:extLst>
            <a:ext uri="{FF2B5EF4-FFF2-40B4-BE49-F238E27FC236}">
              <a16:creationId xmlns:a16="http://schemas.microsoft.com/office/drawing/2014/main" id="{00000000-0008-0000-08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25" name="Text Box 6">
          <a:extLst>
            <a:ext uri="{FF2B5EF4-FFF2-40B4-BE49-F238E27FC236}">
              <a16:creationId xmlns:a16="http://schemas.microsoft.com/office/drawing/2014/main" id="{00000000-0008-0000-08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26" name="Text Box 4">
          <a:extLst>
            <a:ext uri="{FF2B5EF4-FFF2-40B4-BE49-F238E27FC236}">
              <a16:creationId xmlns:a16="http://schemas.microsoft.com/office/drawing/2014/main" id="{00000000-0008-0000-08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27" name="Text Box 6">
          <a:extLst>
            <a:ext uri="{FF2B5EF4-FFF2-40B4-BE49-F238E27FC236}">
              <a16:creationId xmlns:a16="http://schemas.microsoft.com/office/drawing/2014/main" id="{00000000-0008-0000-08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328" name="Text Box 4">
          <a:extLst>
            <a:ext uri="{FF2B5EF4-FFF2-40B4-BE49-F238E27FC236}">
              <a16:creationId xmlns:a16="http://schemas.microsoft.com/office/drawing/2014/main" id="{00000000-0008-0000-08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329" name="Text Box 6">
          <a:extLst>
            <a:ext uri="{FF2B5EF4-FFF2-40B4-BE49-F238E27FC236}">
              <a16:creationId xmlns:a16="http://schemas.microsoft.com/office/drawing/2014/main" id="{00000000-0008-0000-08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30" name="Text Box 4">
          <a:extLst>
            <a:ext uri="{FF2B5EF4-FFF2-40B4-BE49-F238E27FC236}">
              <a16:creationId xmlns:a16="http://schemas.microsoft.com/office/drawing/2014/main" id="{00000000-0008-0000-08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31" name="Text Box 6">
          <a:extLst>
            <a:ext uri="{FF2B5EF4-FFF2-40B4-BE49-F238E27FC236}">
              <a16:creationId xmlns:a16="http://schemas.microsoft.com/office/drawing/2014/main" id="{00000000-0008-0000-08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332" name="Text Box 4">
          <a:extLst>
            <a:ext uri="{FF2B5EF4-FFF2-40B4-BE49-F238E27FC236}">
              <a16:creationId xmlns:a16="http://schemas.microsoft.com/office/drawing/2014/main" id="{00000000-0008-0000-08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333" name="Text Box 6">
          <a:extLst>
            <a:ext uri="{FF2B5EF4-FFF2-40B4-BE49-F238E27FC236}">
              <a16:creationId xmlns:a16="http://schemas.microsoft.com/office/drawing/2014/main" id="{00000000-0008-0000-08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334" name="Text Box 6">
          <a:extLst>
            <a:ext uri="{FF2B5EF4-FFF2-40B4-BE49-F238E27FC236}">
              <a16:creationId xmlns:a16="http://schemas.microsoft.com/office/drawing/2014/main" id="{00000000-0008-0000-08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35" name="Text Box 4">
          <a:extLst>
            <a:ext uri="{FF2B5EF4-FFF2-40B4-BE49-F238E27FC236}">
              <a16:creationId xmlns:a16="http://schemas.microsoft.com/office/drawing/2014/main" id="{00000000-0008-0000-08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36" name="Text Box 6">
          <a:extLst>
            <a:ext uri="{FF2B5EF4-FFF2-40B4-BE49-F238E27FC236}">
              <a16:creationId xmlns:a16="http://schemas.microsoft.com/office/drawing/2014/main" id="{00000000-0008-0000-08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337" name="Text Box 4">
          <a:extLst>
            <a:ext uri="{FF2B5EF4-FFF2-40B4-BE49-F238E27FC236}">
              <a16:creationId xmlns:a16="http://schemas.microsoft.com/office/drawing/2014/main" id="{00000000-0008-0000-08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338" name="Text Box 6">
          <a:extLst>
            <a:ext uri="{FF2B5EF4-FFF2-40B4-BE49-F238E27FC236}">
              <a16:creationId xmlns:a16="http://schemas.microsoft.com/office/drawing/2014/main" id="{00000000-0008-0000-08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339" name="Text Box 4">
          <a:extLst>
            <a:ext uri="{FF2B5EF4-FFF2-40B4-BE49-F238E27FC236}">
              <a16:creationId xmlns:a16="http://schemas.microsoft.com/office/drawing/2014/main" id="{00000000-0008-0000-08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340" name="Text Box 6">
          <a:extLst>
            <a:ext uri="{FF2B5EF4-FFF2-40B4-BE49-F238E27FC236}">
              <a16:creationId xmlns:a16="http://schemas.microsoft.com/office/drawing/2014/main" id="{00000000-0008-0000-08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41" name="Text Box 4">
          <a:extLst>
            <a:ext uri="{FF2B5EF4-FFF2-40B4-BE49-F238E27FC236}">
              <a16:creationId xmlns:a16="http://schemas.microsoft.com/office/drawing/2014/main" id="{00000000-0008-0000-08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42" name="Text Box 6">
          <a:extLst>
            <a:ext uri="{FF2B5EF4-FFF2-40B4-BE49-F238E27FC236}">
              <a16:creationId xmlns:a16="http://schemas.microsoft.com/office/drawing/2014/main" id="{00000000-0008-0000-08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343" name="Text Box 4">
          <a:extLst>
            <a:ext uri="{FF2B5EF4-FFF2-40B4-BE49-F238E27FC236}">
              <a16:creationId xmlns:a16="http://schemas.microsoft.com/office/drawing/2014/main" id="{00000000-0008-0000-08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344" name="Text Box 6">
          <a:extLst>
            <a:ext uri="{FF2B5EF4-FFF2-40B4-BE49-F238E27FC236}">
              <a16:creationId xmlns:a16="http://schemas.microsoft.com/office/drawing/2014/main" id="{00000000-0008-0000-08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45" name="Text Box 4">
          <a:extLst>
            <a:ext uri="{FF2B5EF4-FFF2-40B4-BE49-F238E27FC236}">
              <a16:creationId xmlns:a16="http://schemas.microsoft.com/office/drawing/2014/main" id="{00000000-0008-0000-08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47" name="Text Box 4">
          <a:extLst>
            <a:ext uri="{FF2B5EF4-FFF2-40B4-BE49-F238E27FC236}">
              <a16:creationId xmlns:a16="http://schemas.microsoft.com/office/drawing/2014/main" id="{00000000-0008-0000-08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48" name="Text Box 6">
          <a:extLst>
            <a:ext uri="{FF2B5EF4-FFF2-40B4-BE49-F238E27FC236}">
              <a16:creationId xmlns:a16="http://schemas.microsoft.com/office/drawing/2014/main" id="{00000000-0008-0000-08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349" name="Text Box 4">
          <a:extLst>
            <a:ext uri="{FF2B5EF4-FFF2-40B4-BE49-F238E27FC236}">
              <a16:creationId xmlns:a16="http://schemas.microsoft.com/office/drawing/2014/main" id="{00000000-0008-0000-08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350" name="Text Box 6">
          <a:extLst>
            <a:ext uri="{FF2B5EF4-FFF2-40B4-BE49-F238E27FC236}">
              <a16:creationId xmlns:a16="http://schemas.microsoft.com/office/drawing/2014/main" id="{00000000-0008-0000-08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51" name="Text Box 4">
          <a:extLst>
            <a:ext uri="{FF2B5EF4-FFF2-40B4-BE49-F238E27FC236}">
              <a16:creationId xmlns:a16="http://schemas.microsoft.com/office/drawing/2014/main" id="{00000000-0008-0000-08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352" name="Text Box 6">
          <a:extLst>
            <a:ext uri="{FF2B5EF4-FFF2-40B4-BE49-F238E27FC236}">
              <a16:creationId xmlns:a16="http://schemas.microsoft.com/office/drawing/2014/main" id="{00000000-0008-0000-08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353" name="Text Box 4">
          <a:extLst>
            <a:ext uri="{FF2B5EF4-FFF2-40B4-BE49-F238E27FC236}">
              <a16:creationId xmlns:a16="http://schemas.microsoft.com/office/drawing/2014/main" id="{00000000-0008-0000-08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354" name="Text Box 6">
          <a:extLst>
            <a:ext uri="{FF2B5EF4-FFF2-40B4-BE49-F238E27FC236}">
              <a16:creationId xmlns:a16="http://schemas.microsoft.com/office/drawing/2014/main" id="{00000000-0008-0000-08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56" name="Text Box 6">
          <a:extLst>
            <a:ext uri="{FF2B5EF4-FFF2-40B4-BE49-F238E27FC236}">
              <a16:creationId xmlns:a16="http://schemas.microsoft.com/office/drawing/2014/main" id="{00000000-0008-0000-08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57" name="Text Box 4">
          <a:extLst>
            <a:ext uri="{FF2B5EF4-FFF2-40B4-BE49-F238E27FC236}">
              <a16:creationId xmlns:a16="http://schemas.microsoft.com/office/drawing/2014/main" id="{00000000-0008-0000-08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58" name="Text Box 6">
          <a:extLst>
            <a:ext uri="{FF2B5EF4-FFF2-40B4-BE49-F238E27FC236}">
              <a16:creationId xmlns:a16="http://schemas.microsoft.com/office/drawing/2014/main" id="{00000000-0008-0000-08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59" name="Text Box 4">
          <a:extLst>
            <a:ext uri="{FF2B5EF4-FFF2-40B4-BE49-F238E27FC236}">
              <a16:creationId xmlns:a16="http://schemas.microsoft.com/office/drawing/2014/main" id="{00000000-0008-0000-08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60" name="Text Box 6">
          <a:extLst>
            <a:ext uri="{FF2B5EF4-FFF2-40B4-BE49-F238E27FC236}">
              <a16:creationId xmlns:a16="http://schemas.microsoft.com/office/drawing/2014/main" id="{00000000-0008-0000-08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61" name="Text Box 4">
          <a:extLst>
            <a:ext uri="{FF2B5EF4-FFF2-40B4-BE49-F238E27FC236}">
              <a16:creationId xmlns:a16="http://schemas.microsoft.com/office/drawing/2014/main" id="{00000000-0008-0000-08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362" name="Text Box 6">
          <a:extLst>
            <a:ext uri="{FF2B5EF4-FFF2-40B4-BE49-F238E27FC236}">
              <a16:creationId xmlns:a16="http://schemas.microsoft.com/office/drawing/2014/main" id="{00000000-0008-0000-08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63" name="Text Box 4">
          <a:extLst>
            <a:ext uri="{FF2B5EF4-FFF2-40B4-BE49-F238E27FC236}">
              <a16:creationId xmlns:a16="http://schemas.microsoft.com/office/drawing/2014/main" id="{00000000-0008-0000-08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64" name="Text Box 6">
          <a:extLst>
            <a:ext uri="{FF2B5EF4-FFF2-40B4-BE49-F238E27FC236}">
              <a16:creationId xmlns:a16="http://schemas.microsoft.com/office/drawing/2014/main" id="{00000000-0008-0000-08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65" name="Text Box 4">
          <a:extLst>
            <a:ext uri="{FF2B5EF4-FFF2-40B4-BE49-F238E27FC236}">
              <a16:creationId xmlns:a16="http://schemas.microsoft.com/office/drawing/2014/main" id="{00000000-0008-0000-08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66" name="Text Box 6">
          <a:extLst>
            <a:ext uri="{FF2B5EF4-FFF2-40B4-BE49-F238E27FC236}">
              <a16:creationId xmlns:a16="http://schemas.microsoft.com/office/drawing/2014/main" id="{00000000-0008-0000-08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67" name="Text Box 4">
          <a:extLst>
            <a:ext uri="{FF2B5EF4-FFF2-40B4-BE49-F238E27FC236}">
              <a16:creationId xmlns:a16="http://schemas.microsoft.com/office/drawing/2014/main" id="{00000000-0008-0000-08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69" name="Text Box 4">
          <a:extLst>
            <a:ext uri="{FF2B5EF4-FFF2-40B4-BE49-F238E27FC236}">
              <a16:creationId xmlns:a16="http://schemas.microsoft.com/office/drawing/2014/main" id="{00000000-0008-0000-08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70" name="Text Box 6">
          <a:extLst>
            <a:ext uri="{FF2B5EF4-FFF2-40B4-BE49-F238E27FC236}">
              <a16:creationId xmlns:a16="http://schemas.microsoft.com/office/drawing/2014/main" id="{00000000-0008-0000-08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71" name="Text Box 4">
          <a:extLst>
            <a:ext uri="{FF2B5EF4-FFF2-40B4-BE49-F238E27FC236}">
              <a16:creationId xmlns:a16="http://schemas.microsoft.com/office/drawing/2014/main" id="{00000000-0008-0000-08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72" name="Text Box 6">
          <a:extLst>
            <a:ext uri="{FF2B5EF4-FFF2-40B4-BE49-F238E27FC236}">
              <a16:creationId xmlns:a16="http://schemas.microsoft.com/office/drawing/2014/main" id="{00000000-0008-0000-08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73" name="Text Box 4">
          <a:extLst>
            <a:ext uri="{FF2B5EF4-FFF2-40B4-BE49-F238E27FC236}">
              <a16:creationId xmlns:a16="http://schemas.microsoft.com/office/drawing/2014/main" id="{00000000-0008-0000-08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74" name="Text Box 6">
          <a:extLst>
            <a:ext uri="{FF2B5EF4-FFF2-40B4-BE49-F238E27FC236}">
              <a16:creationId xmlns:a16="http://schemas.microsoft.com/office/drawing/2014/main" id="{00000000-0008-0000-08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375" name="Text Box 4">
          <a:extLst>
            <a:ext uri="{FF2B5EF4-FFF2-40B4-BE49-F238E27FC236}">
              <a16:creationId xmlns:a16="http://schemas.microsoft.com/office/drawing/2014/main" id="{00000000-0008-0000-08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376" name="Text Box 6">
          <a:extLst>
            <a:ext uri="{FF2B5EF4-FFF2-40B4-BE49-F238E27FC236}">
              <a16:creationId xmlns:a16="http://schemas.microsoft.com/office/drawing/2014/main" id="{00000000-0008-0000-08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78" name="Text Box 6">
          <a:extLst>
            <a:ext uri="{FF2B5EF4-FFF2-40B4-BE49-F238E27FC236}">
              <a16:creationId xmlns:a16="http://schemas.microsoft.com/office/drawing/2014/main" id="{00000000-0008-0000-08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379" name="Text Box 4">
          <a:extLst>
            <a:ext uri="{FF2B5EF4-FFF2-40B4-BE49-F238E27FC236}">
              <a16:creationId xmlns:a16="http://schemas.microsoft.com/office/drawing/2014/main" id="{00000000-0008-0000-08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380" name="Text Box 6">
          <a:extLst>
            <a:ext uri="{FF2B5EF4-FFF2-40B4-BE49-F238E27FC236}">
              <a16:creationId xmlns:a16="http://schemas.microsoft.com/office/drawing/2014/main" id="{00000000-0008-0000-08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81" name="Text Box 4">
          <a:extLst>
            <a:ext uri="{FF2B5EF4-FFF2-40B4-BE49-F238E27FC236}">
              <a16:creationId xmlns:a16="http://schemas.microsoft.com/office/drawing/2014/main" id="{00000000-0008-0000-08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382" name="Text Box 6">
          <a:extLst>
            <a:ext uri="{FF2B5EF4-FFF2-40B4-BE49-F238E27FC236}">
              <a16:creationId xmlns:a16="http://schemas.microsoft.com/office/drawing/2014/main" id="{00000000-0008-0000-08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383" name="Text Box 4">
          <a:extLst>
            <a:ext uri="{FF2B5EF4-FFF2-40B4-BE49-F238E27FC236}">
              <a16:creationId xmlns:a16="http://schemas.microsoft.com/office/drawing/2014/main" id="{00000000-0008-0000-08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384" name="Text Box 6">
          <a:extLst>
            <a:ext uri="{FF2B5EF4-FFF2-40B4-BE49-F238E27FC236}">
              <a16:creationId xmlns:a16="http://schemas.microsoft.com/office/drawing/2014/main" id="{00000000-0008-0000-08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85" name="Text Box 4">
          <a:extLst>
            <a:ext uri="{FF2B5EF4-FFF2-40B4-BE49-F238E27FC236}">
              <a16:creationId xmlns:a16="http://schemas.microsoft.com/office/drawing/2014/main" id="{00000000-0008-0000-08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386" name="Text Box 6">
          <a:extLst>
            <a:ext uri="{FF2B5EF4-FFF2-40B4-BE49-F238E27FC236}">
              <a16:creationId xmlns:a16="http://schemas.microsoft.com/office/drawing/2014/main" id="{00000000-0008-0000-08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87" name="Text Box 4">
          <a:extLst>
            <a:ext uri="{FF2B5EF4-FFF2-40B4-BE49-F238E27FC236}">
              <a16:creationId xmlns:a16="http://schemas.microsoft.com/office/drawing/2014/main" id="{00000000-0008-0000-08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88" name="Text Box 6">
          <a:extLst>
            <a:ext uri="{FF2B5EF4-FFF2-40B4-BE49-F238E27FC236}">
              <a16:creationId xmlns:a16="http://schemas.microsoft.com/office/drawing/2014/main" id="{00000000-0008-0000-08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89" name="Text Box 4">
          <a:extLst>
            <a:ext uri="{FF2B5EF4-FFF2-40B4-BE49-F238E27FC236}">
              <a16:creationId xmlns:a16="http://schemas.microsoft.com/office/drawing/2014/main" id="{00000000-0008-0000-08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91" name="Text Box 4">
          <a:extLst>
            <a:ext uri="{FF2B5EF4-FFF2-40B4-BE49-F238E27FC236}">
              <a16:creationId xmlns:a16="http://schemas.microsoft.com/office/drawing/2014/main" id="{00000000-0008-0000-08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92" name="Text Box 6">
          <a:extLst>
            <a:ext uri="{FF2B5EF4-FFF2-40B4-BE49-F238E27FC236}">
              <a16:creationId xmlns:a16="http://schemas.microsoft.com/office/drawing/2014/main" id="{00000000-0008-0000-08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393" name="Text Box 4">
          <a:extLst>
            <a:ext uri="{FF2B5EF4-FFF2-40B4-BE49-F238E27FC236}">
              <a16:creationId xmlns:a16="http://schemas.microsoft.com/office/drawing/2014/main" id="{00000000-0008-0000-08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394" name="Text Box 6">
          <a:extLst>
            <a:ext uri="{FF2B5EF4-FFF2-40B4-BE49-F238E27FC236}">
              <a16:creationId xmlns:a16="http://schemas.microsoft.com/office/drawing/2014/main" id="{00000000-0008-0000-08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95" name="Text Box 4">
          <a:extLst>
            <a:ext uri="{FF2B5EF4-FFF2-40B4-BE49-F238E27FC236}">
              <a16:creationId xmlns:a16="http://schemas.microsoft.com/office/drawing/2014/main" id="{00000000-0008-0000-08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396" name="Text Box 6">
          <a:extLst>
            <a:ext uri="{FF2B5EF4-FFF2-40B4-BE49-F238E27FC236}">
              <a16:creationId xmlns:a16="http://schemas.microsoft.com/office/drawing/2014/main" id="{00000000-0008-0000-08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397" name="Text Box 4">
          <a:extLst>
            <a:ext uri="{FF2B5EF4-FFF2-40B4-BE49-F238E27FC236}">
              <a16:creationId xmlns:a16="http://schemas.microsoft.com/office/drawing/2014/main" id="{00000000-0008-0000-08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398" name="Text Box 6">
          <a:extLst>
            <a:ext uri="{FF2B5EF4-FFF2-40B4-BE49-F238E27FC236}">
              <a16:creationId xmlns:a16="http://schemas.microsoft.com/office/drawing/2014/main" id="{00000000-0008-0000-08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399" name="Text Box 6">
          <a:extLst>
            <a:ext uri="{FF2B5EF4-FFF2-40B4-BE49-F238E27FC236}">
              <a16:creationId xmlns:a16="http://schemas.microsoft.com/office/drawing/2014/main" id="{00000000-0008-0000-08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00" name="Text Box 4">
          <a:extLst>
            <a:ext uri="{FF2B5EF4-FFF2-40B4-BE49-F238E27FC236}">
              <a16:creationId xmlns:a16="http://schemas.microsoft.com/office/drawing/2014/main" id="{00000000-0008-0000-08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402" name="Text Box 4">
          <a:extLst>
            <a:ext uri="{FF2B5EF4-FFF2-40B4-BE49-F238E27FC236}">
              <a16:creationId xmlns:a16="http://schemas.microsoft.com/office/drawing/2014/main" id="{00000000-0008-0000-08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403" name="Text Box 6">
          <a:extLst>
            <a:ext uri="{FF2B5EF4-FFF2-40B4-BE49-F238E27FC236}">
              <a16:creationId xmlns:a16="http://schemas.microsoft.com/office/drawing/2014/main" id="{00000000-0008-0000-08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404" name="Text Box 6">
          <a:extLst>
            <a:ext uri="{FF2B5EF4-FFF2-40B4-BE49-F238E27FC236}">
              <a16:creationId xmlns:a16="http://schemas.microsoft.com/office/drawing/2014/main" id="{00000000-0008-0000-08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05" name="Text Box 4">
          <a:extLst>
            <a:ext uri="{FF2B5EF4-FFF2-40B4-BE49-F238E27FC236}">
              <a16:creationId xmlns:a16="http://schemas.microsoft.com/office/drawing/2014/main" id="{00000000-0008-0000-08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06" name="Text Box 6">
          <a:extLst>
            <a:ext uri="{FF2B5EF4-FFF2-40B4-BE49-F238E27FC236}">
              <a16:creationId xmlns:a16="http://schemas.microsoft.com/office/drawing/2014/main" id="{00000000-0008-0000-08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07" name="Text Box 4">
          <a:extLst>
            <a:ext uri="{FF2B5EF4-FFF2-40B4-BE49-F238E27FC236}">
              <a16:creationId xmlns:a16="http://schemas.microsoft.com/office/drawing/2014/main" id="{00000000-0008-0000-08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08" name="Text Box 6">
          <a:extLst>
            <a:ext uri="{FF2B5EF4-FFF2-40B4-BE49-F238E27FC236}">
              <a16:creationId xmlns:a16="http://schemas.microsoft.com/office/drawing/2014/main" id="{00000000-0008-0000-08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09" name="Text Box 4">
          <a:extLst>
            <a:ext uri="{FF2B5EF4-FFF2-40B4-BE49-F238E27FC236}">
              <a16:creationId xmlns:a16="http://schemas.microsoft.com/office/drawing/2014/main" id="{00000000-0008-0000-08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10" name="Text Box 6">
          <a:extLst>
            <a:ext uri="{FF2B5EF4-FFF2-40B4-BE49-F238E27FC236}">
              <a16:creationId xmlns:a16="http://schemas.microsoft.com/office/drawing/2014/main" id="{00000000-0008-0000-08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11" name="Text Box 4">
          <a:extLst>
            <a:ext uri="{FF2B5EF4-FFF2-40B4-BE49-F238E27FC236}">
              <a16:creationId xmlns:a16="http://schemas.microsoft.com/office/drawing/2014/main" id="{00000000-0008-0000-08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12" name="Text Box 6">
          <a:extLst>
            <a:ext uri="{FF2B5EF4-FFF2-40B4-BE49-F238E27FC236}">
              <a16:creationId xmlns:a16="http://schemas.microsoft.com/office/drawing/2014/main" id="{00000000-0008-0000-08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13" name="Text Box 4">
          <a:extLst>
            <a:ext uri="{FF2B5EF4-FFF2-40B4-BE49-F238E27FC236}">
              <a16:creationId xmlns:a16="http://schemas.microsoft.com/office/drawing/2014/main" id="{00000000-0008-0000-08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14" name="Text Box 6">
          <a:extLst>
            <a:ext uri="{FF2B5EF4-FFF2-40B4-BE49-F238E27FC236}">
              <a16:creationId xmlns:a16="http://schemas.microsoft.com/office/drawing/2014/main" id="{00000000-0008-0000-08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415" name="Text Box 6">
          <a:extLst>
            <a:ext uri="{FF2B5EF4-FFF2-40B4-BE49-F238E27FC236}">
              <a16:creationId xmlns:a16="http://schemas.microsoft.com/office/drawing/2014/main" id="{00000000-0008-0000-08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16" name="Text Box 4">
          <a:extLst>
            <a:ext uri="{FF2B5EF4-FFF2-40B4-BE49-F238E27FC236}">
              <a16:creationId xmlns:a16="http://schemas.microsoft.com/office/drawing/2014/main" id="{00000000-0008-0000-08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17" name="Text Box 6">
          <a:extLst>
            <a:ext uri="{FF2B5EF4-FFF2-40B4-BE49-F238E27FC236}">
              <a16:creationId xmlns:a16="http://schemas.microsoft.com/office/drawing/2014/main" id="{00000000-0008-0000-08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418" name="Text Box 6">
          <a:extLst>
            <a:ext uri="{FF2B5EF4-FFF2-40B4-BE49-F238E27FC236}">
              <a16:creationId xmlns:a16="http://schemas.microsoft.com/office/drawing/2014/main" id="{00000000-0008-0000-08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419" name="Text Box 4">
          <a:extLst>
            <a:ext uri="{FF2B5EF4-FFF2-40B4-BE49-F238E27FC236}">
              <a16:creationId xmlns:a16="http://schemas.microsoft.com/office/drawing/2014/main" id="{00000000-0008-0000-08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420" name="Text Box 6">
          <a:extLst>
            <a:ext uri="{FF2B5EF4-FFF2-40B4-BE49-F238E27FC236}">
              <a16:creationId xmlns:a16="http://schemas.microsoft.com/office/drawing/2014/main" id="{00000000-0008-0000-08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21" name="Text Box 4">
          <a:extLst>
            <a:ext uri="{FF2B5EF4-FFF2-40B4-BE49-F238E27FC236}">
              <a16:creationId xmlns:a16="http://schemas.microsoft.com/office/drawing/2014/main" id="{00000000-0008-0000-08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22" name="Text Box 6">
          <a:extLst>
            <a:ext uri="{FF2B5EF4-FFF2-40B4-BE49-F238E27FC236}">
              <a16:creationId xmlns:a16="http://schemas.microsoft.com/office/drawing/2014/main" id="{00000000-0008-0000-08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23" name="Text Box 4">
          <a:extLst>
            <a:ext uri="{FF2B5EF4-FFF2-40B4-BE49-F238E27FC236}">
              <a16:creationId xmlns:a16="http://schemas.microsoft.com/office/drawing/2014/main" id="{00000000-0008-0000-08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24" name="Text Box 6">
          <a:extLst>
            <a:ext uri="{FF2B5EF4-FFF2-40B4-BE49-F238E27FC236}">
              <a16:creationId xmlns:a16="http://schemas.microsoft.com/office/drawing/2014/main" id="{00000000-0008-0000-08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26" name="Text Box 6">
          <a:extLst>
            <a:ext uri="{FF2B5EF4-FFF2-40B4-BE49-F238E27FC236}">
              <a16:creationId xmlns:a16="http://schemas.microsoft.com/office/drawing/2014/main" id="{00000000-0008-0000-08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27" name="Text Box 4">
          <a:extLst>
            <a:ext uri="{FF2B5EF4-FFF2-40B4-BE49-F238E27FC236}">
              <a16:creationId xmlns:a16="http://schemas.microsoft.com/office/drawing/2014/main" id="{00000000-0008-0000-08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28" name="Text Box 6">
          <a:extLst>
            <a:ext uri="{FF2B5EF4-FFF2-40B4-BE49-F238E27FC236}">
              <a16:creationId xmlns:a16="http://schemas.microsoft.com/office/drawing/2014/main" id="{00000000-0008-0000-08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29" name="Text Box 4">
          <a:extLst>
            <a:ext uri="{FF2B5EF4-FFF2-40B4-BE49-F238E27FC236}">
              <a16:creationId xmlns:a16="http://schemas.microsoft.com/office/drawing/2014/main" id="{00000000-0008-0000-08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30" name="Text Box 6">
          <a:extLst>
            <a:ext uri="{FF2B5EF4-FFF2-40B4-BE49-F238E27FC236}">
              <a16:creationId xmlns:a16="http://schemas.microsoft.com/office/drawing/2014/main" id="{00000000-0008-0000-08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31" name="Text Box 4">
          <a:extLst>
            <a:ext uri="{FF2B5EF4-FFF2-40B4-BE49-F238E27FC236}">
              <a16:creationId xmlns:a16="http://schemas.microsoft.com/office/drawing/2014/main" id="{00000000-0008-0000-08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32" name="Text Box 6">
          <a:extLst>
            <a:ext uri="{FF2B5EF4-FFF2-40B4-BE49-F238E27FC236}">
              <a16:creationId xmlns:a16="http://schemas.microsoft.com/office/drawing/2014/main" id="{00000000-0008-0000-08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33" name="Text Box 4">
          <a:extLst>
            <a:ext uri="{FF2B5EF4-FFF2-40B4-BE49-F238E27FC236}">
              <a16:creationId xmlns:a16="http://schemas.microsoft.com/office/drawing/2014/main" id="{00000000-0008-0000-08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34" name="Text Box 6">
          <a:extLst>
            <a:ext uri="{FF2B5EF4-FFF2-40B4-BE49-F238E27FC236}">
              <a16:creationId xmlns:a16="http://schemas.microsoft.com/office/drawing/2014/main" id="{00000000-0008-0000-08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35" name="Text Box 4">
          <a:extLst>
            <a:ext uri="{FF2B5EF4-FFF2-40B4-BE49-F238E27FC236}">
              <a16:creationId xmlns:a16="http://schemas.microsoft.com/office/drawing/2014/main" id="{00000000-0008-0000-08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36" name="Text Box 6">
          <a:extLst>
            <a:ext uri="{FF2B5EF4-FFF2-40B4-BE49-F238E27FC236}">
              <a16:creationId xmlns:a16="http://schemas.microsoft.com/office/drawing/2014/main" id="{00000000-0008-0000-08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37" name="Text Box 4">
          <a:extLst>
            <a:ext uri="{FF2B5EF4-FFF2-40B4-BE49-F238E27FC236}">
              <a16:creationId xmlns:a16="http://schemas.microsoft.com/office/drawing/2014/main" id="{00000000-0008-0000-08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39" name="Text Box 4">
          <a:extLst>
            <a:ext uri="{FF2B5EF4-FFF2-40B4-BE49-F238E27FC236}">
              <a16:creationId xmlns:a16="http://schemas.microsoft.com/office/drawing/2014/main" id="{00000000-0008-0000-08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40" name="Text Box 6">
          <a:extLst>
            <a:ext uri="{FF2B5EF4-FFF2-40B4-BE49-F238E27FC236}">
              <a16:creationId xmlns:a16="http://schemas.microsoft.com/office/drawing/2014/main" id="{00000000-0008-0000-08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41" name="Text Box 4">
          <a:extLst>
            <a:ext uri="{FF2B5EF4-FFF2-40B4-BE49-F238E27FC236}">
              <a16:creationId xmlns:a16="http://schemas.microsoft.com/office/drawing/2014/main" id="{00000000-0008-0000-08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42" name="Text Box 6">
          <a:extLst>
            <a:ext uri="{FF2B5EF4-FFF2-40B4-BE49-F238E27FC236}">
              <a16:creationId xmlns:a16="http://schemas.microsoft.com/office/drawing/2014/main" id="{00000000-0008-0000-08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43" name="Text Box 4">
          <a:extLst>
            <a:ext uri="{FF2B5EF4-FFF2-40B4-BE49-F238E27FC236}">
              <a16:creationId xmlns:a16="http://schemas.microsoft.com/office/drawing/2014/main" id="{00000000-0008-0000-08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44" name="Text Box 6">
          <a:extLst>
            <a:ext uri="{FF2B5EF4-FFF2-40B4-BE49-F238E27FC236}">
              <a16:creationId xmlns:a16="http://schemas.microsoft.com/office/drawing/2014/main" id="{00000000-0008-0000-08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45" name="Text Box 4">
          <a:extLst>
            <a:ext uri="{FF2B5EF4-FFF2-40B4-BE49-F238E27FC236}">
              <a16:creationId xmlns:a16="http://schemas.microsoft.com/office/drawing/2014/main" id="{00000000-0008-0000-08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46" name="Text Box 6">
          <a:extLst>
            <a:ext uri="{FF2B5EF4-FFF2-40B4-BE49-F238E27FC236}">
              <a16:creationId xmlns:a16="http://schemas.microsoft.com/office/drawing/2014/main" id="{00000000-0008-0000-08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48" name="Text Box 6">
          <a:extLst>
            <a:ext uri="{FF2B5EF4-FFF2-40B4-BE49-F238E27FC236}">
              <a16:creationId xmlns:a16="http://schemas.microsoft.com/office/drawing/2014/main" id="{00000000-0008-0000-08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49" name="Text Box 4">
          <a:extLst>
            <a:ext uri="{FF2B5EF4-FFF2-40B4-BE49-F238E27FC236}">
              <a16:creationId xmlns:a16="http://schemas.microsoft.com/office/drawing/2014/main" id="{00000000-0008-0000-08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450" name="Text Box 6">
          <a:extLst>
            <a:ext uri="{FF2B5EF4-FFF2-40B4-BE49-F238E27FC236}">
              <a16:creationId xmlns:a16="http://schemas.microsoft.com/office/drawing/2014/main" id="{00000000-0008-0000-08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51" name="Text Box 4">
          <a:extLst>
            <a:ext uri="{FF2B5EF4-FFF2-40B4-BE49-F238E27FC236}">
              <a16:creationId xmlns:a16="http://schemas.microsoft.com/office/drawing/2014/main" id="{00000000-0008-0000-08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52" name="Text Box 6">
          <a:extLst>
            <a:ext uri="{FF2B5EF4-FFF2-40B4-BE49-F238E27FC236}">
              <a16:creationId xmlns:a16="http://schemas.microsoft.com/office/drawing/2014/main" id="{00000000-0008-0000-08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53" name="Text Box 4">
          <a:extLst>
            <a:ext uri="{FF2B5EF4-FFF2-40B4-BE49-F238E27FC236}">
              <a16:creationId xmlns:a16="http://schemas.microsoft.com/office/drawing/2014/main" id="{00000000-0008-0000-08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54" name="Text Box 6">
          <a:extLst>
            <a:ext uri="{FF2B5EF4-FFF2-40B4-BE49-F238E27FC236}">
              <a16:creationId xmlns:a16="http://schemas.microsoft.com/office/drawing/2014/main" id="{00000000-0008-0000-08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55" name="Text Box 4">
          <a:extLst>
            <a:ext uri="{FF2B5EF4-FFF2-40B4-BE49-F238E27FC236}">
              <a16:creationId xmlns:a16="http://schemas.microsoft.com/office/drawing/2014/main" id="{00000000-0008-0000-08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56" name="Text Box 6">
          <a:extLst>
            <a:ext uri="{FF2B5EF4-FFF2-40B4-BE49-F238E27FC236}">
              <a16:creationId xmlns:a16="http://schemas.microsoft.com/office/drawing/2014/main" id="{00000000-0008-0000-08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58" name="Text Box 6">
          <a:extLst>
            <a:ext uri="{FF2B5EF4-FFF2-40B4-BE49-F238E27FC236}">
              <a16:creationId xmlns:a16="http://schemas.microsoft.com/office/drawing/2014/main" id="{00000000-0008-0000-08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59" name="Text Box 4">
          <a:extLst>
            <a:ext uri="{FF2B5EF4-FFF2-40B4-BE49-F238E27FC236}">
              <a16:creationId xmlns:a16="http://schemas.microsoft.com/office/drawing/2014/main" id="{00000000-0008-0000-08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60" name="Text Box 6">
          <a:extLst>
            <a:ext uri="{FF2B5EF4-FFF2-40B4-BE49-F238E27FC236}">
              <a16:creationId xmlns:a16="http://schemas.microsoft.com/office/drawing/2014/main" id="{00000000-0008-0000-08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61" name="Text Box 4">
          <a:extLst>
            <a:ext uri="{FF2B5EF4-FFF2-40B4-BE49-F238E27FC236}">
              <a16:creationId xmlns:a16="http://schemas.microsoft.com/office/drawing/2014/main" id="{00000000-0008-0000-08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62" name="Text Box 6">
          <a:extLst>
            <a:ext uri="{FF2B5EF4-FFF2-40B4-BE49-F238E27FC236}">
              <a16:creationId xmlns:a16="http://schemas.microsoft.com/office/drawing/2014/main" id="{00000000-0008-0000-08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463" name="Text Box 4">
          <a:extLst>
            <a:ext uri="{FF2B5EF4-FFF2-40B4-BE49-F238E27FC236}">
              <a16:creationId xmlns:a16="http://schemas.microsoft.com/office/drawing/2014/main" id="{00000000-0008-0000-08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464" name="Text Box 6">
          <a:extLst>
            <a:ext uri="{FF2B5EF4-FFF2-40B4-BE49-F238E27FC236}">
              <a16:creationId xmlns:a16="http://schemas.microsoft.com/office/drawing/2014/main" id="{00000000-0008-0000-08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65" name="Text Box 4">
          <a:extLst>
            <a:ext uri="{FF2B5EF4-FFF2-40B4-BE49-F238E27FC236}">
              <a16:creationId xmlns:a16="http://schemas.microsoft.com/office/drawing/2014/main" id="{00000000-0008-0000-08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66" name="Text Box 6">
          <a:extLst>
            <a:ext uri="{FF2B5EF4-FFF2-40B4-BE49-F238E27FC236}">
              <a16:creationId xmlns:a16="http://schemas.microsoft.com/office/drawing/2014/main" id="{00000000-0008-0000-08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467" name="Text Box 4">
          <a:extLst>
            <a:ext uri="{FF2B5EF4-FFF2-40B4-BE49-F238E27FC236}">
              <a16:creationId xmlns:a16="http://schemas.microsoft.com/office/drawing/2014/main" id="{00000000-0008-0000-08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468" name="Text Box 6">
          <a:extLst>
            <a:ext uri="{FF2B5EF4-FFF2-40B4-BE49-F238E27FC236}">
              <a16:creationId xmlns:a16="http://schemas.microsoft.com/office/drawing/2014/main" id="{00000000-0008-0000-08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469" name="Text Box 6">
          <a:extLst>
            <a:ext uri="{FF2B5EF4-FFF2-40B4-BE49-F238E27FC236}">
              <a16:creationId xmlns:a16="http://schemas.microsoft.com/office/drawing/2014/main" id="{00000000-0008-0000-08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70" name="Text Box 4">
          <a:extLst>
            <a:ext uri="{FF2B5EF4-FFF2-40B4-BE49-F238E27FC236}">
              <a16:creationId xmlns:a16="http://schemas.microsoft.com/office/drawing/2014/main" id="{00000000-0008-0000-08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71" name="Text Box 6">
          <a:extLst>
            <a:ext uri="{FF2B5EF4-FFF2-40B4-BE49-F238E27FC236}">
              <a16:creationId xmlns:a16="http://schemas.microsoft.com/office/drawing/2014/main" id="{00000000-0008-0000-08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472" name="Text Box 4">
          <a:extLst>
            <a:ext uri="{FF2B5EF4-FFF2-40B4-BE49-F238E27FC236}">
              <a16:creationId xmlns:a16="http://schemas.microsoft.com/office/drawing/2014/main" id="{00000000-0008-0000-08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473" name="Text Box 6">
          <a:extLst>
            <a:ext uri="{FF2B5EF4-FFF2-40B4-BE49-F238E27FC236}">
              <a16:creationId xmlns:a16="http://schemas.microsoft.com/office/drawing/2014/main" id="{00000000-0008-0000-08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74" name="Text Box 4">
          <a:extLst>
            <a:ext uri="{FF2B5EF4-FFF2-40B4-BE49-F238E27FC236}">
              <a16:creationId xmlns:a16="http://schemas.microsoft.com/office/drawing/2014/main" id="{00000000-0008-0000-08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475" name="Text Box 6">
          <a:extLst>
            <a:ext uri="{FF2B5EF4-FFF2-40B4-BE49-F238E27FC236}">
              <a16:creationId xmlns:a16="http://schemas.microsoft.com/office/drawing/2014/main" id="{00000000-0008-0000-08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76" name="Text Box 4">
          <a:extLst>
            <a:ext uri="{FF2B5EF4-FFF2-40B4-BE49-F238E27FC236}">
              <a16:creationId xmlns:a16="http://schemas.microsoft.com/office/drawing/2014/main" id="{00000000-0008-0000-08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77" name="Text Box 6">
          <a:extLst>
            <a:ext uri="{FF2B5EF4-FFF2-40B4-BE49-F238E27FC236}">
              <a16:creationId xmlns:a16="http://schemas.microsoft.com/office/drawing/2014/main" id="{00000000-0008-0000-08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78" name="Text Box 4">
          <a:extLst>
            <a:ext uri="{FF2B5EF4-FFF2-40B4-BE49-F238E27FC236}">
              <a16:creationId xmlns:a16="http://schemas.microsoft.com/office/drawing/2014/main" id="{00000000-0008-0000-08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479" name="Text Box 6">
          <a:extLst>
            <a:ext uri="{FF2B5EF4-FFF2-40B4-BE49-F238E27FC236}">
              <a16:creationId xmlns:a16="http://schemas.microsoft.com/office/drawing/2014/main" id="{00000000-0008-0000-08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80" name="Text Box 4">
          <a:extLst>
            <a:ext uri="{FF2B5EF4-FFF2-40B4-BE49-F238E27FC236}">
              <a16:creationId xmlns:a16="http://schemas.microsoft.com/office/drawing/2014/main" id="{00000000-0008-0000-08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482" name="Text Box 4">
          <a:extLst>
            <a:ext uri="{FF2B5EF4-FFF2-40B4-BE49-F238E27FC236}">
              <a16:creationId xmlns:a16="http://schemas.microsoft.com/office/drawing/2014/main" id="{00000000-0008-0000-08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483" name="Text Box 6">
          <a:extLst>
            <a:ext uri="{FF2B5EF4-FFF2-40B4-BE49-F238E27FC236}">
              <a16:creationId xmlns:a16="http://schemas.microsoft.com/office/drawing/2014/main" id="{00000000-0008-0000-08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84" name="Text Box 4">
          <a:extLst>
            <a:ext uri="{FF2B5EF4-FFF2-40B4-BE49-F238E27FC236}">
              <a16:creationId xmlns:a16="http://schemas.microsoft.com/office/drawing/2014/main" id="{00000000-0008-0000-08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485" name="Text Box 6">
          <a:extLst>
            <a:ext uri="{FF2B5EF4-FFF2-40B4-BE49-F238E27FC236}">
              <a16:creationId xmlns:a16="http://schemas.microsoft.com/office/drawing/2014/main" id="{00000000-0008-0000-08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486" name="Text Box 4">
          <a:extLst>
            <a:ext uri="{FF2B5EF4-FFF2-40B4-BE49-F238E27FC236}">
              <a16:creationId xmlns:a16="http://schemas.microsoft.com/office/drawing/2014/main" id="{00000000-0008-0000-08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487" name="Text Box 6">
          <a:extLst>
            <a:ext uri="{FF2B5EF4-FFF2-40B4-BE49-F238E27FC236}">
              <a16:creationId xmlns:a16="http://schemas.microsoft.com/office/drawing/2014/main" id="{00000000-0008-0000-08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488" name="Text Box 6">
          <a:extLst>
            <a:ext uri="{FF2B5EF4-FFF2-40B4-BE49-F238E27FC236}">
              <a16:creationId xmlns:a16="http://schemas.microsoft.com/office/drawing/2014/main" id="{00000000-0008-0000-08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89" name="Text Box 4">
          <a:extLst>
            <a:ext uri="{FF2B5EF4-FFF2-40B4-BE49-F238E27FC236}">
              <a16:creationId xmlns:a16="http://schemas.microsoft.com/office/drawing/2014/main" id="{00000000-0008-0000-08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490" name="Text Box 6">
          <a:extLst>
            <a:ext uri="{FF2B5EF4-FFF2-40B4-BE49-F238E27FC236}">
              <a16:creationId xmlns:a16="http://schemas.microsoft.com/office/drawing/2014/main" id="{00000000-0008-0000-08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491" name="Text Box 4">
          <a:extLst>
            <a:ext uri="{FF2B5EF4-FFF2-40B4-BE49-F238E27FC236}">
              <a16:creationId xmlns:a16="http://schemas.microsoft.com/office/drawing/2014/main" id="{00000000-0008-0000-08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93" name="Text Box 4">
          <a:extLst>
            <a:ext uri="{FF2B5EF4-FFF2-40B4-BE49-F238E27FC236}">
              <a16:creationId xmlns:a16="http://schemas.microsoft.com/office/drawing/2014/main" id="{00000000-0008-0000-08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94" name="Text Box 6">
          <a:extLst>
            <a:ext uri="{FF2B5EF4-FFF2-40B4-BE49-F238E27FC236}">
              <a16:creationId xmlns:a16="http://schemas.microsoft.com/office/drawing/2014/main" id="{00000000-0008-0000-08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95" name="Text Box 4">
          <a:extLst>
            <a:ext uri="{FF2B5EF4-FFF2-40B4-BE49-F238E27FC236}">
              <a16:creationId xmlns:a16="http://schemas.microsoft.com/office/drawing/2014/main" id="{00000000-0008-0000-08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96" name="Text Box 6">
          <a:extLst>
            <a:ext uri="{FF2B5EF4-FFF2-40B4-BE49-F238E27FC236}">
              <a16:creationId xmlns:a16="http://schemas.microsoft.com/office/drawing/2014/main" id="{00000000-0008-0000-08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97" name="Text Box 4">
          <a:extLst>
            <a:ext uri="{FF2B5EF4-FFF2-40B4-BE49-F238E27FC236}">
              <a16:creationId xmlns:a16="http://schemas.microsoft.com/office/drawing/2014/main" id="{00000000-0008-0000-08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498" name="Text Box 6">
          <a:extLst>
            <a:ext uri="{FF2B5EF4-FFF2-40B4-BE49-F238E27FC236}">
              <a16:creationId xmlns:a16="http://schemas.microsoft.com/office/drawing/2014/main" id="{00000000-0008-0000-08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499" name="Text Box 4">
          <a:extLst>
            <a:ext uri="{FF2B5EF4-FFF2-40B4-BE49-F238E27FC236}">
              <a16:creationId xmlns:a16="http://schemas.microsoft.com/office/drawing/2014/main" id="{00000000-0008-0000-08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00" name="Text Box 6">
          <a:extLst>
            <a:ext uri="{FF2B5EF4-FFF2-40B4-BE49-F238E27FC236}">
              <a16:creationId xmlns:a16="http://schemas.microsoft.com/office/drawing/2014/main" id="{00000000-0008-0000-08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02" name="Text Box 6">
          <a:extLst>
            <a:ext uri="{FF2B5EF4-FFF2-40B4-BE49-F238E27FC236}">
              <a16:creationId xmlns:a16="http://schemas.microsoft.com/office/drawing/2014/main" id="{00000000-0008-0000-08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503" name="Text Box 4">
          <a:extLst>
            <a:ext uri="{FF2B5EF4-FFF2-40B4-BE49-F238E27FC236}">
              <a16:creationId xmlns:a16="http://schemas.microsoft.com/office/drawing/2014/main" id="{00000000-0008-0000-08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504" name="Text Box 6">
          <a:extLst>
            <a:ext uri="{FF2B5EF4-FFF2-40B4-BE49-F238E27FC236}">
              <a16:creationId xmlns:a16="http://schemas.microsoft.com/office/drawing/2014/main" id="{00000000-0008-0000-08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05" name="Text Box 4">
          <a:extLst>
            <a:ext uri="{FF2B5EF4-FFF2-40B4-BE49-F238E27FC236}">
              <a16:creationId xmlns:a16="http://schemas.microsoft.com/office/drawing/2014/main" id="{00000000-0008-0000-08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06" name="Text Box 6">
          <a:extLst>
            <a:ext uri="{FF2B5EF4-FFF2-40B4-BE49-F238E27FC236}">
              <a16:creationId xmlns:a16="http://schemas.microsoft.com/office/drawing/2014/main" id="{00000000-0008-0000-08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507" name="Text Box 4">
          <a:extLst>
            <a:ext uri="{FF2B5EF4-FFF2-40B4-BE49-F238E27FC236}">
              <a16:creationId xmlns:a16="http://schemas.microsoft.com/office/drawing/2014/main" id="{00000000-0008-0000-08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508" name="Text Box 6">
          <a:extLst>
            <a:ext uri="{FF2B5EF4-FFF2-40B4-BE49-F238E27FC236}">
              <a16:creationId xmlns:a16="http://schemas.microsoft.com/office/drawing/2014/main" id="{00000000-0008-0000-08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09" name="Text Box 4">
          <a:extLst>
            <a:ext uri="{FF2B5EF4-FFF2-40B4-BE49-F238E27FC236}">
              <a16:creationId xmlns:a16="http://schemas.microsoft.com/office/drawing/2014/main" id="{00000000-0008-0000-08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10" name="Text Box 6">
          <a:extLst>
            <a:ext uri="{FF2B5EF4-FFF2-40B4-BE49-F238E27FC236}">
              <a16:creationId xmlns:a16="http://schemas.microsoft.com/office/drawing/2014/main" id="{00000000-0008-0000-08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11" name="Text Box 4">
          <a:extLst>
            <a:ext uri="{FF2B5EF4-FFF2-40B4-BE49-F238E27FC236}">
              <a16:creationId xmlns:a16="http://schemas.microsoft.com/office/drawing/2014/main" id="{00000000-0008-0000-08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12" name="Text Box 6">
          <a:extLst>
            <a:ext uri="{FF2B5EF4-FFF2-40B4-BE49-F238E27FC236}">
              <a16:creationId xmlns:a16="http://schemas.microsoft.com/office/drawing/2014/main" id="{00000000-0008-0000-08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13" name="Text Box 4">
          <a:extLst>
            <a:ext uri="{FF2B5EF4-FFF2-40B4-BE49-F238E27FC236}">
              <a16:creationId xmlns:a16="http://schemas.microsoft.com/office/drawing/2014/main" id="{00000000-0008-0000-08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15" name="Text Box 4">
          <a:extLst>
            <a:ext uri="{FF2B5EF4-FFF2-40B4-BE49-F238E27FC236}">
              <a16:creationId xmlns:a16="http://schemas.microsoft.com/office/drawing/2014/main" id="{00000000-0008-0000-08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16" name="Text Box 6">
          <a:extLst>
            <a:ext uri="{FF2B5EF4-FFF2-40B4-BE49-F238E27FC236}">
              <a16:creationId xmlns:a16="http://schemas.microsoft.com/office/drawing/2014/main" id="{00000000-0008-0000-08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17" name="Text Box 4">
          <a:extLst>
            <a:ext uri="{FF2B5EF4-FFF2-40B4-BE49-F238E27FC236}">
              <a16:creationId xmlns:a16="http://schemas.microsoft.com/office/drawing/2014/main" id="{00000000-0008-0000-08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18" name="Text Box 6">
          <a:extLst>
            <a:ext uri="{FF2B5EF4-FFF2-40B4-BE49-F238E27FC236}">
              <a16:creationId xmlns:a16="http://schemas.microsoft.com/office/drawing/2014/main" id="{00000000-0008-0000-08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19" name="Text Box 4">
          <a:extLst>
            <a:ext uri="{FF2B5EF4-FFF2-40B4-BE49-F238E27FC236}">
              <a16:creationId xmlns:a16="http://schemas.microsoft.com/office/drawing/2014/main" id="{00000000-0008-0000-08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20" name="Text Box 6">
          <a:extLst>
            <a:ext uri="{FF2B5EF4-FFF2-40B4-BE49-F238E27FC236}">
              <a16:creationId xmlns:a16="http://schemas.microsoft.com/office/drawing/2014/main" id="{00000000-0008-0000-08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21" name="Text Box 4">
          <a:extLst>
            <a:ext uri="{FF2B5EF4-FFF2-40B4-BE49-F238E27FC236}">
              <a16:creationId xmlns:a16="http://schemas.microsoft.com/office/drawing/2014/main" id="{00000000-0008-0000-08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22" name="Text Box 6">
          <a:extLst>
            <a:ext uri="{FF2B5EF4-FFF2-40B4-BE49-F238E27FC236}">
              <a16:creationId xmlns:a16="http://schemas.microsoft.com/office/drawing/2014/main" id="{00000000-0008-0000-08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24" name="Text Box 6">
          <a:extLst>
            <a:ext uri="{FF2B5EF4-FFF2-40B4-BE49-F238E27FC236}">
              <a16:creationId xmlns:a16="http://schemas.microsoft.com/office/drawing/2014/main" id="{00000000-0008-0000-08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25" name="Text Box 4">
          <a:extLst>
            <a:ext uri="{FF2B5EF4-FFF2-40B4-BE49-F238E27FC236}">
              <a16:creationId xmlns:a16="http://schemas.microsoft.com/office/drawing/2014/main" id="{00000000-0008-0000-08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26" name="Text Box 6">
          <a:extLst>
            <a:ext uri="{FF2B5EF4-FFF2-40B4-BE49-F238E27FC236}">
              <a16:creationId xmlns:a16="http://schemas.microsoft.com/office/drawing/2014/main" id="{00000000-0008-0000-08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27" name="Text Box 4">
          <a:extLst>
            <a:ext uri="{FF2B5EF4-FFF2-40B4-BE49-F238E27FC236}">
              <a16:creationId xmlns:a16="http://schemas.microsoft.com/office/drawing/2014/main" id="{00000000-0008-0000-08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28" name="Text Box 6">
          <a:extLst>
            <a:ext uri="{FF2B5EF4-FFF2-40B4-BE49-F238E27FC236}">
              <a16:creationId xmlns:a16="http://schemas.microsoft.com/office/drawing/2014/main" id="{00000000-0008-0000-08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529" name="Text Box 4">
          <a:extLst>
            <a:ext uri="{FF2B5EF4-FFF2-40B4-BE49-F238E27FC236}">
              <a16:creationId xmlns:a16="http://schemas.microsoft.com/office/drawing/2014/main" id="{00000000-0008-0000-08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530" name="Text Box 6">
          <a:extLst>
            <a:ext uri="{FF2B5EF4-FFF2-40B4-BE49-F238E27FC236}">
              <a16:creationId xmlns:a16="http://schemas.microsoft.com/office/drawing/2014/main" id="{00000000-0008-0000-08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31" name="Text Box 4">
          <a:extLst>
            <a:ext uri="{FF2B5EF4-FFF2-40B4-BE49-F238E27FC236}">
              <a16:creationId xmlns:a16="http://schemas.microsoft.com/office/drawing/2014/main" id="{00000000-0008-0000-08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32" name="Text Box 6">
          <a:extLst>
            <a:ext uri="{FF2B5EF4-FFF2-40B4-BE49-F238E27FC236}">
              <a16:creationId xmlns:a16="http://schemas.microsoft.com/office/drawing/2014/main" id="{00000000-0008-0000-08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533" name="Text Box 4">
          <a:extLst>
            <a:ext uri="{FF2B5EF4-FFF2-40B4-BE49-F238E27FC236}">
              <a16:creationId xmlns:a16="http://schemas.microsoft.com/office/drawing/2014/main" id="{00000000-0008-0000-08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534" name="Text Box 6">
          <a:extLst>
            <a:ext uri="{FF2B5EF4-FFF2-40B4-BE49-F238E27FC236}">
              <a16:creationId xmlns:a16="http://schemas.microsoft.com/office/drawing/2014/main" id="{00000000-0008-0000-08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35" name="Text Box 4">
          <a:extLst>
            <a:ext uri="{FF2B5EF4-FFF2-40B4-BE49-F238E27FC236}">
              <a16:creationId xmlns:a16="http://schemas.microsoft.com/office/drawing/2014/main" id="{00000000-0008-0000-08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537" name="Text Box 4">
          <a:extLst>
            <a:ext uri="{FF2B5EF4-FFF2-40B4-BE49-F238E27FC236}">
              <a16:creationId xmlns:a16="http://schemas.microsoft.com/office/drawing/2014/main" id="{00000000-0008-0000-08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538" name="Text Box 6">
          <a:extLst>
            <a:ext uri="{FF2B5EF4-FFF2-40B4-BE49-F238E27FC236}">
              <a16:creationId xmlns:a16="http://schemas.microsoft.com/office/drawing/2014/main" id="{00000000-0008-0000-08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539" name="Text Box 6">
          <a:extLst>
            <a:ext uri="{FF2B5EF4-FFF2-40B4-BE49-F238E27FC236}">
              <a16:creationId xmlns:a16="http://schemas.microsoft.com/office/drawing/2014/main" id="{00000000-0008-0000-08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40" name="Text Box 4">
          <a:extLst>
            <a:ext uri="{FF2B5EF4-FFF2-40B4-BE49-F238E27FC236}">
              <a16:creationId xmlns:a16="http://schemas.microsoft.com/office/drawing/2014/main" id="{00000000-0008-0000-08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41" name="Text Box 6">
          <a:extLst>
            <a:ext uri="{FF2B5EF4-FFF2-40B4-BE49-F238E27FC236}">
              <a16:creationId xmlns:a16="http://schemas.microsoft.com/office/drawing/2014/main" id="{00000000-0008-0000-08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42" name="Text Box 4">
          <a:extLst>
            <a:ext uri="{FF2B5EF4-FFF2-40B4-BE49-F238E27FC236}">
              <a16:creationId xmlns:a16="http://schemas.microsoft.com/office/drawing/2014/main" id="{00000000-0008-0000-08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43" name="Text Box 6">
          <a:extLst>
            <a:ext uri="{FF2B5EF4-FFF2-40B4-BE49-F238E27FC236}">
              <a16:creationId xmlns:a16="http://schemas.microsoft.com/office/drawing/2014/main" id="{00000000-0008-0000-08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44" name="Text Box 4">
          <a:extLst>
            <a:ext uri="{FF2B5EF4-FFF2-40B4-BE49-F238E27FC236}">
              <a16:creationId xmlns:a16="http://schemas.microsoft.com/office/drawing/2014/main" id="{00000000-0008-0000-08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45" name="Text Box 6">
          <a:extLst>
            <a:ext uri="{FF2B5EF4-FFF2-40B4-BE49-F238E27FC236}">
              <a16:creationId xmlns:a16="http://schemas.microsoft.com/office/drawing/2014/main" id="{00000000-0008-0000-08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46" name="Text Box 4">
          <a:extLst>
            <a:ext uri="{FF2B5EF4-FFF2-40B4-BE49-F238E27FC236}">
              <a16:creationId xmlns:a16="http://schemas.microsoft.com/office/drawing/2014/main" id="{00000000-0008-0000-08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47" name="Text Box 6">
          <a:extLst>
            <a:ext uri="{FF2B5EF4-FFF2-40B4-BE49-F238E27FC236}">
              <a16:creationId xmlns:a16="http://schemas.microsoft.com/office/drawing/2014/main" id="{00000000-0008-0000-08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548" name="Text Box 4">
          <a:extLst>
            <a:ext uri="{FF2B5EF4-FFF2-40B4-BE49-F238E27FC236}">
              <a16:creationId xmlns:a16="http://schemas.microsoft.com/office/drawing/2014/main" id="{00000000-0008-0000-08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549" name="Text Box 6">
          <a:extLst>
            <a:ext uri="{FF2B5EF4-FFF2-40B4-BE49-F238E27FC236}">
              <a16:creationId xmlns:a16="http://schemas.microsoft.com/office/drawing/2014/main" id="{00000000-0008-0000-08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50" name="Text Box 4">
          <a:extLst>
            <a:ext uri="{FF2B5EF4-FFF2-40B4-BE49-F238E27FC236}">
              <a16:creationId xmlns:a16="http://schemas.microsoft.com/office/drawing/2014/main" id="{00000000-0008-0000-08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51" name="Text Box 6">
          <a:extLst>
            <a:ext uri="{FF2B5EF4-FFF2-40B4-BE49-F238E27FC236}">
              <a16:creationId xmlns:a16="http://schemas.microsoft.com/office/drawing/2014/main" id="{00000000-0008-0000-08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552" name="Text Box 4">
          <a:extLst>
            <a:ext uri="{FF2B5EF4-FFF2-40B4-BE49-F238E27FC236}">
              <a16:creationId xmlns:a16="http://schemas.microsoft.com/office/drawing/2014/main" id="{00000000-0008-0000-08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553" name="Text Box 6">
          <a:extLst>
            <a:ext uri="{FF2B5EF4-FFF2-40B4-BE49-F238E27FC236}">
              <a16:creationId xmlns:a16="http://schemas.microsoft.com/office/drawing/2014/main" id="{00000000-0008-0000-08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554" name="Text Box 6">
          <a:extLst>
            <a:ext uri="{FF2B5EF4-FFF2-40B4-BE49-F238E27FC236}">
              <a16:creationId xmlns:a16="http://schemas.microsoft.com/office/drawing/2014/main" id="{00000000-0008-0000-08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55" name="Text Box 4">
          <a:extLst>
            <a:ext uri="{FF2B5EF4-FFF2-40B4-BE49-F238E27FC236}">
              <a16:creationId xmlns:a16="http://schemas.microsoft.com/office/drawing/2014/main" id="{00000000-0008-0000-08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56" name="Text Box 6">
          <a:extLst>
            <a:ext uri="{FF2B5EF4-FFF2-40B4-BE49-F238E27FC236}">
              <a16:creationId xmlns:a16="http://schemas.microsoft.com/office/drawing/2014/main" id="{00000000-0008-0000-08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557" name="Text Box 4">
          <a:extLst>
            <a:ext uri="{FF2B5EF4-FFF2-40B4-BE49-F238E27FC236}">
              <a16:creationId xmlns:a16="http://schemas.microsoft.com/office/drawing/2014/main" id="{00000000-0008-0000-08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558" name="Text Box 6">
          <a:extLst>
            <a:ext uri="{FF2B5EF4-FFF2-40B4-BE49-F238E27FC236}">
              <a16:creationId xmlns:a16="http://schemas.microsoft.com/office/drawing/2014/main" id="{00000000-0008-0000-08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559" name="Text Box 6">
          <a:extLst>
            <a:ext uri="{FF2B5EF4-FFF2-40B4-BE49-F238E27FC236}">
              <a16:creationId xmlns:a16="http://schemas.microsoft.com/office/drawing/2014/main" id="{00000000-0008-0000-08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561" name="Text Box 6">
          <a:extLst>
            <a:ext uri="{FF2B5EF4-FFF2-40B4-BE49-F238E27FC236}">
              <a16:creationId xmlns:a16="http://schemas.microsoft.com/office/drawing/2014/main" id="{00000000-0008-0000-08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180348</xdr:rowOff>
    </xdr:to>
    <xdr:sp macro="" textlink="">
      <xdr:nvSpPr>
        <xdr:cNvPr id="562" name="Text Box 4">
          <a:extLst>
            <a:ext uri="{FF2B5EF4-FFF2-40B4-BE49-F238E27FC236}">
              <a16:creationId xmlns:a16="http://schemas.microsoft.com/office/drawing/2014/main" id="{00000000-0008-0000-08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180348</xdr:rowOff>
    </xdr:to>
    <xdr:sp macro="" textlink="">
      <xdr:nvSpPr>
        <xdr:cNvPr id="563" name="Text Box 6">
          <a:extLst>
            <a:ext uri="{FF2B5EF4-FFF2-40B4-BE49-F238E27FC236}">
              <a16:creationId xmlns:a16="http://schemas.microsoft.com/office/drawing/2014/main" id="{00000000-0008-0000-08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64" name="Text Box 4">
          <a:extLst>
            <a:ext uri="{FF2B5EF4-FFF2-40B4-BE49-F238E27FC236}">
              <a16:creationId xmlns:a16="http://schemas.microsoft.com/office/drawing/2014/main" id="{00000000-0008-0000-08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65" name="Text Box 6">
          <a:extLst>
            <a:ext uri="{FF2B5EF4-FFF2-40B4-BE49-F238E27FC236}">
              <a16:creationId xmlns:a16="http://schemas.microsoft.com/office/drawing/2014/main" id="{00000000-0008-0000-08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566" name="Text Box 4">
          <a:extLst>
            <a:ext uri="{FF2B5EF4-FFF2-40B4-BE49-F238E27FC236}">
              <a16:creationId xmlns:a16="http://schemas.microsoft.com/office/drawing/2014/main" id="{00000000-0008-0000-08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567" name="Text Box 6">
          <a:extLst>
            <a:ext uri="{FF2B5EF4-FFF2-40B4-BE49-F238E27FC236}">
              <a16:creationId xmlns:a16="http://schemas.microsoft.com/office/drawing/2014/main" id="{00000000-0008-0000-08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68" name="Text Box 4">
          <a:extLst>
            <a:ext uri="{FF2B5EF4-FFF2-40B4-BE49-F238E27FC236}">
              <a16:creationId xmlns:a16="http://schemas.microsoft.com/office/drawing/2014/main" id="{00000000-0008-0000-08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69" name="Text Box 6">
          <a:extLst>
            <a:ext uri="{FF2B5EF4-FFF2-40B4-BE49-F238E27FC236}">
              <a16:creationId xmlns:a16="http://schemas.microsoft.com/office/drawing/2014/main" id="{00000000-0008-0000-08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70" name="Text Box 4">
          <a:extLst>
            <a:ext uri="{FF2B5EF4-FFF2-40B4-BE49-F238E27FC236}">
              <a16:creationId xmlns:a16="http://schemas.microsoft.com/office/drawing/2014/main" id="{00000000-0008-0000-08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71" name="Text Box 6">
          <a:extLst>
            <a:ext uri="{FF2B5EF4-FFF2-40B4-BE49-F238E27FC236}">
              <a16:creationId xmlns:a16="http://schemas.microsoft.com/office/drawing/2014/main" id="{00000000-0008-0000-08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572" name="Text Box 4">
          <a:extLst>
            <a:ext uri="{FF2B5EF4-FFF2-40B4-BE49-F238E27FC236}">
              <a16:creationId xmlns:a16="http://schemas.microsoft.com/office/drawing/2014/main" id="{00000000-0008-0000-08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74" name="Text Box 4">
          <a:extLst>
            <a:ext uri="{FF2B5EF4-FFF2-40B4-BE49-F238E27FC236}">
              <a16:creationId xmlns:a16="http://schemas.microsoft.com/office/drawing/2014/main" id="{00000000-0008-0000-08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575" name="Text Box 6">
          <a:extLst>
            <a:ext uri="{FF2B5EF4-FFF2-40B4-BE49-F238E27FC236}">
              <a16:creationId xmlns:a16="http://schemas.microsoft.com/office/drawing/2014/main" id="{00000000-0008-0000-08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576" name="Text Box 4">
          <a:extLst>
            <a:ext uri="{FF2B5EF4-FFF2-40B4-BE49-F238E27FC236}">
              <a16:creationId xmlns:a16="http://schemas.microsoft.com/office/drawing/2014/main" id="{00000000-0008-0000-08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577" name="Text Box 6">
          <a:extLst>
            <a:ext uri="{FF2B5EF4-FFF2-40B4-BE49-F238E27FC236}">
              <a16:creationId xmlns:a16="http://schemas.microsoft.com/office/drawing/2014/main" id="{00000000-0008-0000-08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578" name="Text Box 4">
          <a:extLst>
            <a:ext uri="{FF2B5EF4-FFF2-40B4-BE49-F238E27FC236}">
              <a16:creationId xmlns:a16="http://schemas.microsoft.com/office/drawing/2014/main" id="{00000000-0008-0000-08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579" name="Text Box 6">
          <a:extLst>
            <a:ext uri="{FF2B5EF4-FFF2-40B4-BE49-F238E27FC236}">
              <a16:creationId xmlns:a16="http://schemas.microsoft.com/office/drawing/2014/main" id="{00000000-0008-0000-08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80" name="Text Box 4">
          <a:extLst>
            <a:ext uri="{FF2B5EF4-FFF2-40B4-BE49-F238E27FC236}">
              <a16:creationId xmlns:a16="http://schemas.microsoft.com/office/drawing/2014/main" id="{00000000-0008-0000-08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81" name="Text Box 6">
          <a:extLst>
            <a:ext uri="{FF2B5EF4-FFF2-40B4-BE49-F238E27FC236}">
              <a16:creationId xmlns:a16="http://schemas.microsoft.com/office/drawing/2014/main" id="{00000000-0008-0000-08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83" name="Text Box 6">
          <a:extLst>
            <a:ext uri="{FF2B5EF4-FFF2-40B4-BE49-F238E27FC236}">
              <a16:creationId xmlns:a16="http://schemas.microsoft.com/office/drawing/2014/main" id="{00000000-0008-0000-08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84" name="Text Box 4">
          <a:extLst>
            <a:ext uri="{FF2B5EF4-FFF2-40B4-BE49-F238E27FC236}">
              <a16:creationId xmlns:a16="http://schemas.microsoft.com/office/drawing/2014/main" id="{00000000-0008-0000-08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585" name="Text Box 6">
          <a:extLst>
            <a:ext uri="{FF2B5EF4-FFF2-40B4-BE49-F238E27FC236}">
              <a16:creationId xmlns:a16="http://schemas.microsoft.com/office/drawing/2014/main" id="{00000000-0008-0000-08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86" name="Text Box 4">
          <a:extLst>
            <a:ext uri="{FF2B5EF4-FFF2-40B4-BE49-F238E27FC236}">
              <a16:creationId xmlns:a16="http://schemas.microsoft.com/office/drawing/2014/main" id="{00000000-0008-0000-08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87" name="Text Box 6">
          <a:extLst>
            <a:ext uri="{FF2B5EF4-FFF2-40B4-BE49-F238E27FC236}">
              <a16:creationId xmlns:a16="http://schemas.microsoft.com/office/drawing/2014/main" id="{00000000-0008-0000-08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88" name="Text Box 4">
          <a:extLst>
            <a:ext uri="{FF2B5EF4-FFF2-40B4-BE49-F238E27FC236}">
              <a16:creationId xmlns:a16="http://schemas.microsoft.com/office/drawing/2014/main" id="{00000000-0008-0000-08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589" name="Text Box 6">
          <a:extLst>
            <a:ext uri="{FF2B5EF4-FFF2-40B4-BE49-F238E27FC236}">
              <a16:creationId xmlns:a16="http://schemas.microsoft.com/office/drawing/2014/main" id="{00000000-0008-0000-08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90" name="Text Box 4">
          <a:extLst>
            <a:ext uri="{FF2B5EF4-FFF2-40B4-BE49-F238E27FC236}">
              <a16:creationId xmlns:a16="http://schemas.microsoft.com/office/drawing/2014/main" id="{00000000-0008-0000-08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591" name="Text Box 6">
          <a:extLst>
            <a:ext uri="{FF2B5EF4-FFF2-40B4-BE49-F238E27FC236}">
              <a16:creationId xmlns:a16="http://schemas.microsoft.com/office/drawing/2014/main" id="{00000000-0008-0000-08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93" name="Text Box 6">
          <a:extLst>
            <a:ext uri="{FF2B5EF4-FFF2-40B4-BE49-F238E27FC236}">
              <a16:creationId xmlns:a16="http://schemas.microsoft.com/office/drawing/2014/main" id="{00000000-0008-0000-08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94" name="Text Box 4">
          <a:extLst>
            <a:ext uri="{FF2B5EF4-FFF2-40B4-BE49-F238E27FC236}">
              <a16:creationId xmlns:a16="http://schemas.microsoft.com/office/drawing/2014/main" id="{00000000-0008-0000-08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595" name="Text Box 6">
          <a:extLst>
            <a:ext uri="{FF2B5EF4-FFF2-40B4-BE49-F238E27FC236}">
              <a16:creationId xmlns:a16="http://schemas.microsoft.com/office/drawing/2014/main" id="{00000000-0008-0000-08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96" name="Text Box 4">
          <a:extLst>
            <a:ext uri="{FF2B5EF4-FFF2-40B4-BE49-F238E27FC236}">
              <a16:creationId xmlns:a16="http://schemas.microsoft.com/office/drawing/2014/main" id="{00000000-0008-0000-08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597" name="Text Box 6">
          <a:extLst>
            <a:ext uri="{FF2B5EF4-FFF2-40B4-BE49-F238E27FC236}">
              <a16:creationId xmlns:a16="http://schemas.microsoft.com/office/drawing/2014/main" id="{00000000-0008-0000-08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598" name="Text Box 4">
          <a:extLst>
            <a:ext uri="{FF2B5EF4-FFF2-40B4-BE49-F238E27FC236}">
              <a16:creationId xmlns:a16="http://schemas.microsoft.com/office/drawing/2014/main" id="{00000000-0008-0000-08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599" name="Text Box 6">
          <a:extLst>
            <a:ext uri="{FF2B5EF4-FFF2-40B4-BE49-F238E27FC236}">
              <a16:creationId xmlns:a16="http://schemas.microsoft.com/office/drawing/2014/main" id="{00000000-0008-0000-08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00" name="Text Box 4">
          <a:extLst>
            <a:ext uri="{FF2B5EF4-FFF2-40B4-BE49-F238E27FC236}">
              <a16:creationId xmlns:a16="http://schemas.microsoft.com/office/drawing/2014/main" id="{00000000-0008-0000-08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01" name="Text Box 6">
          <a:extLst>
            <a:ext uri="{FF2B5EF4-FFF2-40B4-BE49-F238E27FC236}">
              <a16:creationId xmlns:a16="http://schemas.microsoft.com/office/drawing/2014/main" id="{00000000-0008-0000-08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602" name="Text Box 4">
          <a:extLst>
            <a:ext uri="{FF2B5EF4-FFF2-40B4-BE49-F238E27FC236}">
              <a16:creationId xmlns:a16="http://schemas.microsoft.com/office/drawing/2014/main" id="{00000000-0008-0000-08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603" name="Text Box 6">
          <a:extLst>
            <a:ext uri="{FF2B5EF4-FFF2-40B4-BE49-F238E27FC236}">
              <a16:creationId xmlns:a16="http://schemas.microsoft.com/office/drawing/2014/main" id="{00000000-0008-0000-08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604" name="Text Box 6">
          <a:extLst>
            <a:ext uri="{FF2B5EF4-FFF2-40B4-BE49-F238E27FC236}">
              <a16:creationId xmlns:a16="http://schemas.microsoft.com/office/drawing/2014/main" id="{00000000-0008-0000-08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05" name="Text Box 4">
          <a:extLst>
            <a:ext uri="{FF2B5EF4-FFF2-40B4-BE49-F238E27FC236}">
              <a16:creationId xmlns:a16="http://schemas.microsoft.com/office/drawing/2014/main" id="{00000000-0008-0000-08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06" name="Text Box 6">
          <a:extLst>
            <a:ext uri="{FF2B5EF4-FFF2-40B4-BE49-F238E27FC236}">
              <a16:creationId xmlns:a16="http://schemas.microsoft.com/office/drawing/2014/main" id="{00000000-0008-0000-08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607" name="Text Box 4">
          <a:extLst>
            <a:ext uri="{FF2B5EF4-FFF2-40B4-BE49-F238E27FC236}">
              <a16:creationId xmlns:a16="http://schemas.microsoft.com/office/drawing/2014/main" id="{00000000-0008-0000-08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608" name="Text Box 6">
          <a:extLst>
            <a:ext uri="{FF2B5EF4-FFF2-40B4-BE49-F238E27FC236}">
              <a16:creationId xmlns:a16="http://schemas.microsoft.com/office/drawing/2014/main" id="{00000000-0008-0000-08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09" name="Text Box 4">
          <a:extLst>
            <a:ext uri="{FF2B5EF4-FFF2-40B4-BE49-F238E27FC236}">
              <a16:creationId xmlns:a16="http://schemas.microsoft.com/office/drawing/2014/main" id="{00000000-0008-0000-08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10" name="Text Box 6">
          <a:extLst>
            <a:ext uri="{FF2B5EF4-FFF2-40B4-BE49-F238E27FC236}">
              <a16:creationId xmlns:a16="http://schemas.microsoft.com/office/drawing/2014/main" id="{00000000-0008-0000-08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11" name="Text Box 4">
          <a:extLst>
            <a:ext uri="{FF2B5EF4-FFF2-40B4-BE49-F238E27FC236}">
              <a16:creationId xmlns:a16="http://schemas.microsoft.com/office/drawing/2014/main" id="{00000000-0008-0000-08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12" name="Text Box 6">
          <a:extLst>
            <a:ext uri="{FF2B5EF4-FFF2-40B4-BE49-F238E27FC236}">
              <a16:creationId xmlns:a16="http://schemas.microsoft.com/office/drawing/2014/main" id="{00000000-0008-0000-08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13" name="Text Box 4">
          <a:extLst>
            <a:ext uri="{FF2B5EF4-FFF2-40B4-BE49-F238E27FC236}">
              <a16:creationId xmlns:a16="http://schemas.microsoft.com/office/drawing/2014/main" id="{00000000-0008-0000-08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14" name="Text Box 6">
          <a:extLst>
            <a:ext uri="{FF2B5EF4-FFF2-40B4-BE49-F238E27FC236}">
              <a16:creationId xmlns:a16="http://schemas.microsoft.com/office/drawing/2014/main" id="{00000000-0008-0000-08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15" name="Text Box 4">
          <a:extLst>
            <a:ext uri="{FF2B5EF4-FFF2-40B4-BE49-F238E27FC236}">
              <a16:creationId xmlns:a16="http://schemas.microsoft.com/office/drawing/2014/main" id="{00000000-0008-0000-08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617" name="Text Box 4">
          <a:extLst>
            <a:ext uri="{FF2B5EF4-FFF2-40B4-BE49-F238E27FC236}">
              <a16:creationId xmlns:a16="http://schemas.microsoft.com/office/drawing/2014/main" id="{00000000-0008-0000-08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618" name="Text Box 6">
          <a:extLst>
            <a:ext uri="{FF2B5EF4-FFF2-40B4-BE49-F238E27FC236}">
              <a16:creationId xmlns:a16="http://schemas.microsoft.com/office/drawing/2014/main" id="{00000000-0008-0000-08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19" name="Text Box 4">
          <a:extLst>
            <a:ext uri="{FF2B5EF4-FFF2-40B4-BE49-F238E27FC236}">
              <a16:creationId xmlns:a16="http://schemas.microsoft.com/office/drawing/2014/main" id="{00000000-0008-0000-08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20" name="Text Box 6">
          <a:extLst>
            <a:ext uri="{FF2B5EF4-FFF2-40B4-BE49-F238E27FC236}">
              <a16:creationId xmlns:a16="http://schemas.microsoft.com/office/drawing/2014/main" id="{00000000-0008-0000-08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621" name="Text Box 4">
          <a:extLst>
            <a:ext uri="{FF2B5EF4-FFF2-40B4-BE49-F238E27FC236}">
              <a16:creationId xmlns:a16="http://schemas.microsoft.com/office/drawing/2014/main" id="{00000000-0008-0000-08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622" name="Text Box 6">
          <a:extLst>
            <a:ext uri="{FF2B5EF4-FFF2-40B4-BE49-F238E27FC236}">
              <a16:creationId xmlns:a16="http://schemas.microsoft.com/office/drawing/2014/main" id="{00000000-0008-0000-08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623" name="Text Box 6">
          <a:extLst>
            <a:ext uri="{FF2B5EF4-FFF2-40B4-BE49-F238E27FC236}">
              <a16:creationId xmlns:a16="http://schemas.microsoft.com/office/drawing/2014/main" id="{00000000-0008-0000-08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24" name="Text Box 4">
          <a:extLst>
            <a:ext uri="{FF2B5EF4-FFF2-40B4-BE49-F238E27FC236}">
              <a16:creationId xmlns:a16="http://schemas.microsoft.com/office/drawing/2014/main" id="{00000000-0008-0000-08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25" name="Text Box 6">
          <a:extLst>
            <a:ext uri="{FF2B5EF4-FFF2-40B4-BE49-F238E27FC236}">
              <a16:creationId xmlns:a16="http://schemas.microsoft.com/office/drawing/2014/main" id="{00000000-0008-0000-08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626" name="Text Box 4">
          <a:extLst>
            <a:ext uri="{FF2B5EF4-FFF2-40B4-BE49-F238E27FC236}">
              <a16:creationId xmlns:a16="http://schemas.microsoft.com/office/drawing/2014/main" id="{00000000-0008-0000-08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628" name="Text Box 4">
          <a:extLst>
            <a:ext uri="{FF2B5EF4-FFF2-40B4-BE49-F238E27FC236}">
              <a16:creationId xmlns:a16="http://schemas.microsoft.com/office/drawing/2014/main" id="{00000000-0008-0000-08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629" name="Text Box 6">
          <a:extLst>
            <a:ext uri="{FF2B5EF4-FFF2-40B4-BE49-F238E27FC236}">
              <a16:creationId xmlns:a16="http://schemas.microsoft.com/office/drawing/2014/main" id="{00000000-0008-0000-08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30" name="Text Box 4">
          <a:extLst>
            <a:ext uri="{FF2B5EF4-FFF2-40B4-BE49-F238E27FC236}">
              <a16:creationId xmlns:a16="http://schemas.microsoft.com/office/drawing/2014/main" id="{00000000-0008-0000-08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31" name="Text Box 6">
          <a:extLst>
            <a:ext uri="{FF2B5EF4-FFF2-40B4-BE49-F238E27FC236}">
              <a16:creationId xmlns:a16="http://schemas.microsoft.com/office/drawing/2014/main" id="{00000000-0008-0000-08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32" name="Text Box 4">
          <a:extLst>
            <a:ext uri="{FF2B5EF4-FFF2-40B4-BE49-F238E27FC236}">
              <a16:creationId xmlns:a16="http://schemas.microsoft.com/office/drawing/2014/main" id="{00000000-0008-0000-08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33" name="Text Box 6">
          <a:extLst>
            <a:ext uri="{FF2B5EF4-FFF2-40B4-BE49-F238E27FC236}">
              <a16:creationId xmlns:a16="http://schemas.microsoft.com/office/drawing/2014/main" id="{00000000-0008-0000-08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34" name="Text Box 4">
          <a:extLst>
            <a:ext uri="{FF2B5EF4-FFF2-40B4-BE49-F238E27FC236}">
              <a16:creationId xmlns:a16="http://schemas.microsoft.com/office/drawing/2014/main" id="{00000000-0008-0000-08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35" name="Text Box 6">
          <a:extLst>
            <a:ext uri="{FF2B5EF4-FFF2-40B4-BE49-F238E27FC236}">
              <a16:creationId xmlns:a16="http://schemas.microsoft.com/office/drawing/2014/main" id="{00000000-0008-0000-08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37" name="Text Box 6">
          <a:extLst>
            <a:ext uri="{FF2B5EF4-FFF2-40B4-BE49-F238E27FC236}">
              <a16:creationId xmlns:a16="http://schemas.microsoft.com/office/drawing/2014/main" id="{00000000-0008-0000-08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38" name="Text Box 4">
          <a:extLst>
            <a:ext uri="{FF2B5EF4-FFF2-40B4-BE49-F238E27FC236}">
              <a16:creationId xmlns:a16="http://schemas.microsoft.com/office/drawing/2014/main" id="{00000000-0008-0000-08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39" name="Text Box 6">
          <a:extLst>
            <a:ext uri="{FF2B5EF4-FFF2-40B4-BE49-F238E27FC236}">
              <a16:creationId xmlns:a16="http://schemas.microsoft.com/office/drawing/2014/main" id="{00000000-0008-0000-08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40" name="Text Box 4">
          <a:extLst>
            <a:ext uri="{FF2B5EF4-FFF2-40B4-BE49-F238E27FC236}">
              <a16:creationId xmlns:a16="http://schemas.microsoft.com/office/drawing/2014/main" id="{00000000-0008-0000-08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41" name="Text Box 6">
          <a:extLst>
            <a:ext uri="{FF2B5EF4-FFF2-40B4-BE49-F238E27FC236}">
              <a16:creationId xmlns:a16="http://schemas.microsoft.com/office/drawing/2014/main" id="{00000000-0008-0000-08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42" name="Text Box 4">
          <a:extLst>
            <a:ext uri="{FF2B5EF4-FFF2-40B4-BE49-F238E27FC236}">
              <a16:creationId xmlns:a16="http://schemas.microsoft.com/office/drawing/2014/main" id="{00000000-0008-0000-08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43" name="Text Box 6">
          <a:extLst>
            <a:ext uri="{FF2B5EF4-FFF2-40B4-BE49-F238E27FC236}">
              <a16:creationId xmlns:a16="http://schemas.microsoft.com/office/drawing/2014/main" id="{00000000-0008-0000-08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44" name="Text Box 4">
          <a:extLst>
            <a:ext uri="{FF2B5EF4-FFF2-40B4-BE49-F238E27FC236}">
              <a16:creationId xmlns:a16="http://schemas.microsoft.com/office/drawing/2014/main" id="{00000000-0008-0000-08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45" name="Text Box 6">
          <a:extLst>
            <a:ext uri="{FF2B5EF4-FFF2-40B4-BE49-F238E27FC236}">
              <a16:creationId xmlns:a16="http://schemas.microsoft.com/office/drawing/2014/main" id="{00000000-0008-0000-08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46" name="Text Box 4">
          <a:extLst>
            <a:ext uri="{FF2B5EF4-FFF2-40B4-BE49-F238E27FC236}">
              <a16:creationId xmlns:a16="http://schemas.microsoft.com/office/drawing/2014/main" id="{00000000-0008-0000-08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47" name="Text Box 6">
          <a:extLst>
            <a:ext uri="{FF2B5EF4-FFF2-40B4-BE49-F238E27FC236}">
              <a16:creationId xmlns:a16="http://schemas.microsoft.com/office/drawing/2014/main" id="{00000000-0008-0000-08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48" name="Text Box 4">
          <a:extLst>
            <a:ext uri="{FF2B5EF4-FFF2-40B4-BE49-F238E27FC236}">
              <a16:creationId xmlns:a16="http://schemas.microsoft.com/office/drawing/2014/main" id="{00000000-0008-0000-08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50" name="Text Box 4">
          <a:extLst>
            <a:ext uri="{FF2B5EF4-FFF2-40B4-BE49-F238E27FC236}">
              <a16:creationId xmlns:a16="http://schemas.microsoft.com/office/drawing/2014/main" id="{00000000-0008-0000-08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51" name="Text Box 6">
          <a:extLst>
            <a:ext uri="{FF2B5EF4-FFF2-40B4-BE49-F238E27FC236}">
              <a16:creationId xmlns:a16="http://schemas.microsoft.com/office/drawing/2014/main" id="{00000000-0008-0000-08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52" name="Text Box 4">
          <a:extLst>
            <a:ext uri="{FF2B5EF4-FFF2-40B4-BE49-F238E27FC236}">
              <a16:creationId xmlns:a16="http://schemas.microsoft.com/office/drawing/2014/main" id="{00000000-0008-0000-08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53" name="Text Box 6">
          <a:extLst>
            <a:ext uri="{FF2B5EF4-FFF2-40B4-BE49-F238E27FC236}">
              <a16:creationId xmlns:a16="http://schemas.microsoft.com/office/drawing/2014/main" id="{00000000-0008-0000-08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54" name="Text Box 4">
          <a:extLst>
            <a:ext uri="{FF2B5EF4-FFF2-40B4-BE49-F238E27FC236}">
              <a16:creationId xmlns:a16="http://schemas.microsoft.com/office/drawing/2014/main" id="{00000000-0008-0000-08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55" name="Text Box 6">
          <a:extLst>
            <a:ext uri="{FF2B5EF4-FFF2-40B4-BE49-F238E27FC236}">
              <a16:creationId xmlns:a16="http://schemas.microsoft.com/office/drawing/2014/main" id="{00000000-0008-0000-08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56" name="Text Box 4">
          <a:extLst>
            <a:ext uri="{FF2B5EF4-FFF2-40B4-BE49-F238E27FC236}">
              <a16:creationId xmlns:a16="http://schemas.microsoft.com/office/drawing/2014/main" id="{00000000-0008-0000-08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57" name="Text Box 6">
          <a:extLst>
            <a:ext uri="{FF2B5EF4-FFF2-40B4-BE49-F238E27FC236}">
              <a16:creationId xmlns:a16="http://schemas.microsoft.com/office/drawing/2014/main" id="{00000000-0008-0000-08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59" name="Text Box 6">
          <a:extLst>
            <a:ext uri="{FF2B5EF4-FFF2-40B4-BE49-F238E27FC236}">
              <a16:creationId xmlns:a16="http://schemas.microsoft.com/office/drawing/2014/main" id="{00000000-0008-0000-08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660" name="Text Box 4">
          <a:extLst>
            <a:ext uri="{FF2B5EF4-FFF2-40B4-BE49-F238E27FC236}">
              <a16:creationId xmlns:a16="http://schemas.microsoft.com/office/drawing/2014/main" id="{00000000-0008-0000-08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661" name="Text Box 6">
          <a:extLst>
            <a:ext uri="{FF2B5EF4-FFF2-40B4-BE49-F238E27FC236}">
              <a16:creationId xmlns:a16="http://schemas.microsoft.com/office/drawing/2014/main" id="{00000000-0008-0000-08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62" name="Text Box 4">
          <a:extLst>
            <a:ext uri="{FF2B5EF4-FFF2-40B4-BE49-F238E27FC236}">
              <a16:creationId xmlns:a16="http://schemas.microsoft.com/office/drawing/2014/main" id="{00000000-0008-0000-08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63" name="Text Box 6">
          <a:extLst>
            <a:ext uri="{FF2B5EF4-FFF2-40B4-BE49-F238E27FC236}">
              <a16:creationId xmlns:a16="http://schemas.microsoft.com/office/drawing/2014/main" id="{00000000-0008-0000-08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664" name="Text Box 4">
          <a:extLst>
            <a:ext uri="{FF2B5EF4-FFF2-40B4-BE49-F238E27FC236}">
              <a16:creationId xmlns:a16="http://schemas.microsoft.com/office/drawing/2014/main" id="{00000000-0008-0000-08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665" name="Text Box 6">
          <a:extLst>
            <a:ext uri="{FF2B5EF4-FFF2-40B4-BE49-F238E27FC236}">
              <a16:creationId xmlns:a16="http://schemas.microsoft.com/office/drawing/2014/main" id="{00000000-0008-0000-08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666" name="Text Box 6">
          <a:extLst>
            <a:ext uri="{FF2B5EF4-FFF2-40B4-BE49-F238E27FC236}">
              <a16:creationId xmlns:a16="http://schemas.microsoft.com/office/drawing/2014/main" id="{00000000-0008-0000-08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67" name="Text Box 4">
          <a:extLst>
            <a:ext uri="{FF2B5EF4-FFF2-40B4-BE49-F238E27FC236}">
              <a16:creationId xmlns:a16="http://schemas.microsoft.com/office/drawing/2014/main" id="{00000000-0008-0000-08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68" name="Text Box 6">
          <a:extLst>
            <a:ext uri="{FF2B5EF4-FFF2-40B4-BE49-F238E27FC236}">
              <a16:creationId xmlns:a16="http://schemas.microsoft.com/office/drawing/2014/main" id="{00000000-0008-0000-08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670" name="Text Box 6">
          <a:extLst>
            <a:ext uri="{FF2B5EF4-FFF2-40B4-BE49-F238E27FC236}">
              <a16:creationId xmlns:a16="http://schemas.microsoft.com/office/drawing/2014/main" id="{00000000-0008-0000-08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71" name="Text Box 4">
          <a:extLst>
            <a:ext uri="{FF2B5EF4-FFF2-40B4-BE49-F238E27FC236}">
              <a16:creationId xmlns:a16="http://schemas.microsoft.com/office/drawing/2014/main" id="{00000000-0008-0000-08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72" name="Text Box 6">
          <a:extLst>
            <a:ext uri="{FF2B5EF4-FFF2-40B4-BE49-F238E27FC236}">
              <a16:creationId xmlns:a16="http://schemas.microsoft.com/office/drawing/2014/main" id="{00000000-0008-0000-08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73" name="Text Box 4">
          <a:extLst>
            <a:ext uri="{FF2B5EF4-FFF2-40B4-BE49-F238E27FC236}">
              <a16:creationId xmlns:a16="http://schemas.microsoft.com/office/drawing/2014/main" id="{00000000-0008-0000-08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74" name="Text Box 6">
          <a:extLst>
            <a:ext uri="{FF2B5EF4-FFF2-40B4-BE49-F238E27FC236}">
              <a16:creationId xmlns:a16="http://schemas.microsoft.com/office/drawing/2014/main" id="{00000000-0008-0000-08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75" name="Text Box 4">
          <a:extLst>
            <a:ext uri="{FF2B5EF4-FFF2-40B4-BE49-F238E27FC236}">
              <a16:creationId xmlns:a16="http://schemas.microsoft.com/office/drawing/2014/main" id="{00000000-0008-0000-08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676" name="Text Box 6">
          <a:extLst>
            <a:ext uri="{FF2B5EF4-FFF2-40B4-BE49-F238E27FC236}">
              <a16:creationId xmlns:a16="http://schemas.microsoft.com/office/drawing/2014/main" id="{00000000-0008-0000-08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77" name="Text Box 4">
          <a:extLst>
            <a:ext uri="{FF2B5EF4-FFF2-40B4-BE49-F238E27FC236}">
              <a16:creationId xmlns:a16="http://schemas.microsoft.com/office/drawing/2014/main" id="{00000000-0008-0000-08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78" name="Text Box 6">
          <a:extLst>
            <a:ext uri="{FF2B5EF4-FFF2-40B4-BE49-F238E27FC236}">
              <a16:creationId xmlns:a16="http://schemas.microsoft.com/office/drawing/2014/main" id="{00000000-0008-0000-08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79" name="Text Box 4">
          <a:extLst>
            <a:ext uri="{FF2B5EF4-FFF2-40B4-BE49-F238E27FC236}">
              <a16:creationId xmlns:a16="http://schemas.microsoft.com/office/drawing/2014/main" id="{00000000-0008-0000-08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80" name="Text Box 6">
          <a:extLst>
            <a:ext uri="{FF2B5EF4-FFF2-40B4-BE49-F238E27FC236}">
              <a16:creationId xmlns:a16="http://schemas.microsoft.com/office/drawing/2014/main" id="{00000000-0008-0000-08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681" name="Text Box 4">
          <a:extLst>
            <a:ext uri="{FF2B5EF4-FFF2-40B4-BE49-F238E27FC236}">
              <a16:creationId xmlns:a16="http://schemas.microsoft.com/office/drawing/2014/main" id="{00000000-0008-0000-08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682" name="Text Box 6">
          <a:extLst>
            <a:ext uri="{FF2B5EF4-FFF2-40B4-BE49-F238E27FC236}">
              <a16:creationId xmlns:a16="http://schemas.microsoft.com/office/drawing/2014/main" id="{00000000-0008-0000-08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83" name="Text Box 4">
          <a:extLst>
            <a:ext uri="{FF2B5EF4-FFF2-40B4-BE49-F238E27FC236}">
              <a16:creationId xmlns:a16="http://schemas.microsoft.com/office/drawing/2014/main" id="{00000000-0008-0000-08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684" name="Text Box 6">
          <a:extLst>
            <a:ext uri="{FF2B5EF4-FFF2-40B4-BE49-F238E27FC236}">
              <a16:creationId xmlns:a16="http://schemas.microsoft.com/office/drawing/2014/main" id="{00000000-0008-0000-08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685" name="Text Box 4">
          <a:extLst>
            <a:ext uri="{FF2B5EF4-FFF2-40B4-BE49-F238E27FC236}">
              <a16:creationId xmlns:a16="http://schemas.microsoft.com/office/drawing/2014/main" id="{00000000-0008-0000-08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686" name="Text Box 6">
          <a:extLst>
            <a:ext uri="{FF2B5EF4-FFF2-40B4-BE49-F238E27FC236}">
              <a16:creationId xmlns:a16="http://schemas.microsoft.com/office/drawing/2014/main" id="{00000000-0008-0000-08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87" name="Text Box 4">
          <a:extLst>
            <a:ext uri="{FF2B5EF4-FFF2-40B4-BE49-F238E27FC236}">
              <a16:creationId xmlns:a16="http://schemas.microsoft.com/office/drawing/2014/main" id="{00000000-0008-0000-08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88" name="Text Box 6">
          <a:extLst>
            <a:ext uri="{FF2B5EF4-FFF2-40B4-BE49-F238E27FC236}">
              <a16:creationId xmlns:a16="http://schemas.microsoft.com/office/drawing/2014/main" id="{00000000-0008-0000-08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89" name="Text Box 4">
          <a:extLst>
            <a:ext uri="{FF2B5EF4-FFF2-40B4-BE49-F238E27FC236}">
              <a16:creationId xmlns:a16="http://schemas.microsoft.com/office/drawing/2014/main" id="{00000000-0008-0000-08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690" name="Text Box 6">
          <a:extLst>
            <a:ext uri="{FF2B5EF4-FFF2-40B4-BE49-F238E27FC236}">
              <a16:creationId xmlns:a16="http://schemas.microsoft.com/office/drawing/2014/main" id="{00000000-0008-0000-08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91" name="Text Box 4">
          <a:extLst>
            <a:ext uri="{FF2B5EF4-FFF2-40B4-BE49-F238E27FC236}">
              <a16:creationId xmlns:a16="http://schemas.microsoft.com/office/drawing/2014/main" id="{00000000-0008-0000-08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692" name="Text Box 6">
          <a:extLst>
            <a:ext uri="{FF2B5EF4-FFF2-40B4-BE49-F238E27FC236}">
              <a16:creationId xmlns:a16="http://schemas.microsoft.com/office/drawing/2014/main" id="{00000000-0008-0000-08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93" name="Text Box 4">
          <a:extLst>
            <a:ext uri="{FF2B5EF4-FFF2-40B4-BE49-F238E27FC236}">
              <a16:creationId xmlns:a16="http://schemas.microsoft.com/office/drawing/2014/main" id="{00000000-0008-0000-08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694" name="Text Box 6">
          <a:extLst>
            <a:ext uri="{FF2B5EF4-FFF2-40B4-BE49-F238E27FC236}">
              <a16:creationId xmlns:a16="http://schemas.microsoft.com/office/drawing/2014/main" id="{00000000-0008-0000-08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96" name="Text Box 6">
          <a:extLst>
            <a:ext uri="{FF2B5EF4-FFF2-40B4-BE49-F238E27FC236}">
              <a16:creationId xmlns:a16="http://schemas.microsoft.com/office/drawing/2014/main" id="{00000000-0008-0000-08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97" name="Text Box 4">
          <a:extLst>
            <a:ext uri="{FF2B5EF4-FFF2-40B4-BE49-F238E27FC236}">
              <a16:creationId xmlns:a16="http://schemas.microsoft.com/office/drawing/2014/main" id="{00000000-0008-0000-08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698" name="Text Box 6">
          <a:extLst>
            <a:ext uri="{FF2B5EF4-FFF2-40B4-BE49-F238E27FC236}">
              <a16:creationId xmlns:a16="http://schemas.microsoft.com/office/drawing/2014/main" id="{00000000-0008-0000-08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699" name="Text Box 4">
          <a:extLst>
            <a:ext uri="{FF2B5EF4-FFF2-40B4-BE49-F238E27FC236}">
              <a16:creationId xmlns:a16="http://schemas.microsoft.com/office/drawing/2014/main" id="{00000000-0008-0000-08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00" name="Text Box 6">
          <a:extLst>
            <a:ext uri="{FF2B5EF4-FFF2-40B4-BE49-F238E27FC236}">
              <a16:creationId xmlns:a16="http://schemas.microsoft.com/office/drawing/2014/main" id="{00000000-0008-0000-08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01" name="Text Box 4">
          <a:extLst>
            <a:ext uri="{FF2B5EF4-FFF2-40B4-BE49-F238E27FC236}">
              <a16:creationId xmlns:a16="http://schemas.microsoft.com/office/drawing/2014/main" id="{00000000-0008-0000-08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02" name="Text Box 6">
          <a:extLst>
            <a:ext uri="{FF2B5EF4-FFF2-40B4-BE49-F238E27FC236}">
              <a16:creationId xmlns:a16="http://schemas.microsoft.com/office/drawing/2014/main" id="{00000000-0008-0000-08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03" name="Text Box 4">
          <a:extLst>
            <a:ext uri="{FF2B5EF4-FFF2-40B4-BE49-F238E27FC236}">
              <a16:creationId xmlns:a16="http://schemas.microsoft.com/office/drawing/2014/main" id="{00000000-0008-0000-08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04" name="Text Box 6">
          <a:extLst>
            <a:ext uri="{FF2B5EF4-FFF2-40B4-BE49-F238E27FC236}">
              <a16:creationId xmlns:a16="http://schemas.microsoft.com/office/drawing/2014/main" id="{00000000-0008-0000-08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05" name="Text Box 4">
          <a:extLst>
            <a:ext uri="{FF2B5EF4-FFF2-40B4-BE49-F238E27FC236}">
              <a16:creationId xmlns:a16="http://schemas.microsoft.com/office/drawing/2014/main" id="{00000000-0008-0000-08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06" name="Text Box 6">
          <a:extLst>
            <a:ext uri="{FF2B5EF4-FFF2-40B4-BE49-F238E27FC236}">
              <a16:creationId xmlns:a16="http://schemas.microsoft.com/office/drawing/2014/main" id="{00000000-0008-0000-08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707" name="Text Box 4">
          <a:extLst>
            <a:ext uri="{FF2B5EF4-FFF2-40B4-BE49-F238E27FC236}">
              <a16:creationId xmlns:a16="http://schemas.microsoft.com/office/drawing/2014/main" id="{00000000-0008-0000-08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09" name="Text Box 4">
          <a:extLst>
            <a:ext uri="{FF2B5EF4-FFF2-40B4-BE49-F238E27FC236}">
              <a16:creationId xmlns:a16="http://schemas.microsoft.com/office/drawing/2014/main" id="{00000000-0008-0000-08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10" name="Text Box 6">
          <a:extLst>
            <a:ext uri="{FF2B5EF4-FFF2-40B4-BE49-F238E27FC236}">
              <a16:creationId xmlns:a16="http://schemas.microsoft.com/office/drawing/2014/main" id="{00000000-0008-0000-08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711" name="Text Box 4">
          <a:extLst>
            <a:ext uri="{FF2B5EF4-FFF2-40B4-BE49-F238E27FC236}">
              <a16:creationId xmlns:a16="http://schemas.microsoft.com/office/drawing/2014/main" id="{00000000-0008-0000-08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712" name="Text Box 6">
          <a:extLst>
            <a:ext uri="{FF2B5EF4-FFF2-40B4-BE49-F238E27FC236}">
              <a16:creationId xmlns:a16="http://schemas.microsoft.com/office/drawing/2014/main" id="{00000000-0008-0000-08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13" name="Text Box 4">
          <a:extLst>
            <a:ext uri="{FF2B5EF4-FFF2-40B4-BE49-F238E27FC236}">
              <a16:creationId xmlns:a16="http://schemas.microsoft.com/office/drawing/2014/main" id="{00000000-0008-0000-08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14" name="Text Box 6">
          <a:extLst>
            <a:ext uri="{FF2B5EF4-FFF2-40B4-BE49-F238E27FC236}">
              <a16:creationId xmlns:a16="http://schemas.microsoft.com/office/drawing/2014/main" id="{00000000-0008-0000-08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715" name="Text Box 4">
          <a:extLst>
            <a:ext uri="{FF2B5EF4-FFF2-40B4-BE49-F238E27FC236}">
              <a16:creationId xmlns:a16="http://schemas.microsoft.com/office/drawing/2014/main" id="{00000000-0008-0000-08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716" name="Text Box 6">
          <a:extLst>
            <a:ext uri="{FF2B5EF4-FFF2-40B4-BE49-F238E27FC236}">
              <a16:creationId xmlns:a16="http://schemas.microsoft.com/office/drawing/2014/main" id="{00000000-0008-0000-08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18" name="Text Box 6">
          <a:extLst>
            <a:ext uri="{FF2B5EF4-FFF2-40B4-BE49-F238E27FC236}">
              <a16:creationId xmlns:a16="http://schemas.microsoft.com/office/drawing/2014/main" id="{00000000-0008-0000-08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19" name="Text Box 4">
          <a:extLst>
            <a:ext uri="{FF2B5EF4-FFF2-40B4-BE49-F238E27FC236}">
              <a16:creationId xmlns:a16="http://schemas.microsoft.com/office/drawing/2014/main" id="{00000000-0008-0000-08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20" name="Text Box 6">
          <a:extLst>
            <a:ext uri="{FF2B5EF4-FFF2-40B4-BE49-F238E27FC236}">
              <a16:creationId xmlns:a16="http://schemas.microsoft.com/office/drawing/2014/main" id="{00000000-0008-0000-08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21" name="Text Box 4">
          <a:extLst>
            <a:ext uri="{FF2B5EF4-FFF2-40B4-BE49-F238E27FC236}">
              <a16:creationId xmlns:a16="http://schemas.microsoft.com/office/drawing/2014/main" id="{00000000-0008-0000-08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22" name="Text Box 6">
          <a:extLst>
            <a:ext uri="{FF2B5EF4-FFF2-40B4-BE49-F238E27FC236}">
              <a16:creationId xmlns:a16="http://schemas.microsoft.com/office/drawing/2014/main" id="{00000000-0008-0000-08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23" name="Text Box 4">
          <a:extLst>
            <a:ext uri="{FF2B5EF4-FFF2-40B4-BE49-F238E27FC236}">
              <a16:creationId xmlns:a16="http://schemas.microsoft.com/office/drawing/2014/main" id="{00000000-0008-0000-08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24" name="Text Box 6">
          <a:extLst>
            <a:ext uri="{FF2B5EF4-FFF2-40B4-BE49-F238E27FC236}">
              <a16:creationId xmlns:a16="http://schemas.microsoft.com/office/drawing/2014/main" id="{00000000-0008-0000-08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725" name="Text Box 4">
          <a:extLst>
            <a:ext uri="{FF2B5EF4-FFF2-40B4-BE49-F238E27FC236}">
              <a16:creationId xmlns:a16="http://schemas.microsoft.com/office/drawing/2014/main" id="{00000000-0008-0000-08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726" name="Text Box 6">
          <a:extLst>
            <a:ext uri="{FF2B5EF4-FFF2-40B4-BE49-F238E27FC236}">
              <a16:creationId xmlns:a16="http://schemas.microsoft.com/office/drawing/2014/main" id="{00000000-0008-0000-08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28" name="Text Box 6">
          <a:extLst>
            <a:ext uri="{FF2B5EF4-FFF2-40B4-BE49-F238E27FC236}">
              <a16:creationId xmlns:a16="http://schemas.microsoft.com/office/drawing/2014/main" id="{00000000-0008-0000-08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729" name="Text Box 4">
          <a:extLst>
            <a:ext uri="{FF2B5EF4-FFF2-40B4-BE49-F238E27FC236}">
              <a16:creationId xmlns:a16="http://schemas.microsoft.com/office/drawing/2014/main" id="{00000000-0008-0000-08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730" name="Text Box 6">
          <a:extLst>
            <a:ext uri="{FF2B5EF4-FFF2-40B4-BE49-F238E27FC236}">
              <a16:creationId xmlns:a16="http://schemas.microsoft.com/office/drawing/2014/main" id="{00000000-0008-0000-08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731" name="Text Box 6">
          <a:extLst>
            <a:ext uri="{FF2B5EF4-FFF2-40B4-BE49-F238E27FC236}">
              <a16:creationId xmlns:a16="http://schemas.microsoft.com/office/drawing/2014/main" id="{00000000-0008-0000-08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32" name="Text Box 4">
          <a:extLst>
            <a:ext uri="{FF2B5EF4-FFF2-40B4-BE49-F238E27FC236}">
              <a16:creationId xmlns:a16="http://schemas.microsoft.com/office/drawing/2014/main" id="{00000000-0008-0000-08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33" name="Text Box 6">
          <a:extLst>
            <a:ext uri="{FF2B5EF4-FFF2-40B4-BE49-F238E27FC236}">
              <a16:creationId xmlns:a16="http://schemas.microsoft.com/office/drawing/2014/main" id="{00000000-0008-0000-08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734" name="Text Box 4">
          <a:extLst>
            <a:ext uri="{FF2B5EF4-FFF2-40B4-BE49-F238E27FC236}">
              <a16:creationId xmlns:a16="http://schemas.microsoft.com/office/drawing/2014/main" id="{00000000-0008-0000-08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735" name="Text Box 6">
          <a:extLst>
            <a:ext uri="{FF2B5EF4-FFF2-40B4-BE49-F238E27FC236}">
              <a16:creationId xmlns:a16="http://schemas.microsoft.com/office/drawing/2014/main" id="{00000000-0008-0000-08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736" name="Text Box 6">
          <a:extLst>
            <a:ext uri="{FF2B5EF4-FFF2-40B4-BE49-F238E27FC236}">
              <a16:creationId xmlns:a16="http://schemas.microsoft.com/office/drawing/2014/main" id="{00000000-0008-0000-08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37" name="Text Box 4">
          <a:extLst>
            <a:ext uri="{FF2B5EF4-FFF2-40B4-BE49-F238E27FC236}">
              <a16:creationId xmlns:a16="http://schemas.microsoft.com/office/drawing/2014/main" id="{00000000-0008-0000-08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38" name="Text Box 6">
          <a:extLst>
            <a:ext uri="{FF2B5EF4-FFF2-40B4-BE49-F238E27FC236}">
              <a16:creationId xmlns:a16="http://schemas.microsoft.com/office/drawing/2014/main" id="{00000000-0008-0000-08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39" name="Text Box 4">
          <a:extLst>
            <a:ext uri="{FF2B5EF4-FFF2-40B4-BE49-F238E27FC236}">
              <a16:creationId xmlns:a16="http://schemas.microsoft.com/office/drawing/2014/main" id="{00000000-0008-0000-08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41" name="Text Box 4">
          <a:extLst>
            <a:ext uri="{FF2B5EF4-FFF2-40B4-BE49-F238E27FC236}">
              <a16:creationId xmlns:a16="http://schemas.microsoft.com/office/drawing/2014/main" id="{00000000-0008-0000-08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42" name="Text Box 6">
          <a:extLst>
            <a:ext uri="{FF2B5EF4-FFF2-40B4-BE49-F238E27FC236}">
              <a16:creationId xmlns:a16="http://schemas.microsoft.com/office/drawing/2014/main" id="{00000000-0008-0000-08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43" name="Text Box 4">
          <a:extLst>
            <a:ext uri="{FF2B5EF4-FFF2-40B4-BE49-F238E27FC236}">
              <a16:creationId xmlns:a16="http://schemas.microsoft.com/office/drawing/2014/main" id="{00000000-0008-0000-08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44" name="Text Box 6">
          <a:extLst>
            <a:ext uri="{FF2B5EF4-FFF2-40B4-BE49-F238E27FC236}">
              <a16:creationId xmlns:a16="http://schemas.microsoft.com/office/drawing/2014/main" id="{00000000-0008-0000-08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45" name="Text Box 4">
          <a:extLst>
            <a:ext uri="{FF2B5EF4-FFF2-40B4-BE49-F238E27FC236}">
              <a16:creationId xmlns:a16="http://schemas.microsoft.com/office/drawing/2014/main" id="{00000000-0008-0000-08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46" name="Text Box 6">
          <a:extLst>
            <a:ext uri="{FF2B5EF4-FFF2-40B4-BE49-F238E27FC236}">
              <a16:creationId xmlns:a16="http://schemas.microsoft.com/office/drawing/2014/main" id="{00000000-0008-0000-08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747" name="Text Box 6">
          <a:extLst>
            <a:ext uri="{FF2B5EF4-FFF2-40B4-BE49-F238E27FC236}">
              <a16:creationId xmlns:a16="http://schemas.microsoft.com/office/drawing/2014/main" id="{00000000-0008-0000-08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48" name="Text Box 4">
          <a:extLst>
            <a:ext uri="{FF2B5EF4-FFF2-40B4-BE49-F238E27FC236}">
              <a16:creationId xmlns:a16="http://schemas.microsoft.com/office/drawing/2014/main" id="{00000000-0008-0000-08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49" name="Text Box 6">
          <a:extLst>
            <a:ext uri="{FF2B5EF4-FFF2-40B4-BE49-F238E27FC236}">
              <a16:creationId xmlns:a16="http://schemas.microsoft.com/office/drawing/2014/main" id="{00000000-0008-0000-08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532</xdr:row>
      <xdr:rowOff>0</xdr:rowOff>
    </xdr:from>
    <xdr:to>
      <xdr:col>13</xdr:col>
      <xdr:colOff>104775</xdr:colOff>
      <xdr:row>532</xdr:row>
      <xdr:rowOff>151773</xdr:rowOff>
    </xdr:to>
    <xdr:sp macro="" textlink="">
      <xdr:nvSpPr>
        <xdr:cNvPr id="750" name="Text Box 4">
          <a:extLst>
            <a:ext uri="{FF2B5EF4-FFF2-40B4-BE49-F238E27FC236}">
              <a16:creationId xmlns:a16="http://schemas.microsoft.com/office/drawing/2014/main" id="{00000000-0008-0000-08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752" name="Text Box 4">
          <a:extLst>
            <a:ext uri="{FF2B5EF4-FFF2-40B4-BE49-F238E27FC236}">
              <a16:creationId xmlns:a16="http://schemas.microsoft.com/office/drawing/2014/main" id="{00000000-0008-0000-08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753" name="Text Box 6">
          <a:extLst>
            <a:ext uri="{FF2B5EF4-FFF2-40B4-BE49-F238E27FC236}">
              <a16:creationId xmlns:a16="http://schemas.microsoft.com/office/drawing/2014/main" id="{00000000-0008-0000-08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54" name="Text Box 4">
          <a:extLst>
            <a:ext uri="{FF2B5EF4-FFF2-40B4-BE49-F238E27FC236}">
              <a16:creationId xmlns:a16="http://schemas.microsoft.com/office/drawing/2014/main" id="{00000000-0008-0000-08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55" name="Text Box 6">
          <a:extLst>
            <a:ext uri="{FF2B5EF4-FFF2-40B4-BE49-F238E27FC236}">
              <a16:creationId xmlns:a16="http://schemas.microsoft.com/office/drawing/2014/main" id="{00000000-0008-0000-08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56" name="Text Box 4">
          <a:extLst>
            <a:ext uri="{FF2B5EF4-FFF2-40B4-BE49-F238E27FC236}">
              <a16:creationId xmlns:a16="http://schemas.microsoft.com/office/drawing/2014/main" id="{00000000-0008-0000-08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57" name="Text Box 6">
          <a:extLst>
            <a:ext uri="{FF2B5EF4-FFF2-40B4-BE49-F238E27FC236}">
              <a16:creationId xmlns:a16="http://schemas.microsoft.com/office/drawing/2014/main" id="{00000000-0008-0000-08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58" name="Text Box 4">
          <a:extLst>
            <a:ext uri="{FF2B5EF4-FFF2-40B4-BE49-F238E27FC236}">
              <a16:creationId xmlns:a16="http://schemas.microsoft.com/office/drawing/2014/main" id="{00000000-0008-0000-08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759" name="Text Box 6">
          <a:extLst>
            <a:ext uri="{FF2B5EF4-FFF2-40B4-BE49-F238E27FC236}">
              <a16:creationId xmlns:a16="http://schemas.microsoft.com/office/drawing/2014/main" id="{00000000-0008-0000-08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761" name="Text Box 6">
          <a:extLst>
            <a:ext uri="{FF2B5EF4-FFF2-40B4-BE49-F238E27FC236}">
              <a16:creationId xmlns:a16="http://schemas.microsoft.com/office/drawing/2014/main" id="{00000000-0008-0000-08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62" name="Text Box 4">
          <a:extLst>
            <a:ext uri="{FF2B5EF4-FFF2-40B4-BE49-F238E27FC236}">
              <a16:creationId xmlns:a16="http://schemas.microsoft.com/office/drawing/2014/main" id="{00000000-0008-0000-08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63" name="Text Box 6">
          <a:extLst>
            <a:ext uri="{FF2B5EF4-FFF2-40B4-BE49-F238E27FC236}">
              <a16:creationId xmlns:a16="http://schemas.microsoft.com/office/drawing/2014/main" id="{00000000-0008-0000-08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64" name="Text Box 4">
          <a:extLst>
            <a:ext uri="{FF2B5EF4-FFF2-40B4-BE49-F238E27FC236}">
              <a16:creationId xmlns:a16="http://schemas.microsoft.com/office/drawing/2014/main" id="{00000000-0008-0000-08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65" name="Text Box 6">
          <a:extLst>
            <a:ext uri="{FF2B5EF4-FFF2-40B4-BE49-F238E27FC236}">
              <a16:creationId xmlns:a16="http://schemas.microsoft.com/office/drawing/2014/main" id="{00000000-0008-0000-08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66" name="Text Box 4">
          <a:extLst>
            <a:ext uri="{FF2B5EF4-FFF2-40B4-BE49-F238E27FC236}">
              <a16:creationId xmlns:a16="http://schemas.microsoft.com/office/drawing/2014/main" id="{00000000-0008-0000-08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67" name="Text Box 6">
          <a:extLst>
            <a:ext uri="{FF2B5EF4-FFF2-40B4-BE49-F238E27FC236}">
              <a16:creationId xmlns:a16="http://schemas.microsoft.com/office/drawing/2014/main" id="{00000000-0008-0000-08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68" name="Text Box 4">
          <a:extLst>
            <a:ext uri="{FF2B5EF4-FFF2-40B4-BE49-F238E27FC236}">
              <a16:creationId xmlns:a16="http://schemas.microsoft.com/office/drawing/2014/main" id="{00000000-0008-0000-08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69" name="Text Box 6">
          <a:extLst>
            <a:ext uri="{FF2B5EF4-FFF2-40B4-BE49-F238E27FC236}">
              <a16:creationId xmlns:a16="http://schemas.microsoft.com/office/drawing/2014/main" id="{00000000-0008-0000-08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70" name="Text Box 4">
          <a:extLst>
            <a:ext uri="{FF2B5EF4-FFF2-40B4-BE49-F238E27FC236}">
              <a16:creationId xmlns:a16="http://schemas.microsoft.com/office/drawing/2014/main" id="{00000000-0008-0000-08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71" name="Text Box 6">
          <a:extLst>
            <a:ext uri="{FF2B5EF4-FFF2-40B4-BE49-F238E27FC236}">
              <a16:creationId xmlns:a16="http://schemas.microsoft.com/office/drawing/2014/main" id="{00000000-0008-0000-08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72" name="Text Box 4">
          <a:extLst>
            <a:ext uri="{FF2B5EF4-FFF2-40B4-BE49-F238E27FC236}">
              <a16:creationId xmlns:a16="http://schemas.microsoft.com/office/drawing/2014/main" id="{00000000-0008-0000-08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74" name="Text Box 4">
          <a:extLst>
            <a:ext uri="{FF2B5EF4-FFF2-40B4-BE49-F238E27FC236}">
              <a16:creationId xmlns:a16="http://schemas.microsoft.com/office/drawing/2014/main" id="{00000000-0008-0000-08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75" name="Text Box 6">
          <a:extLst>
            <a:ext uri="{FF2B5EF4-FFF2-40B4-BE49-F238E27FC236}">
              <a16:creationId xmlns:a16="http://schemas.microsoft.com/office/drawing/2014/main" id="{00000000-0008-0000-08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76" name="Text Box 4">
          <a:extLst>
            <a:ext uri="{FF2B5EF4-FFF2-40B4-BE49-F238E27FC236}">
              <a16:creationId xmlns:a16="http://schemas.microsoft.com/office/drawing/2014/main" id="{00000000-0008-0000-08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77" name="Text Box 6">
          <a:extLst>
            <a:ext uri="{FF2B5EF4-FFF2-40B4-BE49-F238E27FC236}">
              <a16:creationId xmlns:a16="http://schemas.microsoft.com/office/drawing/2014/main" id="{00000000-0008-0000-08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78" name="Text Box 4">
          <a:extLst>
            <a:ext uri="{FF2B5EF4-FFF2-40B4-BE49-F238E27FC236}">
              <a16:creationId xmlns:a16="http://schemas.microsoft.com/office/drawing/2014/main" id="{00000000-0008-0000-08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79" name="Text Box 6">
          <a:extLst>
            <a:ext uri="{FF2B5EF4-FFF2-40B4-BE49-F238E27FC236}">
              <a16:creationId xmlns:a16="http://schemas.microsoft.com/office/drawing/2014/main" id="{00000000-0008-0000-08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80" name="Text Box 4">
          <a:extLst>
            <a:ext uri="{FF2B5EF4-FFF2-40B4-BE49-F238E27FC236}">
              <a16:creationId xmlns:a16="http://schemas.microsoft.com/office/drawing/2014/main" id="{00000000-0008-0000-08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81" name="Text Box 6">
          <a:extLst>
            <a:ext uri="{FF2B5EF4-FFF2-40B4-BE49-F238E27FC236}">
              <a16:creationId xmlns:a16="http://schemas.microsoft.com/office/drawing/2014/main" id="{00000000-0008-0000-08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783" name="Text Box 6">
          <a:extLst>
            <a:ext uri="{FF2B5EF4-FFF2-40B4-BE49-F238E27FC236}">
              <a16:creationId xmlns:a16="http://schemas.microsoft.com/office/drawing/2014/main" id="{00000000-0008-0000-08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84" name="Text Box 4">
          <a:extLst>
            <a:ext uri="{FF2B5EF4-FFF2-40B4-BE49-F238E27FC236}">
              <a16:creationId xmlns:a16="http://schemas.microsoft.com/office/drawing/2014/main" id="{00000000-0008-0000-08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85" name="Text Box 6">
          <a:extLst>
            <a:ext uri="{FF2B5EF4-FFF2-40B4-BE49-F238E27FC236}">
              <a16:creationId xmlns:a16="http://schemas.microsoft.com/office/drawing/2014/main" id="{00000000-0008-0000-08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86" name="Text Box 4">
          <a:extLst>
            <a:ext uri="{FF2B5EF4-FFF2-40B4-BE49-F238E27FC236}">
              <a16:creationId xmlns:a16="http://schemas.microsoft.com/office/drawing/2014/main" id="{00000000-0008-0000-08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787" name="Text Box 6">
          <a:extLst>
            <a:ext uri="{FF2B5EF4-FFF2-40B4-BE49-F238E27FC236}">
              <a16:creationId xmlns:a16="http://schemas.microsoft.com/office/drawing/2014/main" id="{00000000-0008-0000-08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88" name="Text Box 4">
          <a:extLst>
            <a:ext uri="{FF2B5EF4-FFF2-40B4-BE49-F238E27FC236}">
              <a16:creationId xmlns:a16="http://schemas.microsoft.com/office/drawing/2014/main" id="{00000000-0008-0000-08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789" name="Text Box 6">
          <a:extLst>
            <a:ext uri="{FF2B5EF4-FFF2-40B4-BE49-F238E27FC236}">
              <a16:creationId xmlns:a16="http://schemas.microsoft.com/office/drawing/2014/main" id="{00000000-0008-0000-08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90" name="Text Box 4">
          <a:extLst>
            <a:ext uri="{FF2B5EF4-FFF2-40B4-BE49-F238E27FC236}">
              <a16:creationId xmlns:a16="http://schemas.microsoft.com/office/drawing/2014/main" id="{00000000-0008-0000-08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91" name="Text Box 6">
          <a:extLst>
            <a:ext uri="{FF2B5EF4-FFF2-40B4-BE49-F238E27FC236}">
              <a16:creationId xmlns:a16="http://schemas.microsoft.com/office/drawing/2014/main" id="{00000000-0008-0000-08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92" name="Text Box 4">
          <a:extLst>
            <a:ext uri="{FF2B5EF4-FFF2-40B4-BE49-F238E27FC236}">
              <a16:creationId xmlns:a16="http://schemas.microsoft.com/office/drawing/2014/main" id="{00000000-0008-0000-08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793" name="Text Box 6">
          <a:extLst>
            <a:ext uri="{FF2B5EF4-FFF2-40B4-BE49-F238E27FC236}">
              <a16:creationId xmlns:a16="http://schemas.microsoft.com/office/drawing/2014/main" id="{00000000-0008-0000-08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94" name="Text Box 4">
          <a:extLst>
            <a:ext uri="{FF2B5EF4-FFF2-40B4-BE49-F238E27FC236}">
              <a16:creationId xmlns:a16="http://schemas.microsoft.com/office/drawing/2014/main" id="{00000000-0008-0000-08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796" name="Text Box 4">
          <a:extLst>
            <a:ext uri="{FF2B5EF4-FFF2-40B4-BE49-F238E27FC236}">
              <a16:creationId xmlns:a16="http://schemas.microsoft.com/office/drawing/2014/main" id="{00000000-0008-0000-08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797" name="Text Box 6">
          <a:extLst>
            <a:ext uri="{FF2B5EF4-FFF2-40B4-BE49-F238E27FC236}">
              <a16:creationId xmlns:a16="http://schemas.microsoft.com/office/drawing/2014/main" id="{00000000-0008-0000-08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98" name="Text Box 4">
          <a:extLst>
            <a:ext uri="{FF2B5EF4-FFF2-40B4-BE49-F238E27FC236}">
              <a16:creationId xmlns:a16="http://schemas.microsoft.com/office/drawing/2014/main" id="{00000000-0008-0000-08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799" name="Text Box 6">
          <a:extLst>
            <a:ext uri="{FF2B5EF4-FFF2-40B4-BE49-F238E27FC236}">
              <a16:creationId xmlns:a16="http://schemas.microsoft.com/office/drawing/2014/main" id="{00000000-0008-0000-08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00" name="Text Box 4">
          <a:extLst>
            <a:ext uri="{FF2B5EF4-FFF2-40B4-BE49-F238E27FC236}">
              <a16:creationId xmlns:a16="http://schemas.microsoft.com/office/drawing/2014/main" id="{00000000-0008-0000-08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01" name="Text Box 6">
          <a:extLst>
            <a:ext uri="{FF2B5EF4-FFF2-40B4-BE49-F238E27FC236}">
              <a16:creationId xmlns:a16="http://schemas.microsoft.com/office/drawing/2014/main" id="{00000000-0008-0000-08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02" name="Text Box 4">
          <a:extLst>
            <a:ext uri="{FF2B5EF4-FFF2-40B4-BE49-F238E27FC236}">
              <a16:creationId xmlns:a16="http://schemas.microsoft.com/office/drawing/2014/main" id="{00000000-0008-0000-08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03" name="Text Box 6">
          <a:extLst>
            <a:ext uri="{FF2B5EF4-FFF2-40B4-BE49-F238E27FC236}">
              <a16:creationId xmlns:a16="http://schemas.microsoft.com/office/drawing/2014/main" id="{00000000-0008-0000-08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05" name="Text Box 6">
          <a:extLst>
            <a:ext uri="{FF2B5EF4-FFF2-40B4-BE49-F238E27FC236}">
              <a16:creationId xmlns:a16="http://schemas.microsoft.com/office/drawing/2014/main" id="{00000000-0008-0000-08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06" name="Text Box 4">
          <a:extLst>
            <a:ext uri="{FF2B5EF4-FFF2-40B4-BE49-F238E27FC236}">
              <a16:creationId xmlns:a16="http://schemas.microsoft.com/office/drawing/2014/main" id="{00000000-0008-0000-08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07" name="Text Box 6">
          <a:extLst>
            <a:ext uri="{FF2B5EF4-FFF2-40B4-BE49-F238E27FC236}">
              <a16:creationId xmlns:a16="http://schemas.microsoft.com/office/drawing/2014/main" id="{00000000-0008-0000-08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08" name="Text Box 4">
          <a:extLst>
            <a:ext uri="{FF2B5EF4-FFF2-40B4-BE49-F238E27FC236}">
              <a16:creationId xmlns:a16="http://schemas.microsoft.com/office/drawing/2014/main" id="{00000000-0008-0000-08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09" name="Text Box 6">
          <a:extLst>
            <a:ext uri="{FF2B5EF4-FFF2-40B4-BE49-F238E27FC236}">
              <a16:creationId xmlns:a16="http://schemas.microsoft.com/office/drawing/2014/main" id="{00000000-0008-0000-08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10" name="Text Box 4">
          <a:extLst>
            <a:ext uri="{FF2B5EF4-FFF2-40B4-BE49-F238E27FC236}">
              <a16:creationId xmlns:a16="http://schemas.microsoft.com/office/drawing/2014/main" id="{00000000-0008-0000-08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11" name="Text Box 6">
          <a:extLst>
            <a:ext uri="{FF2B5EF4-FFF2-40B4-BE49-F238E27FC236}">
              <a16:creationId xmlns:a16="http://schemas.microsoft.com/office/drawing/2014/main" id="{00000000-0008-0000-08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12" name="Text Box 4">
          <a:extLst>
            <a:ext uri="{FF2B5EF4-FFF2-40B4-BE49-F238E27FC236}">
              <a16:creationId xmlns:a16="http://schemas.microsoft.com/office/drawing/2014/main" id="{00000000-0008-0000-08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13" name="Text Box 6">
          <a:extLst>
            <a:ext uri="{FF2B5EF4-FFF2-40B4-BE49-F238E27FC236}">
              <a16:creationId xmlns:a16="http://schemas.microsoft.com/office/drawing/2014/main" id="{00000000-0008-0000-08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814" name="Text Box 4">
          <a:extLst>
            <a:ext uri="{FF2B5EF4-FFF2-40B4-BE49-F238E27FC236}">
              <a16:creationId xmlns:a16="http://schemas.microsoft.com/office/drawing/2014/main" id="{00000000-0008-0000-08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815" name="Text Box 6">
          <a:extLst>
            <a:ext uri="{FF2B5EF4-FFF2-40B4-BE49-F238E27FC236}">
              <a16:creationId xmlns:a16="http://schemas.microsoft.com/office/drawing/2014/main" id="{00000000-0008-0000-08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16" name="Text Box 4">
          <a:extLst>
            <a:ext uri="{FF2B5EF4-FFF2-40B4-BE49-F238E27FC236}">
              <a16:creationId xmlns:a16="http://schemas.microsoft.com/office/drawing/2014/main" id="{00000000-0008-0000-08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17" name="Text Box 6">
          <a:extLst>
            <a:ext uri="{FF2B5EF4-FFF2-40B4-BE49-F238E27FC236}">
              <a16:creationId xmlns:a16="http://schemas.microsoft.com/office/drawing/2014/main" id="{00000000-0008-0000-08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18" name="Text Box 4">
          <a:extLst>
            <a:ext uri="{FF2B5EF4-FFF2-40B4-BE49-F238E27FC236}">
              <a16:creationId xmlns:a16="http://schemas.microsoft.com/office/drawing/2014/main" id="{00000000-0008-0000-08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19" name="Text Box 6">
          <a:extLst>
            <a:ext uri="{FF2B5EF4-FFF2-40B4-BE49-F238E27FC236}">
              <a16:creationId xmlns:a16="http://schemas.microsoft.com/office/drawing/2014/main" id="{00000000-0008-0000-08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820" name="Text Box 6">
          <a:extLst>
            <a:ext uri="{FF2B5EF4-FFF2-40B4-BE49-F238E27FC236}">
              <a16:creationId xmlns:a16="http://schemas.microsoft.com/office/drawing/2014/main" id="{00000000-0008-0000-08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21" name="Text Box 4">
          <a:extLst>
            <a:ext uri="{FF2B5EF4-FFF2-40B4-BE49-F238E27FC236}">
              <a16:creationId xmlns:a16="http://schemas.microsoft.com/office/drawing/2014/main" id="{00000000-0008-0000-08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22" name="Text Box 6">
          <a:extLst>
            <a:ext uri="{FF2B5EF4-FFF2-40B4-BE49-F238E27FC236}">
              <a16:creationId xmlns:a16="http://schemas.microsoft.com/office/drawing/2014/main" id="{00000000-0008-0000-08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23" name="Text Box 4">
          <a:extLst>
            <a:ext uri="{FF2B5EF4-FFF2-40B4-BE49-F238E27FC236}">
              <a16:creationId xmlns:a16="http://schemas.microsoft.com/office/drawing/2014/main" id="{00000000-0008-0000-08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24" name="Text Box 6">
          <a:extLst>
            <a:ext uri="{FF2B5EF4-FFF2-40B4-BE49-F238E27FC236}">
              <a16:creationId xmlns:a16="http://schemas.microsoft.com/office/drawing/2014/main" id="{00000000-0008-0000-08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825" name="Text Box 4">
          <a:extLst>
            <a:ext uri="{FF2B5EF4-FFF2-40B4-BE49-F238E27FC236}">
              <a16:creationId xmlns:a16="http://schemas.microsoft.com/office/drawing/2014/main" id="{00000000-0008-0000-08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826" name="Text Box 6">
          <a:extLst>
            <a:ext uri="{FF2B5EF4-FFF2-40B4-BE49-F238E27FC236}">
              <a16:creationId xmlns:a16="http://schemas.microsoft.com/office/drawing/2014/main" id="{00000000-0008-0000-08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27" name="Text Box 4">
          <a:extLst>
            <a:ext uri="{FF2B5EF4-FFF2-40B4-BE49-F238E27FC236}">
              <a16:creationId xmlns:a16="http://schemas.microsoft.com/office/drawing/2014/main" id="{00000000-0008-0000-08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28" name="Text Box 6">
          <a:extLst>
            <a:ext uri="{FF2B5EF4-FFF2-40B4-BE49-F238E27FC236}">
              <a16:creationId xmlns:a16="http://schemas.microsoft.com/office/drawing/2014/main" id="{00000000-0008-0000-08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829" name="Text Box 4">
          <a:extLst>
            <a:ext uri="{FF2B5EF4-FFF2-40B4-BE49-F238E27FC236}">
              <a16:creationId xmlns:a16="http://schemas.microsoft.com/office/drawing/2014/main" id="{00000000-0008-0000-08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830" name="Text Box 6">
          <a:extLst>
            <a:ext uri="{FF2B5EF4-FFF2-40B4-BE49-F238E27FC236}">
              <a16:creationId xmlns:a16="http://schemas.microsoft.com/office/drawing/2014/main" id="{00000000-0008-0000-08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31" name="Text Box 4">
          <a:extLst>
            <a:ext uri="{FF2B5EF4-FFF2-40B4-BE49-F238E27FC236}">
              <a16:creationId xmlns:a16="http://schemas.microsoft.com/office/drawing/2014/main" id="{00000000-0008-0000-08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833" name="Text Box 4">
          <a:extLst>
            <a:ext uri="{FF2B5EF4-FFF2-40B4-BE49-F238E27FC236}">
              <a16:creationId xmlns:a16="http://schemas.microsoft.com/office/drawing/2014/main" id="{00000000-0008-0000-08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834" name="Text Box 6">
          <a:extLst>
            <a:ext uri="{FF2B5EF4-FFF2-40B4-BE49-F238E27FC236}">
              <a16:creationId xmlns:a16="http://schemas.microsoft.com/office/drawing/2014/main" id="{00000000-0008-0000-08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835" name="Text Box 4">
          <a:extLst>
            <a:ext uri="{FF2B5EF4-FFF2-40B4-BE49-F238E27FC236}">
              <a16:creationId xmlns:a16="http://schemas.microsoft.com/office/drawing/2014/main" id="{00000000-0008-0000-08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836" name="Text Box 6">
          <a:extLst>
            <a:ext uri="{FF2B5EF4-FFF2-40B4-BE49-F238E27FC236}">
              <a16:creationId xmlns:a16="http://schemas.microsoft.com/office/drawing/2014/main" id="{00000000-0008-0000-08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37" name="Text Box 4">
          <a:extLst>
            <a:ext uri="{FF2B5EF4-FFF2-40B4-BE49-F238E27FC236}">
              <a16:creationId xmlns:a16="http://schemas.microsoft.com/office/drawing/2014/main" id="{00000000-0008-0000-08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38" name="Text Box 6">
          <a:extLst>
            <a:ext uri="{FF2B5EF4-FFF2-40B4-BE49-F238E27FC236}">
              <a16:creationId xmlns:a16="http://schemas.microsoft.com/office/drawing/2014/main" id="{00000000-0008-0000-08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839" name="Text Box 4">
          <a:extLst>
            <a:ext uri="{FF2B5EF4-FFF2-40B4-BE49-F238E27FC236}">
              <a16:creationId xmlns:a16="http://schemas.microsoft.com/office/drawing/2014/main" id="{00000000-0008-0000-08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840" name="Text Box 6">
          <a:extLst>
            <a:ext uri="{FF2B5EF4-FFF2-40B4-BE49-F238E27FC236}">
              <a16:creationId xmlns:a16="http://schemas.microsoft.com/office/drawing/2014/main" id="{00000000-0008-0000-08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42" name="Text Box 6">
          <a:extLst>
            <a:ext uri="{FF2B5EF4-FFF2-40B4-BE49-F238E27FC236}">
              <a16:creationId xmlns:a16="http://schemas.microsoft.com/office/drawing/2014/main" id="{00000000-0008-0000-08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43" name="Text Box 4">
          <a:extLst>
            <a:ext uri="{FF2B5EF4-FFF2-40B4-BE49-F238E27FC236}">
              <a16:creationId xmlns:a16="http://schemas.microsoft.com/office/drawing/2014/main" id="{00000000-0008-0000-08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44" name="Text Box 6">
          <a:extLst>
            <a:ext uri="{FF2B5EF4-FFF2-40B4-BE49-F238E27FC236}">
              <a16:creationId xmlns:a16="http://schemas.microsoft.com/office/drawing/2014/main" id="{00000000-0008-0000-08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45" name="Text Box 4">
          <a:extLst>
            <a:ext uri="{FF2B5EF4-FFF2-40B4-BE49-F238E27FC236}">
              <a16:creationId xmlns:a16="http://schemas.microsoft.com/office/drawing/2014/main" id="{00000000-0008-0000-08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46" name="Text Box 6">
          <a:extLst>
            <a:ext uri="{FF2B5EF4-FFF2-40B4-BE49-F238E27FC236}">
              <a16:creationId xmlns:a16="http://schemas.microsoft.com/office/drawing/2014/main" id="{00000000-0008-0000-08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847" name="Text Box 4">
          <a:extLst>
            <a:ext uri="{FF2B5EF4-FFF2-40B4-BE49-F238E27FC236}">
              <a16:creationId xmlns:a16="http://schemas.microsoft.com/office/drawing/2014/main" id="{00000000-0008-0000-08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848" name="Text Box 6">
          <a:extLst>
            <a:ext uri="{FF2B5EF4-FFF2-40B4-BE49-F238E27FC236}">
              <a16:creationId xmlns:a16="http://schemas.microsoft.com/office/drawing/2014/main" id="{00000000-0008-0000-08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49" name="Text Box 4">
          <a:extLst>
            <a:ext uri="{FF2B5EF4-FFF2-40B4-BE49-F238E27FC236}">
              <a16:creationId xmlns:a16="http://schemas.microsoft.com/office/drawing/2014/main" id="{00000000-0008-0000-08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50" name="Text Box 6">
          <a:extLst>
            <a:ext uri="{FF2B5EF4-FFF2-40B4-BE49-F238E27FC236}">
              <a16:creationId xmlns:a16="http://schemas.microsoft.com/office/drawing/2014/main" id="{00000000-0008-0000-08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51" name="Text Box 4">
          <a:extLst>
            <a:ext uri="{FF2B5EF4-FFF2-40B4-BE49-F238E27FC236}">
              <a16:creationId xmlns:a16="http://schemas.microsoft.com/office/drawing/2014/main" id="{00000000-0008-0000-08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52" name="Text Box 6">
          <a:extLst>
            <a:ext uri="{FF2B5EF4-FFF2-40B4-BE49-F238E27FC236}">
              <a16:creationId xmlns:a16="http://schemas.microsoft.com/office/drawing/2014/main" id="{00000000-0008-0000-08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53" name="Text Box 4">
          <a:extLst>
            <a:ext uri="{FF2B5EF4-FFF2-40B4-BE49-F238E27FC236}">
              <a16:creationId xmlns:a16="http://schemas.microsoft.com/office/drawing/2014/main" id="{00000000-0008-0000-08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55" name="Text Box 4">
          <a:extLst>
            <a:ext uri="{FF2B5EF4-FFF2-40B4-BE49-F238E27FC236}">
              <a16:creationId xmlns:a16="http://schemas.microsoft.com/office/drawing/2014/main" id="{00000000-0008-0000-08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56" name="Text Box 6">
          <a:extLst>
            <a:ext uri="{FF2B5EF4-FFF2-40B4-BE49-F238E27FC236}">
              <a16:creationId xmlns:a16="http://schemas.microsoft.com/office/drawing/2014/main" id="{00000000-0008-0000-08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57" name="Text Box 4">
          <a:extLst>
            <a:ext uri="{FF2B5EF4-FFF2-40B4-BE49-F238E27FC236}">
              <a16:creationId xmlns:a16="http://schemas.microsoft.com/office/drawing/2014/main" id="{00000000-0008-0000-08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58" name="Text Box 6">
          <a:extLst>
            <a:ext uri="{FF2B5EF4-FFF2-40B4-BE49-F238E27FC236}">
              <a16:creationId xmlns:a16="http://schemas.microsoft.com/office/drawing/2014/main" id="{00000000-0008-0000-08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59" name="Text Box 4">
          <a:extLst>
            <a:ext uri="{FF2B5EF4-FFF2-40B4-BE49-F238E27FC236}">
              <a16:creationId xmlns:a16="http://schemas.microsoft.com/office/drawing/2014/main" id="{00000000-0008-0000-08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60" name="Text Box 6">
          <a:extLst>
            <a:ext uri="{FF2B5EF4-FFF2-40B4-BE49-F238E27FC236}">
              <a16:creationId xmlns:a16="http://schemas.microsoft.com/office/drawing/2014/main" id="{00000000-0008-0000-08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861" name="Text Box 4">
          <a:extLst>
            <a:ext uri="{FF2B5EF4-FFF2-40B4-BE49-F238E27FC236}">
              <a16:creationId xmlns:a16="http://schemas.microsoft.com/office/drawing/2014/main" id="{00000000-0008-0000-08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862" name="Text Box 6">
          <a:extLst>
            <a:ext uri="{FF2B5EF4-FFF2-40B4-BE49-F238E27FC236}">
              <a16:creationId xmlns:a16="http://schemas.microsoft.com/office/drawing/2014/main" id="{00000000-0008-0000-08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63" name="Text Box 4">
          <a:extLst>
            <a:ext uri="{FF2B5EF4-FFF2-40B4-BE49-F238E27FC236}">
              <a16:creationId xmlns:a16="http://schemas.microsoft.com/office/drawing/2014/main" id="{00000000-0008-0000-08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65" name="Text Box 4">
          <a:extLst>
            <a:ext uri="{FF2B5EF4-FFF2-40B4-BE49-F238E27FC236}">
              <a16:creationId xmlns:a16="http://schemas.microsoft.com/office/drawing/2014/main" id="{00000000-0008-0000-08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66" name="Text Box 6">
          <a:extLst>
            <a:ext uri="{FF2B5EF4-FFF2-40B4-BE49-F238E27FC236}">
              <a16:creationId xmlns:a16="http://schemas.microsoft.com/office/drawing/2014/main" id="{00000000-0008-0000-08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67" name="Text Box 4">
          <a:extLst>
            <a:ext uri="{FF2B5EF4-FFF2-40B4-BE49-F238E27FC236}">
              <a16:creationId xmlns:a16="http://schemas.microsoft.com/office/drawing/2014/main" id="{00000000-0008-0000-08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68" name="Text Box 6">
          <a:extLst>
            <a:ext uri="{FF2B5EF4-FFF2-40B4-BE49-F238E27FC236}">
              <a16:creationId xmlns:a16="http://schemas.microsoft.com/office/drawing/2014/main" id="{00000000-0008-0000-08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69" name="Text Box 4">
          <a:extLst>
            <a:ext uri="{FF2B5EF4-FFF2-40B4-BE49-F238E27FC236}">
              <a16:creationId xmlns:a16="http://schemas.microsoft.com/office/drawing/2014/main" id="{00000000-0008-0000-08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70" name="Text Box 6">
          <a:extLst>
            <a:ext uri="{FF2B5EF4-FFF2-40B4-BE49-F238E27FC236}">
              <a16:creationId xmlns:a16="http://schemas.microsoft.com/office/drawing/2014/main" id="{00000000-0008-0000-08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871" name="Text Box 6">
          <a:extLst>
            <a:ext uri="{FF2B5EF4-FFF2-40B4-BE49-F238E27FC236}">
              <a16:creationId xmlns:a16="http://schemas.microsoft.com/office/drawing/2014/main" id="{00000000-0008-0000-08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72" name="Text Box 4">
          <a:extLst>
            <a:ext uri="{FF2B5EF4-FFF2-40B4-BE49-F238E27FC236}">
              <a16:creationId xmlns:a16="http://schemas.microsoft.com/office/drawing/2014/main" id="{00000000-0008-0000-08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873" name="Text Box 6">
          <a:extLst>
            <a:ext uri="{FF2B5EF4-FFF2-40B4-BE49-F238E27FC236}">
              <a16:creationId xmlns:a16="http://schemas.microsoft.com/office/drawing/2014/main" id="{00000000-0008-0000-08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74" name="Text Box 4">
          <a:extLst>
            <a:ext uri="{FF2B5EF4-FFF2-40B4-BE49-F238E27FC236}">
              <a16:creationId xmlns:a16="http://schemas.microsoft.com/office/drawing/2014/main" id="{00000000-0008-0000-08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76" name="Text Box 4">
          <a:extLst>
            <a:ext uri="{FF2B5EF4-FFF2-40B4-BE49-F238E27FC236}">
              <a16:creationId xmlns:a16="http://schemas.microsoft.com/office/drawing/2014/main" id="{00000000-0008-0000-08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877" name="Text Box 6">
          <a:extLst>
            <a:ext uri="{FF2B5EF4-FFF2-40B4-BE49-F238E27FC236}">
              <a16:creationId xmlns:a16="http://schemas.microsoft.com/office/drawing/2014/main" id="{00000000-0008-0000-08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78" name="Text Box 4">
          <a:extLst>
            <a:ext uri="{FF2B5EF4-FFF2-40B4-BE49-F238E27FC236}">
              <a16:creationId xmlns:a16="http://schemas.microsoft.com/office/drawing/2014/main" id="{00000000-0008-0000-08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79" name="Text Box 6">
          <a:extLst>
            <a:ext uri="{FF2B5EF4-FFF2-40B4-BE49-F238E27FC236}">
              <a16:creationId xmlns:a16="http://schemas.microsoft.com/office/drawing/2014/main" id="{00000000-0008-0000-08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880" name="Text Box 4">
          <a:extLst>
            <a:ext uri="{FF2B5EF4-FFF2-40B4-BE49-F238E27FC236}">
              <a16:creationId xmlns:a16="http://schemas.microsoft.com/office/drawing/2014/main" id="{00000000-0008-0000-08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881" name="Text Box 6">
          <a:extLst>
            <a:ext uri="{FF2B5EF4-FFF2-40B4-BE49-F238E27FC236}">
              <a16:creationId xmlns:a16="http://schemas.microsoft.com/office/drawing/2014/main" id="{00000000-0008-0000-08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82" name="Text Box 4">
          <a:extLst>
            <a:ext uri="{FF2B5EF4-FFF2-40B4-BE49-F238E27FC236}">
              <a16:creationId xmlns:a16="http://schemas.microsoft.com/office/drawing/2014/main" id="{00000000-0008-0000-08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883" name="Text Box 6">
          <a:extLst>
            <a:ext uri="{FF2B5EF4-FFF2-40B4-BE49-F238E27FC236}">
              <a16:creationId xmlns:a16="http://schemas.microsoft.com/office/drawing/2014/main" id="{00000000-0008-0000-08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885" name="Text Box 6">
          <a:extLst>
            <a:ext uri="{FF2B5EF4-FFF2-40B4-BE49-F238E27FC236}">
              <a16:creationId xmlns:a16="http://schemas.microsoft.com/office/drawing/2014/main" id="{00000000-0008-0000-08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87" name="Text Box 4">
          <a:extLst>
            <a:ext uri="{FF2B5EF4-FFF2-40B4-BE49-F238E27FC236}">
              <a16:creationId xmlns:a16="http://schemas.microsoft.com/office/drawing/2014/main" id="{00000000-0008-0000-08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888" name="Text Box 6">
          <a:extLst>
            <a:ext uri="{FF2B5EF4-FFF2-40B4-BE49-F238E27FC236}">
              <a16:creationId xmlns:a16="http://schemas.microsoft.com/office/drawing/2014/main" id="{00000000-0008-0000-08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89" name="Text Box 4">
          <a:extLst>
            <a:ext uri="{FF2B5EF4-FFF2-40B4-BE49-F238E27FC236}">
              <a16:creationId xmlns:a16="http://schemas.microsoft.com/office/drawing/2014/main" id="{00000000-0008-0000-08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890" name="Text Box 6">
          <a:extLst>
            <a:ext uri="{FF2B5EF4-FFF2-40B4-BE49-F238E27FC236}">
              <a16:creationId xmlns:a16="http://schemas.microsoft.com/office/drawing/2014/main" id="{00000000-0008-0000-08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891" name="Text Box 6">
          <a:extLst>
            <a:ext uri="{FF2B5EF4-FFF2-40B4-BE49-F238E27FC236}">
              <a16:creationId xmlns:a16="http://schemas.microsoft.com/office/drawing/2014/main" id="{00000000-0008-0000-08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892" name="Text Box 4">
          <a:extLst>
            <a:ext uri="{FF2B5EF4-FFF2-40B4-BE49-F238E27FC236}">
              <a16:creationId xmlns:a16="http://schemas.microsoft.com/office/drawing/2014/main" id="{00000000-0008-0000-08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893" name="Text Box 6">
          <a:extLst>
            <a:ext uri="{FF2B5EF4-FFF2-40B4-BE49-F238E27FC236}">
              <a16:creationId xmlns:a16="http://schemas.microsoft.com/office/drawing/2014/main" id="{00000000-0008-0000-08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180348</xdr:rowOff>
    </xdr:to>
    <xdr:sp macro="" textlink="">
      <xdr:nvSpPr>
        <xdr:cNvPr id="894" name="Text Box 4">
          <a:extLst>
            <a:ext uri="{FF2B5EF4-FFF2-40B4-BE49-F238E27FC236}">
              <a16:creationId xmlns:a16="http://schemas.microsoft.com/office/drawing/2014/main" id="{00000000-0008-0000-08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180348</xdr:rowOff>
    </xdr:to>
    <xdr:sp macro="" textlink="">
      <xdr:nvSpPr>
        <xdr:cNvPr id="895" name="Text Box 6">
          <a:extLst>
            <a:ext uri="{FF2B5EF4-FFF2-40B4-BE49-F238E27FC236}">
              <a16:creationId xmlns:a16="http://schemas.microsoft.com/office/drawing/2014/main" id="{00000000-0008-0000-08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96" name="Text Box 4">
          <a:extLst>
            <a:ext uri="{FF2B5EF4-FFF2-40B4-BE49-F238E27FC236}">
              <a16:creationId xmlns:a16="http://schemas.microsoft.com/office/drawing/2014/main" id="{00000000-0008-0000-08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898" name="Text Box 4">
          <a:extLst>
            <a:ext uri="{FF2B5EF4-FFF2-40B4-BE49-F238E27FC236}">
              <a16:creationId xmlns:a16="http://schemas.microsoft.com/office/drawing/2014/main" id="{00000000-0008-0000-08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899" name="Text Box 6">
          <a:extLst>
            <a:ext uri="{FF2B5EF4-FFF2-40B4-BE49-F238E27FC236}">
              <a16:creationId xmlns:a16="http://schemas.microsoft.com/office/drawing/2014/main" id="{00000000-0008-0000-08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00" name="Text Box 4">
          <a:extLst>
            <a:ext uri="{FF2B5EF4-FFF2-40B4-BE49-F238E27FC236}">
              <a16:creationId xmlns:a16="http://schemas.microsoft.com/office/drawing/2014/main" id="{00000000-0008-0000-08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01" name="Text Box 6">
          <a:extLst>
            <a:ext uri="{FF2B5EF4-FFF2-40B4-BE49-F238E27FC236}">
              <a16:creationId xmlns:a16="http://schemas.microsoft.com/office/drawing/2014/main" id="{00000000-0008-0000-08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02" name="Text Box 4">
          <a:extLst>
            <a:ext uri="{FF2B5EF4-FFF2-40B4-BE49-F238E27FC236}">
              <a16:creationId xmlns:a16="http://schemas.microsoft.com/office/drawing/2014/main" id="{00000000-0008-0000-08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03" name="Text Box 6">
          <a:extLst>
            <a:ext uri="{FF2B5EF4-FFF2-40B4-BE49-F238E27FC236}">
              <a16:creationId xmlns:a16="http://schemas.microsoft.com/office/drawing/2014/main" id="{00000000-0008-0000-08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904" name="Text Box 4">
          <a:extLst>
            <a:ext uri="{FF2B5EF4-FFF2-40B4-BE49-F238E27FC236}">
              <a16:creationId xmlns:a16="http://schemas.microsoft.com/office/drawing/2014/main" id="{00000000-0008-0000-08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905" name="Text Box 6">
          <a:extLst>
            <a:ext uri="{FF2B5EF4-FFF2-40B4-BE49-F238E27FC236}">
              <a16:creationId xmlns:a16="http://schemas.microsoft.com/office/drawing/2014/main" id="{00000000-0008-0000-08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07" name="Text Box 6">
          <a:extLst>
            <a:ext uri="{FF2B5EF4-FFF2-40B4-BE49-F238E27FC236}">
              <a16:creationId xmlns:a16="http://schemas.microsoft.com/office/drawing/2014/main" id="{00000000-0008-0000-08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908" name="Text Box 4">
          <a:extLst>
            <a:ext uri="{FF2B5EF4-FFF2-40B4-BE49-F238E27FC236}">
              <a16:creationId xmlns:a16="http://schemas.microsoft.com/office/drawing/2014/main" id="{00000000-0008-0000-08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909" name="Text Box 6">
          <a:extLst>
            <a:ext uri="{FF2B5EF4-FFF2-40B4-BE49-F238E27FC236}">
              <a16:creationId xmlns:a16="http://schemas.microsoft.com/office/drawing/2014/main" id="{00000000-0008-0000-08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910" name="Text Box 4">
          <a:extLst>
            <a:ext uri="{FF2B5EF4-FFF2-40B4-BE49-F238E27FC236}">
              <a16:creationId xmlns:a16="http://schemas.microsoft.com/office/drawing/2014/main" id="{00000000-0008-0000-08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170823</xdr:rowOff>
    </xdr:to>
    <xdr:sp macro="" textlink="">
      <xdr:nvSpPr>
        <xdr:cNvPr id="911" name="Text Box 6">
          <a:extLst>
            <a:ext uri="{FF2B5EF4-FFF2-40B4-BE49-F238E27FC236}">
              <a16:creationId xmlns:a16="http://schemas.microsoft.com/office/drawing/2014/main" id="{00000000-0008-0000-08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12" name="Text Box 4">
          <a:extLst>
            <a:ext uri="{FF2B5EF4-FFF2-40B4-BE49-F238E27FC236}">
              <a16:creationId xmlns:a16="http://schemas.microsoft.com/office/drawing/2014/main" id="{00000000-0008-0000-08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13" name="Text Box 6">
          <a:extLst>
            <a:ext uri="{FF2B5EF4-FFF2-40B4-BE49-F238E27FC236}">
              <a16:creationId xmlns:a16="http://schemas.microsoft.com/office/drawing/2014/main" id="{00000000-0008-0000-08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14" name="Text Box 4">
          <a:extLst>
            <a:ext uri="{FF2B5EF4-FFF2-40B4-BE49-F238E27FC236}">
              <a16:creationId xmlns:a16="http://schemas.microsoft.com/office/drawing/2014/main" id="{00000000-0008-0000-08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15" name="Text Box 6">
          <a:extLst>
            <a:ext uri="{FF2B5EF4-FFF2-40B4-BE49-F238E27FC236}">
              <a16:creationId xmlns:a16="http://schemas.microsoft.com/office/drawing/2014/main" id="{00000000-0008-0000-08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16" name="Text Box 4">
          <a:extLst>
            <a:ext uri="{FF2B5EF4-FFF2-40B4-BE49-F238E27FC236}">
              <a16:creationId xmlns:a16="http://schemas.microsoft.com/office/drawing/2014/main" id="{00000000-0008-0000-08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17" name="Text Box 6">
          <a:extLst>
            <a:ext uri="{FF2B5EF4-FFF2-40B4-BE49-F238E27FC236}">
              <a16:creationId xmlns:a16="http://schemas.microsoft.com/office/drawing/2014/main" id="{00000000-0008-0000-08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18" name="Text Box 4">
          <a:extLst>
            <a:ext uri="{FF2B5EF4-FFF2-40B4-BE49-F238E27FC236}">
              <a16:creationId xmlns:a16="http://schemas.microsoft.com/office/drawing/2014/main" id="{00000000-0008-0000-08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20" name="Text Box 4">
          <a:extLst>
            <a:ext uri="{FF2B5EF4-FFF2-40B4-BE49-F238E27FC236}">
              <a16:creationId xmlns:a16="http://schemas.microsoft.com/office/drawing/2014/main" id="{00000000-0008-0000-08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21" name="Text Box 6">
          <a:extLst>
            <a:ext uri="{FF2B5EF4-FFF2-40B4-BE49-F238E27FC236}">
              <a16:creationId xmlns:a16="http://schemas.microsoft.com/office/drawing/2014/main" id="{00000000-0008-0000-08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22" name="Text Box 4">
          <a:extLst>
            <a:ext uri="{FF2B5EF4-FFF2-40B4-BE49-F238E27FC236}">
              <a16:creationId xmlns:a16="http://schemas.microsoft.com/office/drawing/2014/main" id="{00000000-0008-0000-08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23" name="Text Box 6">
          <a:extLst>
            <a:ext uri="{FF2B5EF4-FFF2-40B4-BE49-F238E27FC236}">
              <a16:creationId xmlns:a16="http://schemas.microsoft.com/office/drawing/2014/main" id="{00000000-0008-0000-08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24" name="Text Box 4">
          <a:extLst>
            <a:ext uri="{FF2B5EF4-FFF2-40B4-BE49-F238E27FC236}">
              <a16:creationId xmlns:a16="http://schemas.microsoft.com/office/drawing/2014/main" id="{00000000-0008-0000-08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25" name="Text Box 6">
          <a:extLst>
            <a:ext uri="{FF2B5EF4-FFF2-40B4-BE49-F238E27FC236}">
              <a16:creationId xmlns:a16="http://schemas.microsoft.com/office/drawing/2014/main" id="{00000000-0008-0000-08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26" name="Text Box 4">
          <a:extLst>
            <a:ext uri="{FF2B5EF4-FFF2-40B4-BE49-F238E27FC236}">
              <a16:creationId xmlns:a16="http://schemas.microsoft.com/office/drawing/2014/main" id="{00000000-0008-0000-08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27" name="Text Box 6">
          <a:extLst>
            <a:ext uri="{FF2B5EF4-FFF2-40B4-BE49-F238E27FC236}">
              <a16:creationId xmlns:a16="http://schemas.microsoft.com/office/drawing/2014/main" id="{00000000-0008-0000-08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29" name="Text Box 6">
          <a:extLst>
            <a:ext uri="{FF2B5EF4-FFF2-40B4-BE49-F238E27FC236}">
              <a16:creationId xmlns:a16="http://schemas.microsoft.com/office/drawing/2014/main" id="{00000000-0008-0000-08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930" name="Text Box 4">
          <a:extLst>
            <a:ext uri="{FF2B5EF4-FFF2-40B4-BE49-F238E27FC236}">
              <a16:creationId xmlns:a16="http://schemas.microsoft.com/office/drawing/2014/main" id="{00000000-0008-0000-08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931" name="Text Box 6">
          <a:extLst>
            <a:ext uri="{FF2B5EF4-FFF2-40B4-BE49-F238E27FC236}">
              <a16:creationId xmlns:a16="http://schemas.microsoft.com/office/drawing/2014/main" id="{00000000-0008-0000-08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32" name="Text Box 4">
          <a:extLst>
            <a:ext uri="{FF2B5EF4-FFF2-40B4-BE49-F238E27FC236}">
              <a16:creationId xmlns:a16="http://schemas.microsoft.com/office/drawing/2014/main" id="{00000000-0008-0000-08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33" name="Text Box 6">
          <a:extLst>
            <a:ext uri="{FF2B5EF4-FFF2-40B4-BE49-F238E27FC236}">
              <a16:creationId xmlns:a16="http://schemas.microsoft.com/office/drawing/2014/main" id="{00000000-0008-0000-08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934" name="Text Box 4">
          <a:extLst>
            <a:ext uri="{FF2B5EF4-FFF2-40B4-BE49-F238E27FC236}">
              <a16:creationId xmlns:a16="http://schemas.microsoft.com/office/drawing/2014/main" id="{00000000-0008-0000-08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935" name="Text Box 6">
          <a:extLst>
            <a:ext uri="{FF2B5EF4-FFF2-40B4-BE49-F238E27FC236}">
              <a16:creationId xmlns:a16="http://schemas.microsoft.com/office/drawing/2014/main" id="{00000000-0008-0000-08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36" name="Text Box 4">
          <a:extLst>
            <a:ext uri="{FF2B5EF4-FFF2-40B4-BE49-F238E27FC236}">
              <a16:creationId xmlns:a16="http://schemas.microsoft.com/office/drawing/2014/main" id="{00000000-0008-0000-08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37" name="Text Box 6">
          <a:extLst>
            <a:ext uri="{FF2B5EF4-FFF2-40B4-BE49-F238E27FC236}">
              <a16:creationId xmlns:a16="http://schemas.microsoft.com/office/drawing/2014/main" id="{00000000-0008-0000-08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938" name="Text Box 4">
          <a:extLst>
            <a:ext uri="{FF2B5EF4-FFF2-40B4-BE49-F238E27FC236}">
              <a16:creationId xmlns:a16="http://schemas.microsoft.com/office/drawing/2014/main" id="{00000000-0008-0000-08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939" name="Text Box 6">
          <a:extLst>
            <a:ext uri="{FF2B5EF4-FFF2-40B4-BE49-F238E27FC236}">
              <a16:creationId xmlns:a16="http://schemas.microsoft.com/office/drawing/2014/main" id="{00000000-0008-0000-08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40" name="Text Box 4">
          <a:extLst>
            <a:ext uri="{FF2B5EF4-FFF2-40B4-BE49-F238E27FC236}">
              <a16:creationId xmlns:a16="http://schemas.microsoft.com/office/drawing/2014/main" id="{00000000-0008-0000-08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42" name="Text Box 4">
          <a:extLst>
            <a:ext uri="{FF2B5EF4-FFF2-40B4-BE49-F238E27FC236}">
              <a16:creationId xmlns:a16="http://schemas.microsoft.com/office/drawing/2014/main" id="{00000000-0008-0000-08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43" name="Text Box 6">
          <a:extLst>
            <a:ext uri="{FF2B5EF4-FFF2-40B4-BE49-F238E27FC236}">
              <a16:creationId xmlns:a16="http://schemas.microsoft.com/office/drawing/2014/main" id="{00000000-0008-0000-08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44" name="Text Box 4">
          <a:extLst>
            <a:ext uri="{FF2B5EF4-FFF2-40B4-BE49-F238E27FC236}">
              <a16:creationId xmlns:a16="http://schemas.microsoft.com/office/drawing/2014/main" id="{00000000-0008-0000-08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45" name="Text Box 6">
          <a:extLst>
            <a:ext uri="{FF2B5EF4-FFF2-40B4-BE49-F238E27FC236}">
              <a16:creationId xmlns:a16="http://schemas.microsoft.com/office/drawing/2014/main" id="{00000000-0008-0000-08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46" name="Text Box 4">
          <a:extLst>
            <a:ext uri="{FF2B5EF4-FFF2-40B4-BE49-F238E27FC236}">
              <a16:creationId xmlns:a16="http://schemas.microsoft.com/office/drawing/2014/main" id="{00000000-0008-0000-08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47" name="Text Box 6">
          <a:extLst>
            <a:ext uri="{FF2B5EF4-FFF2-40B4-BE49-F238E27FC236}">
              <a16:creationId xmlns:a16="http://schemas.microsoft.com/office/drawing/2014/main" id="{00000000-0008-0000-08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948" name="Text Box 4">
          <a:extLst>
            <a:ext uri="{FF2B5EF4-FFF2-40B4-BE49-F238E27FC236}">
              <a16:creationId xmlns:a16="http://schemas.microsoft.com/office/drawing/2014/main" id="{00000000-0008-0000-08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949" name="Text Box 6">
          <a:extLst>
            <a:ext uri="{FF2B5EF4-FFF2-40B4-BE49-F238E27FC236}">
              <a16:creationId xmlns:a16="http://schemas.microsoft.com/office/drawing/2014/main" id="{00000000-0008-0000-08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51" name="Text Box 6">
          <a:extLst>
            <a:ext uri="{FF2B5EF4-FFF2-40B4-BE49-F238E27FC236}">
              <a16:creationId xmlns:a16="http://schemas.microsoft.com/office/drawing/2014/main" id="{00000000-0008-0000-08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952" name="Text Box 4">
          <a:extLst>
            <a:ext uri="{FF2B5EF4-FFF2-40B4-BE49-F238E27FC236}">
              <a16:creationId xmlns:a16="http://schemas.microsoft.com/office/drawing/2014/main" id="{00000000-0008-0000-08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953" name="Text Box 6">
          <a:extLst>
            <a:ext uri="{FF2B5EF4-FFF2-40B4-BE49-F238E27FC236}">
              <a16:creationId xmlns:a16="http://schemas.microsoft.com/office/drawing/2014/main" id="{00000000-0008-0000-08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954" name="Text Box 6">
          <a:extLst>
            <a:ext uri="{FF2B5EF4-FFF2-40B4-BE49-F238E27FC236}">
              <a16:creationId xmlns:a16="http://schemas.microsoft.com/office/drawing/2014/main" id="{00000000-0008-0000-08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55" name="Text Box 4">
          <a:extLst>
            <a:ext uri="{FF2B5EF4-FFF2-40B4-BE49-F238E27FC236}">
              <a16:creationId xmlns:a16="http://schemas.microsoft.com/office/drawing/2014/main" id="{00000000-0008-0000-08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56" name="Text Box 6">
          <a:extLst>
            <a:ext uri="{FF2B5EF4-FFF2-40B4-BE49-F238E27FC236}">
              <a16:creationId xmlns:a16="http://schemas.microsoft.com/office/drawing/2014/main" id="{00000000-0008-0000-08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957" name="Text Box 4">
          <a:extLst>
            <a:ext uri="{FF2B5EF4-FFF2-40B4-BE49-F238E27FC236}">
              <a16:creationId xmlns:a16="http://schemas.microsoft.com/office/drawing/2014/main" id="{00000000-0008-0000-08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958" name="Text Box 6">
          <a:extLst>
            <a:ext uri="{FF2B5EF4-FFF2-40B4-BE49-F238E27FC236}">
              <a16:creationId xmlns:a16="http://schemas.microsoft.com/office/drawing/2014/main" id="{00000000-0008-0000-08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959" name="Text Box 4">
          <a:extLst>
            <a:ext uri="{FF2B5EF4-FFF2-40B4-BE49-F238E27FC236}">
              <a16:creationId xmlns:a16="http://schemas.microsoft.com/office/drawing/2014/main" id="{00000000-0008-0000-08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960" name="Text Box 6">
          <a:extLst>
            <a:ext uri="{FF2B5EF4-FFF2-40B4-BE49-F238E27FC236}">
              <a16:creationId xmlns:a16="http://schemas.microsoft.com/office/drawing/2014/main" id="{00000000-0008-0000-08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961" name="Text Box 4">
          <a:extLst>
            <a:ext uri="{FF2B5EF4-FFF2-40B4-BE49-F238E27FC236}">
              <a16:creationId xmlns:a16="http://schemas.microsoft.com/office/drawing/2014/main" id="{00000000-0008-0000-08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962" name="Text Box 6">
          <a:extLst>
            <a:ext uri="{FF2B5EF4-FFF2-40B4-BE49-F238E27FC236}">
              <a16:creationId xmlns:a16="http://schemas.microsoft.com/office/drawing/2014/main" id="{00000000-0008-0000-08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63" name="Text Box 4">
          <a:extLst>
            <a:ext uri="{FF2B5EF4-FFF2-40B4-BE49-F238E27FC236}">
              <a16:creationId xmlns:a16="http://schemas.microsoft.com/office/drawing/2014/main" id="{00000000-0008-0000-08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64" name="Text Box 6">
          <a:extLst>
            <a:ext uri="{FF2B5EF4-FFF2-40B4-BE49-F238E27FC236}">
              <a16:creationId xmlns:a16="http://schemas.microsoft.com/office/drawing/2014/main" id="{00000000-0008-0000-08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966" name="Text Box 6">
          <a:extLst>
            <a:ext uri="{FF2B5EF4-FFF2-40B4-BE49-F238E27FC236}">
              <a16:creationId xmlns:a16="http://schemas.microsoft.com/office/drawing/2014/main" id="{00000000-0008-0000-08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67" name="Text Box 4">
          <a:extLst>
            <a:ext uri="{FF2B5EF4-FFF2-40B4-BE49-F238E27FC236}">
              <a16:creationId xmlns:a16="http://schemas.microsoft.com/office/drawing/2014/main" id="{00000000-0008-0000-08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968" name="Text Box 6">
          <a:extLst>
            <a:ext uri="{FF2B5EF4-FFF2-40B4-BE49-F238E27FC236}">
              <a16:creationId xmlns:a16="http://schemas.microsoft.com/office/drawing/2014/main" id="{00000000-0008-0000-08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69" name="Text Box 4">
          <a:extLst>
            <a:ext uri="{FF2B5EF4-FFF2-40B4-BE49-F238E27FC236}">
              <a16:creationId xmlns:a16="http://schemas.microsoft.com/office/drawing/2014/main" id="{00000000-0008-0000-08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70" name="Text Box 6">
          <a:extLst>
            <a:ext uri="{FF2B5EF4-FFF2-40B4-BE49-F238E27FC236}">
              <a16:creationId xmlns:a16="http://schemas.microsoft.com/office/drawing/2014/main" id="{00000000-0008-0000-08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71" name="Text Box 4">
          <a:extLst>
            <a:ext uri="{FF2B5EF4-FFF2-40B4-BE49-F238E27FC236}">
              <a16:creationId xmlns:a16="http://schemas.microsoft.com/office/drawing/2014/main" id="{00000000-0008-0000-08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72" name="Text Box 6">
          <a:extLst>
            <a:ext uri="{FF2B5EF4-FFF2-40B4-BE49-F238E27FC236}">
              <a16:creationId xmlns:a16="http://schemas.microsoft.com/office/drawing/2014/main" id="{00000000-0008-0000-08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73" name="Text Box 4">
          <a:extLst>
            <a:ext uri="{FF2B5EF4-FFF2-40B4-BE49-F238E27FC236}">
              <a16:creationId xmlns:a16="http://schemas.microsoft.com/office/drawing/2014/main" id="{00000000-0008-0000-08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74" name="Text Box 6">
          <a:extLst>
            <a:ext uri="{FF2B5EF4-FFF2-40B4-BE49-F238E27FC236}">
              <a16:creationId xmlns:a16="http://schemas.microsoft.com/office/drawing/2014/main" id="{00000000-0008-0000-08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75" name="Text Box 4">
          <a:extLst>
            <a:ext uri="{FF2B5EF4-FFF2-40B4-BE49-F238E27FC236}">
              <a16:creationId xmlns:a16="http://schemas.microsoft.com/office/drawing/2014/main" id="{00000000-0008-0000-08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76" name="Text Box 6">
          <a:extLst>
            <a:ext uri="{FF2B5EF4-FFF2-40B4-BE49-F238E27FC236}">
              <a16:creationId xmlns:a16="http://schemas.microsoft.com/office/drawing/2014/main" id="{00000000-0008-0000-08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77" name="Text Box 4">
          <a:extLst>
            <a:ext uri="{FF2B5EF4-FFF2-40B4-BE49-F238E27FC236}">
              <a16:creationId xmlns:a16="http://schemas.microsoft.com/office/drawing/2014/main" id="{00000000-0008-0000-08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79" name="Text Box 4">
          <a:extLst>
            <a:ext uri="{FF2B5EF4-FFF2-40B4-BE49-F238E27FC236}">
              <a16:creationId xmlns:a16="http://schemas.microsoft.com/office/drawing/2014/main" id="{00000000-0008-0000-08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80" name="Text Box 6">
          <a:extLst>
            <a:ext uri="{FF2B5EF4-FFF2-40B4-BE49-F238E27FC236}">
              <a16:creationId xmlns:a16="http://schemas.microsoft.com/office/drawing/2014/main" id="{00000000-0008-0000-08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81" name="Text Box 4">
          <a:extLst>
            <a:ext uri="{FF2B5EF4-FFF2-40B4-BE49-F238E27FC236}">
              <a16:creationId xmlns:a16="http://schemas.microsoft.com/office/drawing/2014/main" id="{00000000-0008-0000-08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82" name="Text Box 6">
          <a:extLst>
            <a:ext uri="{FF2B5EF4-FFF2-40B4-BE49-F238E27FC236}">
              <a16:creationId xmlns:a16="http://schemas.microsoft.com/office/drawing/2014/main" id="{00000000-0008-0000-08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83" name="Text Box 4">
          <a:extLst>
            <a:ext uri="{FF2B5EF4-FFF2-40B4-BE49-F238E27FC236}">
              <a16:creationId xmlns:a16="http://schemas.microsoft.com/office/drawing/2014/main" id="{00000000-0008-0000-08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984" name="Text Box 6">
          <a:extLst>
            <a:ext uri="{FF2B5EF4-FFF2-40B4-BE49-F238E27FC236}">
              <a16:creationId xmlns:a16="http://schemas.microsoft.com/office/drawing/2014/main" id="{00000000-0008-0000-08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85" name="Text Box 4">
          <a:extLst>
            <a:ext uri="{FF2B5EF4-FFF2-40B4-BE49-F238E27FC236}">
              <a16:creationId xmlns:a16="http://schemas.microsoft.com/office/drawing/2014/main" id="{00000000-0008-0000-08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86" name="Text Box 6">
          <a:extLst>
            <a:ext uri="{FF2B5EF4-FFF2-40B4-BE49-F238E27FC236}">
              <a16:creationId xmlns:a16="http://schemas.microsoft.com/office/drawing/2014/main" id="{00000000-0008-0000-08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988" name="Text Box 6">
          <a:extLst>
            <a:ext uri="{FF2B5EF4-FFF2-40B4-BE49-F238E27FC236}">
              <a16:creationId xmlns:a16="http://schemas.microsoft.com/office/drawing/2014/main" id="{00000000-0008-0000-08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89" name="Text Box 4">
          <a:extLst>
            <a:ext uri="{FF2B5EF4-FFF2-40B4-BE49-F238E27FC236}">
              <a16:creationId xmlns:a16="http://schemas.microsoft.com/office/drawing/2014/main" id="{00000000-0008-0000-08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90" name="Text Box 6">
          <a:extLst>
            <a:ext uri="{FF2B5EF4-FFF2-40B4-BE49-F238E27FC236}">
              <a16:creationId xmlns:a16="http://schemas.microsoft.com/office/drawing/2014/main" id="{00000000-0008-0000-08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991" name="Text Box 4">
          <a:extLst>
            <a:ext uri="{FF2B5EF4-FFF2-40B4-BE49-F238E27FC236}">
              <a16:creationId xmlns:a16="http://schemas.microsoft.com/office/drawing/2014/main" id="{00000000-0008-0000-08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992" name="Text Box 6">
          <a:extLst>
            <a:ext uri="{FF2B5EF4-FFF2-40B4-BE49-F238E27FC236}">
              <a16:creationId xmlns:a16="http://schemas.microsoft.com/office/drawing/2014/main" id="{00000000-0008-0000-08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93" name="Text Box 4">
          <a:extLst>
            <a:ext uri="{FF2B5EF4-FFF2-40B4-BE49-F238E27FC236}">
              <a16:creationId xmlns:a16="http://schemas.microsoft.com/office/drawing/2014/main" id="{00000000-0008-0000-08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994" name="Text Box 6">
          <a:extLst>
            <a:ext uri="{FF2B5EF4-FFF2-40B4-BE49-F238E27FC236}">
              <a16:creationId xmlns:a16="http://schemas.microsoft.com/office/drawing/2014/main" id="{00000000-0008-0000-08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995" name="Text Box 4">
          <a:extLst>
            <a:ext uri="{FF2B5EF4-FFF2-40B4-BE49-F238E27FC236}">
              <a16:creationId xmlns:a16="http://schemas.microsoft.com/office/drawing/2014/main" id="{00000000-0008-0000-08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996" name="Text Box 6">
          <a:extLst>
            <a:ext uri="{FF2B5EF4-FFF2-40B4-BE49-F238E27FC236}">
              <a16:creationId xmlns:a16="http://schemas.microsoft.com/office/drawing/2014/main" id="{00000000-0008-0000-08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997" name="Text Box 6">
          <a:extLst>
            <a:ext uri="{FF2B5EF4-FFF2-40B4-BE49-F238E27FC236}">
              <a16:creationId xmlns:a16="http://schemas.microsoft.com/office/drawing/2014/main" id="{00000000-0008-0000-08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98" name="Text Box 4">
          <a:extLst>
            <a:ext uri="{FF2B5EF4-FFF2-40B4-BE49-F238E27FC236}">
              <a16:creationId xmlns:a16="http://schemas.microsoft.com/office/drawing/2014/main" id="{00000000-0008-0000-08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000" name="Text Box 4">
          <a:extLst>
            <a:ext uri="{FF2B5EF4-FFF2-40B4-BE49-F238E27FC236}">
              <a16:creationId xmlns:a16="http://schemas.microsoft.com/office/drawing/2014/main" id="{00000000-0008-0000-08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001" name="Text Box 6">
          <a:extLst>
            <a:ext uri="{FF2B5EF4-FFF2-40B4-BE49-F238E27FC236}">
              <a16:creationId xmlns:a16="http://schemas.microsoft.com/office/drawing/2014/main" id="{00000000-0008-0000-08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02" name="Text Box 4">
          <a:extLst>
            <a:ext uri="{FF2B5EF4-FFF2-40B4-BE49-F238E27FC236}">
              <a16:creationId xmlns:a16="http://schemas.microsoft.com/office/drawing/2014/main" id="{00000000-0008-0000-08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03" name="Text Box 6">
          <a:extLst>
            <a:ext uri="{FF2B5EF4-FFF2-40B4-BE49-F238E27FC236}">
              <a16:creationId xmlns:a16="http://schemas.microsoft.com/office/drawing/2014/main" id="{00000000-0008-0000-08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04" name="Text Box 6">
          <a:extLst>
            <a:ext uri="{FF2B5EF4-FFF2-40B4-BE49-F238E27FC236}">
              <a16:creationId xmlns:a16="http://schemas.microsoft.com/office/drawing/2014/main" id="{00000000-0008-0000-08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05" name="Text Box 4">
          <a:extLst>
            <a:ext uri="{FF2B5EF4-FFF2-40B4-BE49-F238E27FC236}">
              <a16:creationId xmlns:a16="http://schemas.microsoft.com/office/drawing/2014/main" id="{00000000-0008-0000-08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06" name="Text Box 6">
          <a:extLst>
            <a:ext uri="{FF2B5EF4-FFF2-40B4-BE49-F238E27FC236}">
              <a16:creationId xmlns:a16="http://schemas.microsoft.com/office/drawing/2014/main" id="{00000000-0008-0000-08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07" name="Text Box 4">
          <a:extLst>
            <a:ext uri="{FF2B5EF4-FFF2-40B4-BE49-F238E27FC236}">
              <a16:creationId xmlns:a16="http://schemas.microsoft.com/office/drawing/2014/main" id="{00000000-0008-0000-08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08" name="Text Box 6">
          <a:extLst>
            <a:ext uri="{FF2B5EF4-FFF2-40B4-BE49-F238E27FC236}">
              <a16:creationId xmlns:a16="http://schemas.microsoft.com/office/drawing/2014/main" id="{00000000-0008-0000-08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09" name="Text Box 4">
          <a:extLst>
            <a:ext uri="{FF2B5EF4-FFF2-40B4-BE49-F238E27FC236}">
              <a16:creationId xmlns:a16="http://schemas.microsoft.com/office/drawing/2014/main" id="{00000000-0008-0000-08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1011" name="Text Box 4">
          <a:extLst>
            <a:ext uri="{FF2B5EF4-FFF2-40B4-BE49-F238E27FC236}">
              <a16:creationId xmlns:a16="http://schemas.microsoft.com/office/drawing/2014/main" id="{00000000-0008-0000-08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1012" name="Text Box 6">
          <a:extLst>
            <a:ext uri="{FF2B5EF4-FFF2-40B4-BE49-F238E27FC236}">
              <a16:creationId xmlns:a16="http://schemas.microsoft.com/office/drawing/2014/main" id="{00000000-0008-0000-08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13" name="Text Box 4">
          <a:extLst>
            <a:ext uri="{FF2B5EF4-FFF2-40B4-BE49-F238E27FC236}">
              <a16:creationId xmlns:a16="http://schemas.microsoft.com/office/drawing/2014/main" id="{00000000-0008-0000-08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14" name="Text Box 6">
          <a:extLst>
            <a:ext uri="{FF2B5EF4-FFF2-40B4-BE49-F238E27FC236}">
              <a16:creationId xmlns:a16="http://schemas.microsoft.com/office/drawing/2014/main" id="{00000000-0008-0000-08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1015" name="Text Box 4">
          <a:extLst>
            <a:ext uri="{FF2B5EF4-FFF2-40B4-BE49-F238E27FC236}">
              <a16:creationId xmlns:a16="http://schemas.microsoft.com/office/drawing/2014/main" id="{00000000-0008-0000-08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1016" name="Text Box 6">
          <a:extLst>
            <a:ext uri="{FF2B5EF4-FFF2-40B4-BE49-F238E27FC236}">
              <a16:creationId xmlns:a16="http://schemas.microsoft.com/office/drawing/2014/main" id="{00000000-0008-0000-08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17" name="Text Box 4">
          <a:extLst>
            <a:ext uri="{FF2B5EF4-FFF2-40B4-BE49-F238E27FC236}">
              <a16:creationId xmlns:a16="http://schemas.microsoft.com/office/drawing/2014/main" id="{00000000-0008-0000-08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18" name="Text Box 6">
          <a:extLst>
            <a:ext uri="{FF2B5EF4-FFF2-40B4-BE49-F238E27FC236}">
              <a16:creationId xmlns:a16="http://schemas.microsoft.com/office/drawing/2014/main" id="{00000000-0008-0000-08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20" name="Text Box 6">
          <a:extLst>
            <a:ext uri="{FF2B5EF4-FFF2-40B4-BE49-F238E27FC236}">
              <a16:creationId xmlns:a16="http://schemas.microsoft.com/office/drawing/2014/main" id="{00000000-0008-0000-08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21" name="Text Box 4">
          <a:extLst>
            <a:ext uri="{FF2B5EF4-FFF2-40B4-BE49-F238E27FC236}">
              <a16:creationId xmlns:a16="http://schemas.microsoft.com/office/drawing/2014/main" id="{00000000-0008-0000-08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22" name="Text Box 6">
          <a:extLst>
            <a:ext uri="{FF2B5EF4-FFF2-40B4-BE49-F238E27FC236}">
              <a16:creationId xmlns:a16="http://schemas.microsoft.com/office/drawing/2014/main" id="{00000000-0008-0000-08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23" name="Text Box 4">
          <a:extLst>
            <a:ext uri="{FF2B5EF4-FFF2-40B4-BE49-F238E27FC236}">
              <a16:creationId xmlns:a16="http://schemas.microsoft.com/office/drawing/2014/main" id="{00000000-0008-0000-08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24" name="Text Box 6">
          <a:extLst>
            <a:ext uri="{FF2B5EF4-FFF2-40B4-BE49-F238E27FC236}">
              <a16:creationId xmlns:a16="http://schemas.microsoft.com/office/drawing/2014/main" id="{00000000-0008-0000-08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25" name="Text Box 4">
          <a:extLst>
            <a:ext uri="{FF2B5EF4-FFF2-40B4-BE49-F238E27FC236}">
              <a16:creationId xmlns:a16="http://schemas.microsoft.com/office/drawing/2014/main" id="{00000000-0008-0000-08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26" name="Text Box 6">
          <a:extLst>
            <a:ext uri="{FF2B5EF4-FFF2-40B4-BE49-F238E27FC236}">
              <a16:creationId xmlns:a16="http://schemas.microsoft.com/office/drawing/2014/main" id="{00000000-0008-0000-08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27" name="Text Box 4">
          <a:extLst>
            <a:ext uri="{FF2B5EF4-FFF2-40B4-BE49-F238E27FC236}">
              <a16:creationId xmlns:a16="http://schemas.microsoft.com/office/drawing/2014/main" id="{00000000-0008-0000-08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28" name="Text Box 6">
          <a:extLst>
            <a:ext uri="{FF2B5EF4-FFF2-40B4-BE49-F238E27FC236}">
              <a16:creationId xmlns:a16="http://schemas.microsoft.com/office/drawing/2014/main" id="{00000000-0008-0000-08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29" name="Text Box 4">
          <a:extLst>
            <a:ext uri="{FF2B5EF4-FFF2-40B4-BE49-F238E27FC236}">
              <a16:creationId xmlns:a16="http://schemas.microsoft.com/office/drawing/2014/main" id="{00000000-0008-0000-08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30" name="Text Box 6">
          <a:extLst>
            <a:ext uri="{FF2B5EF4-FFF2-40B4-BE49-F238E27FC236}">
              <a16:creationId xmlns:a16="http://schemas.microsoft.com/office/drawing/2014/main" id="{00000000-0008-0000-08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31" name="Text Box 4">
          <a:extLst>
            <a:ext uri="{FF2B5EF4-FFF2-40B4-BE49-F238E27FC236}">
              <a16:creationId xmlns:a16="http://schemas.microsoft.com/office/drawing/2014/main" id="{00000000-0008-0000-08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33" name="Text Box 4">
          <a:extLst>
            <a:ext uri="{FF2B5EF4-FFF2-40B4-BE49-F238E27FC236}">
              <a16:creationId xmlns:a16="http://schemas.microsoft.com/office/drawing/2014/main" id="{00000000-0008-0000-08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34" name="Text Box 6">
          <a:extLst>
            <a:ext uri="{FF2B5EF4-FFF2-40B4-BE49-F238E27FC236}">
              <a16:creationId xmlns:a16="http://schemas.microsoft.com/office/drawing/2014/main" id="{00000000-0008-0000-08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35" name="Text Box 4">
          <a:extLst>
            <a:ext uri="{FF2B5EF4-FFF2-40B4-BE49-F238E27FC236}">
              <a16:creationId xmlns:a16="http://schemas.microsoft.com/office/drawing/2014/main" id="{00000000-0008-0000-08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36" name="Text Box 6">
          <a:extLst>
            <a:ext uri="{FF2B5EF4-FFF2-40B4-BE49-F238E27FC236}">
              <a16:creationId xmlns:a16="http://schemas.microsoft.com/office/drawing/2014/main" id="{00000000-0008-0000-08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037" name="Text Box 4">
          <a:extLst>
            <a:ext uri="{FF2B5EF4-FFF2-40B4-BE49-F238E27FC236}">
              <a16:creationId xmlns:a16="http://schemas.microsoft.com/office/drawing/2014/main" id="{00000000-0008-0000-08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038" name="Text Box 6">
          <a:extLst>
            <a:ext uri="{FF2B5EF4-FFF2-40B4-BE49-F238E27FC236}">
              <a16:creationId xmlns:a16="http://schemas.microsoft.com/office/drawing/2014/main" id="{00000000-0008-0000-08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39" name="Text Box 4">
          <a:extLst>
            <a:ext uri="{FF2B5EF4-FFF2-40B4-BE49-F238E27FC236}">
              <a16:creationId xmlns:a16="http://schemas.microsoft.com/office/drawing/2014/main" id="{00000000-0008-0000-08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40" name="Text Box 6">
          <a:extLst>
            <a:ext uri="{FF2B5EF4-FFF2-40B4-BE49-F238E27FC236}">
              <a16:creationId xmlns:a16="http://schemas.microsoft.com/office/drawing/2014/main" id="{00000000-0008-0000-08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042" name="Text Box 6">
          <a:extLst>
            <a:ext uri="{FF2B5EF4-FFF2-40B4-BE49-F238E27FC236}">
              <a16:creationId xmlns:a16="http://schemas.microsoft.com/office/drawing/2014/main" id="{00000000-0008-0000-08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43" name="Text Box 4">
          <a:extLst>
            <a:ext uri="{FF2B5EF4-FFF2-40B4-BE49-F238E27FC236}">
              <a16:creationId xmlns:a16="http://schemas.microsoft.com/office/drawing/2014/main" id="{00000000-0008-0000-08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44" name="Text Box 6">
          <a:extLst>
            <a:ext uri="{FF2B5EF4-FFF2-40B4-BE49-F238E27FC236}">
              <a16:creationId xmlns:a16="http://schemas.microsoft.com/office/drawing/2014/main" id="{00000000-0008-0000-08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045" name="Text Box 4">
          <a:extLst>
            <a:ext uri="{FF2B5EF4-FFF2-40B4-BE49-F238E27FC236}">
              <a16:creationId xmlns:a16="http://schemas.microsoft.com/office/drawing/2014/main" id="{00000000-0008-0000-08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046" name="Text Box 6">
          <a:extLst>
            <a:ext uri="{FF2B5EF4-FFF2-40B4-BE49-F238E27FC236}">
              <a16:creationId xmlns:a16="http://schemas.microsoft.com/office/drawing/2014/main" id="{00000000-0008-0000-08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47" name="Text Box 4">
          <a:extLst>
            <a:ext uri="{FF2B5EF4-FFF2-40B4-BE49-F238E27FC236}">
              <a16:creationId xmlns:a16="http://schemas.microsoft.com/office/drawing/2014/main" id="{00000000-0008-0000-08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48" name="Text Box 6">
          <a:extLst>
            <a:ext uri="{FF2B5EF4-FFF2-40B4-BE49-F238E27FC236}">
              <a16:creationId xmlns:a16="http://schemas.microsoft.com/office/drawing/2014/main" id="{00000000-0008-0000-08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49" name="Text Box 4">
          <a:extLst>
            <a:ext uri="{FF2B5EF4-FFF2-40B4-BE49-F238E27FC236}">
              <a16:creationId xmlns:a16="http://schemas.microsoft.com/office/drawing/2014/main" id="{00000000-0008-0000-08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50" name="Text Box 6">
          <a:extLst>
            <a:ext uri="{FF2B5EF4-FFF2-40B4-BE49-F238E27FC236}">
              <a16:creationId xmlns:a16="http://schemas.microsoft.com/office/drawing/2014/main" id="{00000000-0008-0000-08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51" name="Text Box 4">
          <a:extLst>
            <a:ext uri="{FF2B5EF4-FFF2-40B4-BE49-F238E27FC236}">
              <a16:creationId xmlns:a16="http://schemas.microsoft.com/office/drawing/2014/main" id="{00000000-0008-0000-08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52" name="Text Box 6">
          <a:extLst>
            <a:ext uri="{FF2B5EF4-FFF2-40B4-BE49-F238E27FC236}">
              <a16:creationId xmlns:a16="http://schemas.microsoft.com/office/drawing/2014/main" id="{00000000-0008-0000-08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53" name="Text Box 4">
          <a:extLst>
            <a:ext uri="{FF2B5EF4-FFF2-40B4-BE49-F238E27FC236}">
              <a16:creationId xmlns:a16="http://schemas.microsoft.com/office/drawing/2014/main" id="{00000000-0008-0000-08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055" name="Text Box 4">
          <a:extLst>
            <a:ext uri="{FF2B5EF4-FFF2-40B4-BE49-F238E27FC236}">
              <a16:creationId xmlns:a16="http://schemas.microsoft.com/office/drawing/2014/main" id="{00000000-0008-0000-08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056" name="Text Box 6">
          <a:extLst>
            <a:ext uri="{FF2B5EF4-FFF2-40B4-BE49-F238E27FC236}">
              <a16:creationId xmlns:a16="http://schemas.microsoft.com/office/drawing/2014/main" id="{00000000-0008-0000-08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57" name="Text Box 4">
          <a:extLst>
            <a:ext uri="{FF2B5EF4-FFF2-40B4-BE49-F238E27FC236}">
              <a16:creationId xmlns:a16="http://schemas.microsoft.com/office/drawing/2014/main" id="{00000000-0008-0000-08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58" name="Text Box 6">
          <a:extLst>
            <a:ext uri="{FF2B5EF4-FFF2-40B4-BE49-F238E27FC236}">
              <a16:creationId xmlns:a16="http://schemas.microsoft.com/office/drawing/2014/main" id="{00000000-0008-0000-08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059" name="Text Box 4">
          <a:extLst>
            <a:ext uri="{FF2B5EF4-FFF2-40B4-BE49-F238E27FC236}">
              <a16:creationId xmlns:a16="http://schemas.microsoft.com/office/drawing/2014/main" id="{00000000-0008-0000-08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060" name="Text Box 6">
          <a:extLst>
            <a:ext uri="{FF2B5EF4-FFF2-40B4-BE49-F238E27FC236}">
              <a16:creationId xmlns:a16="http://schemas.microsoft.com/office/drawing/2014/main" id="{00000000-0008-0000-08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061" name="Text Box 6">
          <a:extLst>
            <a:ext uri="{FF2B5EF4-FFF2-40B4-BE49-F238E27FC236}">
              <a16:creationId xmlns:a16="http://schemas.microsoft.com/office/drawing/2014/main" id="{00000000-0008-0000-08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62" name="Text Box 4">
          <a:extLst>
            <a:ext uri="{FF2B5EF4-FFF2-40B4-BE49-F238E27FC236}">
              <a16:creationId xmlns:a16="http://schemas.microsoft.com/office/drawing/2014/main" id="{00000000-0008-0000-08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063" name="Text Box 6">
          <a:extLst>
            <a:ext uri="{FF2B5EF4-FFF2-40B4-BE49-F238E27FC236}">
              <a16:creationId xmlns:a16="http://schemas.microsoft.com/office/drawing/2014/main" id="{00000000-0008-0000-08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064" name="Text Box 4">
          <a:extLst>
            <a:ext uri="{FF2B5EF4-FFF2-40B4-BE49-F238E27FC236}">
              <a16:creationId xmlns:a16="http://schemas.microsoft.com/office/drawing/2014/main" id="{00000000-0008-0000-08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1066" name="Text Box 6">
          <a:extLst>
            <a:ext uri="{FF2B5EF4-FFF2-40B4-BE49-F238E27FC236}">
              <a16:creationId xmlns:a16="http://schemas.microsoft.com/office/drawing/2014/main" id="{00000000-0008-0000-08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67" name="Text Box 4">
          <a:extLst>
            <a:ext uri="{FF2B5EF4-FFF2-40B4-BE49-F238E27FC236}">
              <a16:creationId xmlns:a16="http://schemas.microsoft.com/office/drawing/2014/main" id="{00000000-0008-0000-08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68" name="Text Box 6">
          <a:extLst>
            <a:ext uri="{FF2B5EF4-FFF2-40B4-BE49-F238E27FC236}">
              <a16:creationId xmlns:a16="http://schemas.microsoft.com/office/drawing/2014/main" id="{00000000-0008-0000-08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69" name="Text Box 4">
          <a:extLst>
            <a:ext uri="{FF2B5EF4-FFF2-40B4-BE49-F238E27FC236}">
              <a16:creationId xmlns:a16="http://schemas.microsoft.com/office/drawing/2014/main" id="{00000000-0008-0000-08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70" name="Text Box 6">
          <a:extLst>
            <a:ext uri="{FF2B5EF4-FFF2-40B4-BE49-F238E27FC236}">
              <a16:creationId xmlns:a16="http://schemas.microsoft.com/office/drawing/2014/main" id="{00000000-0008-0000-08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71" name="Text Box 4">
          <a:extLst>
            <a:ext uri="{FF2B5EF4-FFF2-40B4-BE49-F238E27FC236}">
              <a16:creationId xmlns:a16="http://schemas.microsoft.com/office/drawing/2014/main" id="{00000000-0008-0000-08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72" name="Text Box 6">
          <a:extLst>
            <a:ext uri="{FF2B5EF4-FFF2-40B4-BE49-F238E27FC236}">
              <a16:creationId xmlns:a16="http://schemas.microsoft.com/office/drawing/2014/main" id="{00000000-0008-0000-08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73" name="Text Box 4">
          <a:extLst>
            <a:ext uri="{FF2B5EF4-FFF2-40B4-BE49-F238E27FC236}">
              <a16:creationId xmlns:a16="http://schemas.microsoft.com/office/drawing/2014/main" id="{00000000-0008-0000-08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74" name="Text Box 6">
          <a:extLst>
            <a:ext uri="{FF2B5EF4-FFF2-40B4-BE49-F238E27FC236}">
              <a16:creationId xmlns:a16="http://schemas.microsoft.com/office/drawing/2014/main" id="{00000000-0008-0000-08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75" name="Text Box 4">
          <a:extLst>
            <a:ext uri="{FF2B5EF4-FFF2-40B4-BE49-F238E27FC236}">
              <a16:creationId xmlns:a16="http://schemas.microsoft.com/office/drawing/2014/main" id="{00000000-0008-0000-08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1077" name="Text Box 6">
          <a:extLst>
            <a:ext uri="{FF2B5EF4-FFF2-40B4-BE49-F238E27FC236}">
              <a16:creationId xmlns:a16="http://schemas.microsoft.com/office/drawing/2014/main" id="{00000000-0008-0000-08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78" name="Text Box 4">
          <a:extLst>
            <a:ext uri="{FF2B5EF4-FFF2-40B4-BE49-F238E27FC236}">
              <a16:creationId xmlns:a16="http://schemas.microsoft.com/office/drawing/2014/main" id="{00000000-0008-0000-08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79" name="Text Box 6">
          <a:extLst>
            <a:ext uri="{FF2B5EF4-FFF2-40B4-BE49-F238E27FC236}">
              <a16:creationId xmlns:a16="http://schemas.microsoft.com/office/drawing/2014/main" id="{00000000-0008-0000-08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532</xdr:row>
      <xdr:rowOff>0</xdr:rowOff>
    </xdr:from>
    <xdr:to>
      <xdr:col>13</xdr:col>
      <xdr:colOff>104775</xdr:colOff>
      <xdr:row>532</xdr:row>
      <xdr:rowOff>151773</xdr:rowOff>
    </xdr:to>
    <xdr:sp macro="" textlink="">
      <xdr:nvSpPr>
        <xdr:cNvPr id="1080" name="Text Box 4">
          <a:extLst>
            <a:ext uri="{FF2B5EF4-FFF2-40B4-BE49-F238E27FC236}">
              <a16:creationId xmlns:a16="http://schemas.microsoft.com/office/drawing/2014/main" id="{00000000-0008-0000-08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1081" name="Text Box 6">
          <a:extLst>
            <a:ext uri="{FF2B5EF4-FFF2-40B4-BE49-F238E27FC236}">
              <a16:creationId xmlns:a16="http://schemas.microsoft.com/office/drawing/2014/main" id="{00000000-0008-0000-08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1082" name="Text Box 4">
          <a:extLst>
            <a:ext uri="{FF2B5EF4-FFF2-40B4-BE49-F238E27FC236}">
              <a16:creationId xmlns:a16="http://schemas.microsoft.com/office/drawing/2014/main" id="{00000000-0008-0000-08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199398</xdr:rowOff>
    </xdr:to>
    <xdr:sp macro="" textlink="">
      <xdr:nvSpPr>
        <xdr:cNvPr id="1083" name="Text Box 6">
          <a:extLst>
            <a:ext uri="{FF2B5EF4-FFF2-40B4-BE49-F238E27FC236}">
              <a16:creationId xmlns:a16="http://schemas.microsoft.com/office/drawing/2014/main" id="{00000000-0008-0000-08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84" name="Text Box 4">
          <a:extLst>
            <a:ext uri="{FF2B5EF4-FFF2-40B4-BE49-F238E27FC236}">
              <a16:creationId xmlns:a16="http://schemas.microsoft.com/office/drawing/2014/main" id="{00000000-0008-0000-08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85" name="Text Box 6">
          <a:extLst>
            <a:ext uri="{FF2B5EF4-FFF2-40B4-BE49-F238E27FC236}">
              <a16:creationId xmlns:a16="http://schemas.microsoft.com/office/drawing/2014/main" id="{00000000-0008-0000-08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86" name="Text Box 4">
          <a:extLst>
            <a:ext uri="{FF2B5EF4-FFF2-40B4-BE49-F238E27FC236}">
              <a16:creationId xmlns:a16="http://schemas.microsoft.com/office/drawing/2014/main" id="{00000000-0008-0000-08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87" name="Text Box 6">
          <a:extLst>
            <a:ext uri="{FF2B5EF4-FFF2-40B4-BE49-F238E27FC236}">
              <a16:creationId xmlns:a16="http://schemas.microsoft.com/office/drawing/2014/main" id="{00000000-0008-0000-08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88" name="Text Box 4">
          <a:extLst>
            <a:ext uri="{FF2B5EF4-FFF2-40B4-BE49-F238E27FC236}">
              <a16:creationId xmlns:a16="http://schemas.microsoft.com/office/drawing/2014/main" id="{00000000-0008-0000-08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089" name="Text Box 6">
          <a:extLst>
            <a:ext uri="{FF2B5EF4-FFF2-40B4-BE49-F238E27FC236}">
              <a16:creationId xmlns:a16="http://schemas.microsoft.com/office/drawing/2014/main" id="{00000000-0008-0000-08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90" name="Text Box 4">
          <a:extLst>
            <a:ext uri="{FF2B5EF4-FFF2-40B4-BE49-F238E27FC236}">
              <a16:creationId xmlns:a16="http://schemas.microsoft.com/office/drawing/2014/main" id="{00000000-0008-0000-08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091" name="Text Box 6">
          <a:extLst>
            <a:ext uri="{FF2B5EF4-FFF2-40B4-BE49-F238E27FC236}">
              <a16:creationId xmlns:a16="http://schemas.microsoft.com/office/drawing/2014/main" id="{00000000-0008-0000-08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92" name="Text Box 4">
          <a:extLst>
            <a:ext uri="{FF2B5EF4-FFF2-40B4-BE49-F238E27FC236}">
              <a16:creationId xmlns:a16="http://schemas.microsoft.com/office/drawing/2014/main" id="{00000000-0008-0000-08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093" name="Text Box 6">
          <a:extLst>
            <a:ext uri="{FF2B5EF4-FFF2-40B4-BE49-F238E27FC236}">
              <a16:creationId xmlns:a16="http://schemas.microsoft.com/office/drawing/2014/main" id="{00000000-0008-0000-08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94" name="Text Box 4">
          <a:extLst>
            <a:ext uri="{FF2B5EF4-FFF2-40B4-BE49-F238E27FC236}">
              <a16:creationId xmlns:a16="http://schemas.microsoft.com/office/drawing/2014/main" id="{00000000-0008-0000-08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095" name="Text Box 6">
          <a:extLst>
            <a:ext uri="{FF2B5EF4-FFF2-40B4-BE49-F238E27FC236}">
              <a16:creationId xmlns:a16="http://schemas.microsoft.com/office/drawing/2014/main" id="{00000000-0008-0000-08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96" name="Text Box 4">
          <a:extLst>
            <a:ext uri="{FF2B5EF4-FFF2-40B4-BE49-F238E27FC236}">
              <a16:creationId xmlns:a16="http://schemas.microsoft.com/office/drawing/2014/main" id="{00000000-0008-0000-08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097" name="Text Box 6">
          <a:extLst>
            <a:ext uri="{FF2B5EF4-FFF2-40B4-BE49-F238E27FC236}">
              <a16:creationId xmlns:a16="http://schemas.microsoft.com/office/drawing/2014/main" id="{00000000-0008-0000-08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98" name="Text Box 4">
          <a:extLst>
            <a:ext uri="{FF2B5EF4-FFF2-40B4-BE49-F238E27FC236}">
              <a16:creationId xmlns:a16="http://schemas.microsoft.com/office/drawing/2014/main" id="{00000000-0008-0000-08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099" name="Text Box 6">
          <a:extLst>
            <a:ext uri="{FF2B5EF4-FFF2-40B4-BE49-F238E27FC236}">
              <a16:creationId xmlns:a16="http://schemas.microsoft.com/office/drawing/2014/main" id="{00000000-0008-0000-08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01" name="Text Box 6">
          <a:extLst>
            <a:ext uri="{FF2B5EF4-FFF2-40B4-BE49-F238E27FC236}">
              <a16:creationId xmlns:a16="http://schemas.microsoft.com/office/drawing/2014/main" id="{00000000-0008-0000-08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02" name="Text Box 4">
          <a:extLst>
            <a:ext uri="{FF2B5EF4-FFF2-40B4-BE49-F238E27FC236}">
              <a16:creationId xmlns:a16="http://schemas.microsoft.com/office/drawing/2014/main" id="{00000000-0008-0000-08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03" name="Text Box 6">
          <a:extLst>
            <a:ext uri="{FF2B5EF4-FFF2-40B4-BE49-F238E27FC236}">
              <a16:creationId xmlns:a16="http://schemas.microsoft.com/office/drawing/2014/main" id="{00000000-0008-0000-08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04" name="Text Box 4">
          <a:extLst>
            <a:ext uri="{FF2B5EF4-FFF2-40B4-BE49-F238E27FC236}">
              <a16:creationId xmlns:a16="http://schemas.microsoft.com/office/drawing/2014/main" id="{00000000-0008-0000-08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05" name="Text Box 6">
          <a:extLst>
            <a:ext uri="{FF2B5EF4-FFF2-40B4-BE49-F238E27FC236}">
              <a16:creationId xmlns:a16="http://schemas.microsoft.com/office/drawing/2014/main" id="{00000000-0008-0000-08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06" name="Text Box 4">
          <a:extLst>
            <a:ext uri="{FF2B5EF4-FFF2-40B4-BE49-F238E27FC236}">
              <a16:creationId xmlns:a16="http://schemas.microsoft.com/office/drawing/2014/main" id="{00000000-0008-0000-08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07" name="Text Box 6">
          <a:extLst>
            <a:ext uri="{FF2B5EF4-FFF2-40B4-BE49-F238E27FC236}">
              <a16:creationId xmlns:a16="http://schemas.microsoft.com/office/drawing/2014/main" id="{00000000-0008-0000-08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08" name="Text Box 4">
          <a:extLst>
            <a:ext uri="{FF2B5EF4-FFF2-40B4-BE49-F238E27FC236}">
              <a16:creationId xmlns:a16="http://schemas.microsoft.com/office/drawing/2014/main" id="{00000000-0008-0000-08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09" name="Text Box 6">
          <a:extLst>
            <a:ext uri="{FF2B5EF4-FFF2-40B4-BE49-F238E27FC236}">
              <a16:creationId xmlns:a16="http://schemas.microsoft.com/office/drawing/2014/main" id="{00000000-0008-0000-08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10" name="Text Box 4">
          <a:extLst>
            <a:ext uri="{FF2B5EF4-FFF2-40B4-BE49-F238E27FC236}">
              <a16:creationId xmlns:a16="http://schemas.microsoft.com/office/drawing/2014/main" id="{00000000-0008-0000-08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11" name="Text Box 6">
          <a:extLst>
            <a:ext uri="{FF2B5EF4-FFF2-40B4-BE49-F238E27FC236}">
              <a16:creationId xmlns:a16="http://schemas.microsoft.com/office/drawing/2014/main" id="{00000000-0008-0000-08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12" name="Text Box 4">
          <a:extLst>
            <a:ext uri="{FF2B5EF4-FFF2-40B4-BE49-F238E27FC236}">
              <a16:creationId xmlns:a16="http://schemas.microsoft.com/office/drawing/2014/main" id="{00000000-0008-0000-08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14" name="Text Box 4">
          <a:extLst>
            <a:ext uri="{FF2B5EF4-FFF2-40B4-BE49-F238E27FC236}">
              <a16:creationId xmlns:a16="http://schemas.microsoft.com/office/drawing/2014/main" id="{00000000-0008-0000-08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15" name="Text Box 6">
          <a:extLst>
            <a:ext uri="{FF2B5EF4-FFF2-40B4-BE49-F238E27FC236}">
              <a16:creationId xmlns:a16="http://schemas.microsoft.com/office/drawing/2014/main" id="{00000000-0008-0000-08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16" name="Text Box 4">
          <a:extLst>
            <a:ext uri="{FF2B5EF4-FFF2-40B4-BE49-F238E27FC236}">
              <a16:creationId xmlns:a16="http://schemas.microsoft.com/office/drawing/2014/main" id="{00000000-0008-0000-08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17" name="Text Box 6">
          <a:extLst>
            <a:ext uri="{FF2B5EF4-FFF2-40B4-BE49-F238E27FC236}">
              <a16:creationId xmlns:a16="http://schemas.microsoft.com/office/drawing/2014/main" id="{00000000-0008-0000-08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18" name="Text Box 4">
          <a:extLst>
            <a:ext uri="{FF2B5EF4-FFF2-40B4-BE49-F238E27FC236}">
              <a16:creationId xmlns:a16="http://schemas.microsoft.com/office/drawing/2014/main" id="{00000000-0008-0000-08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19" name="Text Box 6">
          <a:extLst>
            <a:ext uri="{FF2B5EF4-FFF2-40B4-BE49-F238E27FC236}">
              <a16:creationId xmlns:a16="http://schemas.microsoft.com/office/drawing/2014/main" id="{00000000-0008-0000-08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20" name="Text Box 4">
          <a:extLst>
            <a:ext uri="{FF2B5EF4-FFF2-40B4-BE49-F238E27FC236}">
              <a16:creationId xmlns:a16="http://schemas.microsoft.com/office/drawing/2014/main" id="{00000000-0008-0000-08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21" name="Text Box 6">
          <a:extLst>
            <a:ext uri="{FF2B5EF4-FFF2-40B4-BE49-F238E27FC236}">
              <a16:creationId xmlns:a16="http://schemas.microsoft.com/office/drawing/2014/main" id="{00000000-0008-0000-08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23" name="Text Box 6">
          <a:extLst>
            <a:ext uri="{FF2B5EF4-FFF2-40B4-BE49-F238E27FC236}">
              <a16:creationId xmlns:a16="http://schemas.microsoft.com/office/drawing/2014/main" id="{00000000-0008-0000-08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24" name="Text Box 4">
          <a:extLst>
            <a:ext uri="{FF2B5EF4-FFF2-40B4-BE49-F238E27FC236}">
              <a16:creationId xmlns:a16="http://schemas.microsoft.com/office/drawing/2014/main" id="{00000000-0008-0000-08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25" name="Text Box 6">
          <a:extLst>
            <a:ext uri="{FF2B5EF4-FFF2-40B4-BE49-F238E27FC236}">
              <a16:creationId xmlns:a16="http://schemas.microsoft.com/office/drawing/2014/main" id="{00000000-0008-0000-08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126" name="Text Box 4">
          <a:extLst>
            <a:ext uri="{FF2B5EF4-FFF2-40B4-BE49-F238E27FC236}">
              <a16:creationId xmlns:a16="http://schemas.microsoft.com/office/drawing/2014/main" id="{00000000-0008-0000-08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127" name="Text Box 6">
          <a:extLst>
            <a:ext uri="{FF2B5EF4-FFF2-40B4-BE49-F238E27FC236}">
              <a16:creationId xmlns:a16="http://schemas.microsoft.com/office/drawing/2014/main" id="{00000000-0008-0000-08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28" name="Text Box 4">
          <a:extLst>
            <a:ext uri="{FF2B5EF4-FFF2-40B4-BE49-F238E27FC236}">
              <a16:creationId xmlns:a16="http://schemas.microsoft.com/office/drawing/2014/main" id="{00000000-0008-0000-08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29" name="Text Box 6">
          <a:extLst>
            <a:ext uri="{FF2B5EF4-FFF2-40B4-BE49-F238E27FC236}">
              <a16:creationId xmlns:a16="http://schemas.microsoft.com/office/drawing/2014/main" id="{00000000-0008-0000-08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130" name="Text Box 4">
          <a:extLst>
            <a:ext uri="{FF2B5EF4-FFF2-40B4-BE49-F238E27FC236}">
              <a16:creationId xmlns:a16="http://schemas.microsoft.com/office/drawing/2014/main" id="{00000000-0008-0000-08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131" name="Text Box 6">
          <a:extLst>
            <a:ext uri="{FF2B5EF4-FFF2-40B4-BE49-F238E27FC236}">
              <a16:creationId xmlns:a16="http://schemas.microsoft.com/office/drawing/2014/main" id="{00000000-0008-0000-08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132" name="Text Box 6">
          <a:extLst>
            <a:ext uri="{FF2B5EF4-FFF2-40B4-BE49-F238E27FC236}">
              <a16:creationId xmlns:a16="http://schemas.microsoft.com/office/drawing/2014/main" id="{00000000-0008-0000-08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33" name="Text Box 4">
          <a:extLst>
            <a:ext uri="{FF2B5EF4-FFF2-40B4-BE49-F238E27FC236}">
              <a16:creationId xmlns:a16="http://schemas.microsoft.com/office/drawing/2014/main" id="{00000000-0008-0000-08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135" name="Text Box 4">
          <a:extLst>
            <a:ext uri="{FF2B5EF4-FFF2-40B4-BE49-F238E27FC236}">
              <a16:creationId xmlns:a16="http://schemas.microsoft.com/office/drawing/2014/main" id="{00000000-0008-0000-08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136" name="Text Box 6">
          <a:extLst>
            <a:ext uri="{FF2B5EF4-FFF2-40B4-BE49-F238E27FC236}">
              <a16:creationId xmlns:a16="http://schemas.microsoft.com/office/drawing/2014/main" id="{00000000-0008-0000-08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37" name="Text Box 4">
          <a:extLst>
            <a:ext uri="{FF2B5EF4-FFF2-40B4-BE49-F238E27FC236}">
              <a16:creationId xmlns:a16="http://schemas.microsoft.com/office/drawing/2014/main" id="{00000000-0008-0000-08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38" name="Text Box 6">
          <a:extLst>
            <a:ext uri="{FF2B5EF4-FFF2-40B4-BE49-F238E27FC236}">
              <a16:creationId xmlns:a16="http://schemas.microsoft.com/office/drawing/2014/main" id="{00000000-0008-0000-08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39" name="Text Box 4">
          <a:extLst>
            <a:ext uri="{FF2B5EF4-FFF2-40B4-BE49-F238E27FC236}">
              <a16:creationId xmlns:a16="http://schemas.microsoft.com/office/drawing/2014/main" id="{00000000-0008-0000-08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40" name="Text Box 6">
          <a:extLst>
            <a:ext uri="{FF2B5EF4-FFF2-40B4-BE49-F238E27FC236}">
              <a16:creationId xmlns:a16="http://schemas.microsoft.com/office/drawing/2014/main" id="{00000000-0008-0000-08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41" name="Text Box 4">
          <a:extLst>
            <a:ext uri="{FF2B5EF4-FFF2-40B4-BE49-F238E27FC236}">
              <a16:creationId xmlns:a16="http://schemas.microsoft.com/office/drawing/2014/main" id="{00000000-0008-0000-08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42" name="Text Box 6">
          <a:extLst>
            <a:ext uri="{FF2B5EF4-FFF2-40B4-BE49-F238E27FC236}">
              <a16:creationId xmlns:a16="http://schemas.microsoft.com/office/drawing/2014/main" id="{00000000-0008-0000-08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44" name="Text Box 6">
          <a:extLst>
            <a:ext uri="{FF2B5EF4-FFF2-40B4-BE49-F238E27FC236}">
              <a16:creationId xmlns:a16="http://schemas.microsoft.com/office/drawing/2014/main" id="{00000000-0008-0000-08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145" name="Text Box 4">
          <a:extLst>
            <a:ext uri="{FF2B5EF4-FFF2-40B4-BE49-F238E27FC236}">
              <a16:creationId xmlns:a16="http://schemas.microsoft.com/office/drawing/2014/main" id="{00000000-0008-0000-08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146" name="Text Box 6">
          <a:extLst>
            <a:ext uri="{FF2B5EF4-FFF2-40B4-BE49-F238E27FC236}">
              <a16:creationId xmlns:a16="http://schemas.microsoft.com/office/drawing/2014/main" id="{00000000-0008-0000-08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47" name="Text Box 4">
          <a:extLst>
            <a:ext uri="{FF2B5EF4-FFF2-40B4-BE49-F238E27FC236}">
              <a16:creationId xmlns:a16="http://schemas.microsoft.com/office/drawing/2014/main" id="{00000000-0008-0000-08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48" name="Text Box 6">
          <a:extLst>
            <a:ext uri="{FF2B5EF4-FFF2-40B4-BE49-F238E27FC236}">
              <a16:creationId xmlns:a16="http://schemas.microsoft.com/office/drawing/2014/main" id="{00000000-0008-0000-08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149" name="Text Box 4">
          <a:extLst>
            <a:ext uri="{FF2B5EF4-FFF2-40B4-BE49-F238E27FC236}">
              <a16:creationId xmlns:a16="http://schemas.microsoft.com/office/drawing/2014/main" id="{00000000-0008-0000-08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150" name="Text Box 6">
          <a:extLst>
            <a:ext uri="{FF2B5EF4-FFF2-40B4-BE49-F238E27FC236}">
              <a16:creationId xmlns:a16="http://schemas.microsoft.com/office/drawing/2014/main" id="{00000000-0008-0000-08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151" name="Text Box 6">
          <a:extLst>
            <a:ext uri="{FF2B5EF4-FFF2-40B4-BE49-F238E27FC236}">
              <a16:creationId xmlns:a16="http://schemas.microsoft.com/office/drawing/2014/main" id="{00000000-0008-0000-08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52" name="Text Box 4">
          <a:extLst>
            <a:ext uri="{FF2B5EF4-FFF2-40B4-BE49-F238E27FC236}">
              <a16:creationId xmlns:a16="http://schemas.microsoft.com/office/drawing/2014/main" id="{00000000-0008-0000-08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53" name="Text Box 6">
          <a:extLst>
            <a:ext uri="{FF2B5EF4-FFF2-40B4-BE49-F238E27FC236}">
              <a16:creationId xmlns:a16="http://schemas.microsoft.com/office/drawing/2014/main" id="{00000000-0008-0000-08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155" name="Text Box 6">
          <a:extLst>
            <a:ext uri="{FF2B5EF4-FFF2-40B4-BE49-F238E27FC236}">
              <a16:creationId xmlns:a16="http://schemas.microsoft.com/office/drawing/2014/main" id="{00000000-0008-0000-08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156" name="Text Box 4">
          <a:extLst>
            <a:ext uri="{FF2B5EF4-FFF2-40B4-BE49-F238E27FC236}">
              <a16:creationId xmlns:a16="http://schemas.microsoft.com/office/drawing/2014/main" id="{00000000-0008-0000-08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157" name="Text Box 6">
          <a:extLst>
            <a:ext uri="{FF2B5EF4-FFF2-40B4-BE49-F238E27FC236}">
              <a16:creationId xmlns:a16="http://schemas.microsoft.com/office/drawing/2014/main" id="{00000000-0008-0000-08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158" name="Text Box 4">
          <a:extLst>
            <a:ext uri="{FF2B5EF4-FFF2-40B4-BE49-F238E27FC236}">
              <a16:creationId xmlns:a16="http://schemas.microsoft.com/office/drawing/2014/main" id="{00000000-0008-0000-08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159" name="Text Box 6">
          <a:extLst>
            <a:ext uri="{FF2B5EF4-FFF2-40B4-BE49-F238E27FC236}">
              <a16:creationId xmlns:a16="http://schemas.microsoft.com/office/drawing/2014/main" id="{00000000-0008-0000-08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160" name="Text Box 4">
          <a:extLst>
            <a:ext uri="{FF2B5EF4-FFF2-40B4-BE49-F238E27FC236}">
              <a16:creationId xmlns:a16="http://schemas.microsoft.com/office/drawing/2014/main" id="{00000000-0008-0000-08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161" name="Text Box 6">
          <a:extLst>
            <a:ext uri="{FF2B5EF4-FFF2-40B4-BE49-F238E27FC236}">
              <a16:creationId xmlns:a16="http://schemas.microsoft.com/office/drawing/2014/main" id="{00000000-0008-0000-08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162" name="Text Box 4">
          <a:extLst>
            <a:ext uri="{FF2B5EF4-FFF2-40B4-BE49-F238E27FC236}">
              <a16:creationId xmlns:a16="http://schemas.microsoft.com/office/drawing/2014/main" id="{00000000-0008-0000-08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163" name="Text Box 6">
          <a:extLst>
            <a:ext uri="{FF2B5EF4-FFF2-40B4-BE49-F238E27FC236}">
              <a16:creationId xmlns:a16="http://schemas.microsoft.com/office/drawing/2014/main" id="{00000000-0008-0000-08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64" name="Text Box 4">
          <a:extLst>
            <a:ext uri="{FF2B5EF4-FFF2-40B4-BE49-F238E27FC236}">
              <a16:creationId xmlns:a16="http://schemas.microsoft.com/office/drawing/2014/main" id="{00000000-0008-0000-08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65" name="Text Box 6">
          <a:extLst>
            <a:ext uri="{FF2B5EF4-FFF2-40B4-BE49-F238E27FC236}">
              <a16:creationId xmlns:a16="http://schemas.microsoft.com/office/drawing/2014/main" id="{00000000-0008-0000-08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1166" name="Text Box 4">
          <a:extLst>
            <a:ext uri="{FF2B5EF4-FFF2-40B4-BE49-F238E27FC236}">
              <a16:creationId xmlns:a16="http://schemas.microsoft.com/office/drawing/2014/main" id="{00000000-0008-0000-08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76200</xdr:colOff>
      <xdr:row>532</xdr:row>
      <xdr:rowOff>151773</xdr:rowOff>
    </xdr:to>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168" name="Text Box 4">
          <a:extLst>
            <a:ext uri="{FF2B5EF4-FFF2-40B4-BE49-F238E27FC236}">
              <a16:creationId xmlns:a16="http://schemas.microsoft.com/office/drawing/2014/main" id="{00000000-0008-0000-08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169" name="Text Box 6">
          <a:extLst>
            <a:ext uri="{FF2B5EF4-FFF2-40B4-BE49-F238E27FC236}">
              <a16:creationId xmlns:a16="http://schemas.microsoft.com/office/drawing/2014/main" id="{00000000-0008-0000-08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1170" name="Text Box 4">
          <a:extLst>
            <a:ext uri="{FF2B5EF4-FFF2-40B4-BE49-F238E27FC236}">
              <a16:creationId xmlns:a16="http://schemas.microsoft.com/office/drawing/2014/main" id="{00000000-0008-0000-08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76200</xdr:colOff>
      <xdr:row>532</xdr:row>
      <xdr:rowOff>151773</xdr:rowOff>
    </xdr:to>
    <xdr:sp macro="" textlink="">
      <xdr:nvSpPr>
        <xdr:cNvPr id="1171" name="Text Box 6">
          <a:extLst>
            <a:ext uri="{FF2B5EF4-FFF2-40B4-BE49-F238E27FC236}">
              <a16:creationId xmlns:a16="http://schemas.microsoft.com/office/drawing/2014/main" id="{00000000-0008-0000-08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72" name="Text Box 4">
          <a:extLst>
            <a:ext uri="{FF2B5EF4-FFF2-40B4-BE49-F238E27FC236}">
              <a16:creationId xmlns:a16="http://schemas.microsoft.com/office/drawing/2014/main" id="{00000000-0008-0000-08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73" name="Text Box 6">
          <a:extLst>
            <a:ext uri="{FF2B5EF4-FFF2-40B4-BE49-F238E27FC236}">
              <a16:creationId xmlns:a16="http://schemas.microsoft.com/office/drawing/2014/main" id="{00000000-0008-0000-08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74" name="Text Box 4">
          <a:extLst>
            <a:ext uri="{FF2B5EF4-FFF2-40B4-BE49-F238E27FC236}">
              <a16:creationId xmlns:a16="http://schemas.microsoft.com/office/drawing/2014/main" id="{00000000-0008-0000-08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75" name="Text Box 6">
          <a:extLst>
            <a:ext uri="{FF2B5EF4-FFF2-40B4-BE49-F238E27FC236}">
              <a16:creationId xmlns:a16="http://schemas.microsoft.com/office/drawing/2014/main" id="{00000000-0008-0000-08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77" name="Text Box 6">
          <a:extLst>
            <a:ext uri="{FF2B5EF4-FFF2-40B4-BE49-F238E27FC236}">
              <a16:creationId xmlns:a16="http://schemas.microsoft.com/office/drawing/2014/main" id="{00000000-0008-0000-08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78" name="Text Box 4">
          <a:extLst>
            <a:ext uri="{FF2B5EF4-FFF2-40B4-BE49-F238E27FC236}">
              <a16:creationId xmlns:a16="http://schemas.microsoft.com/office/drawing/2014/main" id="{00000000-0008-0000-08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179" name="Text Box 6">
          <a:extLst>
            <a:ext uri="{FF2B5EF4-FFF2-40B4-BE49-F238E27FC236}">
              <a16:creationId xmlns:a16="http://schemas.microsoft.com/office/drawing/2014/main" id="{00000000-0008-0000-08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80" name="Text Box 4">
          <a:extLst>
            <a:ext uri="{FF2B5EF4-FFF2-40B4-BE49-F238E27FC236}">
              <a16:creationId xmlns:a16="http://schemas.microsoft.com/office/drawing/2014/main" id="{00000000-0008-0000-08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81" name="Text Box 6">
          <a:extLst>
            <a:ext uri="{FF2B5EF4-FFF2-40B4-BE49-F238E27FC236}">
              <a16:creationId xmlns:a16="http://schemas.microsoft.com/office/drawing/2014/main" id="{00000000-0008-0000-08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82" name="Text Box 4">
          <a:extLst>
            <a:ext uri="{FF2B5EF4-FFF2-40B4-BE49-F238E27FC236}">
              <a16:creationId xmlns:a16="http://schemas.microsoft.com/office/drawing/2014/main" id="{00000000-0008-0000-08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83" name="Text Box 6">
          <a:extLst>
            <a:ext uri="{FF2B5EF4-FFF2-40B4-BE49-F238E27FC236}">
              <a16:creationId xmlns:a16="http://schemas.microsoft.com/office/drawing/2014/main" id="{00000000-0008-0000-08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84" name="Text Box 4">
          <a:extLst>
            <a:ext uri="{FF2B5EF4-FFF2-40B4-BE49-F238E27FC236}">
              <a16:creationId xmlns:a16="http://schemas.microsoft.com/office/drawing/2014/main" id="{00000000-0008-0000-08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185" name="Text Box 6">
          <a:extLst>
            <a:ext uri="{FF2B5EF4-FFF2-40B4-BE49-F238E27FC236}">
              <a16:creationId xmlns:a16="http://schemas.microsoft.com/office/drawing/2014/main" id="{00000000-0008-0000-08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86" name="Text Box 4">
          <a:extLst>
            <a:ext uri="{FF2B5EF4-FFF2-40B4-BE49-F238E27FC236}">
              <a16:creationId xmlns:a16="http://schemas.microsoft.com/office/drawing/2014/main" id="{00000000-0008-0000-08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87" name="Text Box 6">
          <a:extLst>
            <a:ext uri="{FF2B5EF4-FFF2-40B4-BE49-F238E27FC236}">
              <a16:creationId xmlns:a16="http://schemas.microsoft.com/office/drawing/2014/main" id="{00000000-0008-0000-08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88" name="Text Box 4">
          <a:extLst>
            <a:ext uri="{FF2B5EF4-FFF2-40B4-BE49-F238E27FC236}">
              <a16:creationId xmlns:a16="http://schemas.microsoft.com/office/drawing/2014/main" id="{00000000-0008-0000-08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90" name="Text Box 4">
          <a:extLst>
            <a:ext uri="{FF2B5EF4-FFF2-40B4-BE49-F238E27FC236}">
              <a16:creationId xmlns:a16="http://schemas.microsoft.com/office/drawing/2014/main" id="{00000000-0008-0000-08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91" name="Text Box 6">
          <a:extLst>
            <a:ext uri="{FF2B5EF4-FFF2-40B4-BE49-F238E27FC236}">
              <a16:creationId xmlns:a16="http://schemas.microsoft.com/office/drawing/2014/main" id="{00000000-0008-0000-08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192" name="Text Box 4">
          <a:extLst>
            <a:ext uri="{FF2B5EF4-FFF2-40B4-BE49-F238E27FC236}">
              <a16:creationId xmlns:a16="http://schemas.microsoft.com/office/drawing/2014/main" id="{00000000-0008-0000-08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193" name="Text Box 6">
          <a:extLst>
            <a:ext uri="{FF2B5EF4-FFF2-40B4-BE49-F238E27FC236}">
              <a16:creationId xmlns:a16="http://schemas.microsoft.com/office/drawing/2014/main" id="{00000000-0008-0000-08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94" name="Text Box 4">
          <a:extLst>
            <a:ext uri="{FF2B5EF4-FFF2-40B4-BE49-F238E27FC236}">
              <a16:creationId xmlns:a16="http://schemas.microsoft.com/office/drawing/2014/main" id="{00000000-0008-0000-08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195" name="Text Box 6">
          <a:extLst>
            <a:ext uri="{FF2B5EF4-FFF2-40B4-BE49-F238E27FC236}">
              <a16:creationId xmlns:a16="http://schemas.microsoft.com/office/drawing/2014/main" id="{00000000-0008-0000-08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196" name="Text Box 4">
          <a:extLst>
            <a:ext uri="{FF2B5EF4-FFF2-40B4-BE49-F238E27FC236}">
              <a16:creationId xmlns:a16="http://schemas.microsoft.com/office/drawing/2014/main" id="{00000000-0008-0000-08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197" name="Text Box 6">
          <a:extLst>
            <a:ext uri="{FF2B5EF4-FFF2-40B4-BE49-F238E27FC236}">
              <a16:creationId xmlns:a16="http://schemas.microsoft.com/office/drawing/2014/main" id="{00000000-0008-0000-08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199" name="Text Box 6">
          <a:extLst>
            <a:ext uri="{FF2B5EF4-FFF2-40B4-BE49-F238E27FC236}">
              <a16:creationId xmlns:a16="http://schemas.microsoft.com/office/drawing/2014/main" id="{00000000-0008-0000-08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00" name="Text Box 4">
          <a:extLst>
            <a:ext uri="{FF2B5EF4-FFF2-40B4-BE49-F238E27FC236}">
              <a16:creationId xmlns:a16="http://schemas.microsoft.com/office/drawing/2014/main" id="{00000000-0008-0000-08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01" name="Text Box 6">
          <a:extLst>
            <a:ext uri="{FF2B5EF4-FFF2-40B4-BE49-F238E27FC236}">
              <a16:creationId xmlns:a16="http://schemas.microsoft.com/office/drawing/2014/main" id="{00000000-0008-0000-08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202" name="Text Box 6">
          <a:extLst>
            <a:ext uri="{FF2B5EF4-FFF2-40B4-BE49-F238E27FC236}">
              <a16:creationId xmlns:a16="http://schemas.microsoft.com/office/drawing/2014/main" id="{00000000-0008-0000-08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03" name="Text Box 4">
          <a:extLst>
            <a:ext uri="{FF2B5EF4-FFF2-40B4-BE49-F238E27FC236}">
              <a16:creationId xmlns:a16="http://schemas.microsoft.com/office/drawing/2014/main" id="{00000000-0008-0000-08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04" name="Text Box 6">
          <a:extLst>
            <a:ext uri="{FF2B5EF4-FFF2-40B4-BE49-F238E27FC236}">
              <a16:creationId xmlns:a16="http://schemas.microsoft.com/office/drawing/2014/main" id="{00000000-0008-0000-08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05" name="Text Box 4">
          <a:extLst>
            <a:ext uri="{FF2B5EF4-FFF2-40B4-BE49-F238E27FC236}">
              <a16:creationId xmlns:a16="http://schemas.microsoft.com/office/drawing/2014/main" id="{00000000-0008-0000-08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06" name="Text Box 6">
          <a:extLst>
            <a:ext uri="{FF2B5EF4-FFF2-40B4-BE49-F238E27FC236}">
              <a16:creationId xmlns:a16="http://schemas.microsoft.com/office/drawing/2014/main" id="{00000000-0008-0000-08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207" name="Text Box 4">
          <a:extLst>
            <a:ext uri="{FF2B5EF4-FFF2-40B4-BE49-F238E27FC236}">
              <a16:creationId xmlns:a16="http://schemas.microsoft.com/office/drawing/2014/main" id="{00000000-0008-0000-08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208" name="Text Box 6">
          <a:extLst>
            <a:ext uri="{FF2B5EF4-FFF2-40B4-BE49-F238E27FC236}">
              <a16:creationId xmlns:a16="http://schemas.microsoft.com/office/drawing/2014/main" id="{00000000-0008-0000-08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10" name="Text Box 6">
          <a:extLst>
            <a:ext uri="{FF2B5EF4-FFF2-40B4-BE49-F238E27FC236}">
              <a16:creationId xmlns:a16="http://schemas.microsoft.com/office/drawing/2014/main" id="{00000000-0008-0000-08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211" name="Text Box 4">
          <a:extLst>
            <a:ext uri="{FF2B5EF4-FFF2-40B4-BE49-F238E27FC236}">
              <a16:creationId xmlns:a16="http://schemas.microsoft.com/office/drawing/2014/main" id="{00000000-0008-0000-08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212" name="Text Box 6">
          <a:extLst>
            <a:ext uri="{FF2B5EF4-FFF2-40B4-BE49-F238E27FC236}">
              <a16:creationId xmlns:a16="http://schemas.microsoft.com/office/drawing/2014/main" id="{00000000-0008-0000-08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13" name="Text Box 4">
          <a:extLst>
            <a:ext uri="{FF2B5EF4-FFF2-40B4-BE49-F238E27FC236}">
              <a16:creationId xmlns:a16="http://schemas.microsoft.com/office/drawing/2014/main" id="{00000000-0008-0000-08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14" name="Text Box 6">
          <a:extLst>
            <a:ext uri="{FF2B5EF4-FFF2-40B4-BE49-F238E27FC236}">
              <a16:creationId xmlns:a16="http://schemas.microsoft.com/office/drawing/2014/main" id="{00000000-0008-0000-08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215" name="Text Box 4">
          <a:extLst>
            <a:ext uri="{FF2B5EF4-FFF2-40B4-BE49-F238E27FC236}">
              <a16:creationId xmlns:a16="http://schemas.microsoft.com/office/drawing/2014/main" id="{00000000-0008-0000-08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216" name="Text Box 6">
          <a:extLst>
            <a:ext uri="{FF2B5EF4-FFF2-40B4-BE49-F238E27FC236}">
              <a16:creationId xmlns:a16="http://schemas.microsoft.com/office/drawing/2014/main" id="{00000000-0008-0000-08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17" name="Text Box 4">
          <a:extLst>
            <a:ext uri="{FF2B5EF4-FFF2-40B4-BE49-F238E27FC236}">
              <a16:creationId xmlns:a16="http://schemas.microsoft.com/office/drawing/2014/main" id="{00000000-0008-0000-08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18" name="Text Box 6">
          <a:extLst>
            <a:ext uri="{FF2B5EF4-FFF2-40B4-BE49-F238E27FC236}">
              <a16:creationId xmlns:a16="http://schemas.microsoft.com/office/drawing/2014/main" id="{00000000-0008-0000-08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19" name="Text Box 4">
          <a:extLst>
            <a:ext uri="{FF2B5EF4-FFF2-40B4-BE49-F238E27FC236}">
              <a16:creationId xmlns:a16="http://schemas.microsoft.com/office/drawing/2014/main" id="{00000000-0008-0000-08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20" name="Text Box 6">
          <a:extLst>
            <a:ext uri="{FF2B5EF4-FFF2-40B4-BE49-F238E27FC236}">
              <a16:creationId xmlns:a16="http://schemas.microsoft.com/office/drawing/2014/main" id="{00000000-0008-0000-08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221" name="Text Box 4">
          <a:extLst>
            <a:ext uri="{FF2B5EF4-FFF2-40B4-BE49-F238E27FC236}">
              <a16:creationId xmlns:a16="http://schemas.microsoft.com/office/drawing/2014/main" id="{00000000-0008-0000-08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222" name="Text Box 6">
          <a:extLst>
            <a:ext uri="{FF2B5EF4-FFF2-40B4-BE49-F238E27FC236}">
              <a16:creationId xmlns:a16="http://schemas.microsoft.com/office/drawing/2014/main" id="{00000000-0008-0000-08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23" name="Text Box 6">
          <a:extLst>
            <a:ext uri="{FF2B5EF4-FFF2-40B4-BE49-F238E27FC236}">
              <a16:creationId xmlns:a16="http://schemas.microsoft.com/office/drawing/2014/main" id="{00000000-0008-0000-08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47828</xdr:rowOff>
    </xdr:to>
    <xdr:sp macro="" textlink="">
      <xdr:nvSpPr>
        <xdr:cNvPr id="1224" name="Text Box 4">
          <a:extLst>
            <a:ext uri="{FF2B5EF4-FFF2-40B4-BE49-F238E27FC236}">
              <a16:creationId xmlns:a16="http://schemas.microsoft.com/office/drawing/2014/main" id="{00000000-0008-0000-08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47828</xdr:rowOff>
    </xdr:to>
    <xdr:sp macro="" textlink="">
      <xdr:nvSpPr>
        <xdr:cNvPr id="1225" name="Text Box 6">
          <a:extLst>
            <a:ext uri="{FF2B5EF4-FFF2-40B4-BE49-F238E27FC236}">
              <a16:creationId xmlns:a16="http://schemas.microsoft.com/office/drawing/2014/main" id="{00000000-0008-0000-08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26" name="Text Box 4">
          <a:extLst>
            <a:ext uri="{FF2B5EF4-FFF2-40B4-BE49-F238E27FC236}">
              <a16:creationId xmlns:a16="http://schemas.microsoft.com/office/drawing/2014/main" id="{00000000-0008-0000-08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27" name="Text Box 6">
          <a:extLst>
            <a:ext uri="{FF2B5EF4-FFF2-40B4-BE49-F238E27FC236}">
              <a16:creationId xmlns:a16="http://schemas.microsoft.com/office/drawing/2014/main" id="{00000000-0008-0000-08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228" name="Text Box 4">
          <a:extLst>
            <a:ext uri="{FF2B5EF4-FFF2-40B4-BE49-F238E27FC236}">
              <a16:creationId xmlns:a16="http://schemas.microsoft.com/office/drawing/2014/main" id="{00000000-0008-0000-08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229" name="Text Box 6">
          <a:extLst>
            <a:ext uri="{FF2B5EF4-FFF2-40B4-BE49-F238E27FC236}">
              <a16:creationId xmlns:a16="http://schemas.microsoft.com/office/drawing/2014/main" id="{00000000-0008-0000-08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30" name="Text Box 4">
          <a:extLst>
            <a:ext uri="{FF2B5EF4-FFF2-40B4-BE49-F238E27FC236}">
              <a16:creationId xmlns:a16="http://schemas.microsoft.com/office/drawing/2014/main" id="{00000000-0008-0000-08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31" name="Text Box 6">
          <a:extLst>
            <a:ext uri="{FF2B5EF4-FFF2-40B4-BE49-F238E27FC236}">
              <a16:creationId xmlns:a16="http://schemas.microsoft.com/office/drawing/2014/main" id="{00000000-0008-0000-08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232" name="Text Box 4">
          <a:extLst>
            <a:ext uri="{FF2B5EF4-FFF2-40B4-BE49-F238E27FC236}">
              <a16:creationId xmlns:a16="http://schemas.microsoft.com/office/drawing/2014/main" id="{00000000-0008-0000-08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233" name="Text Box 6">
          <a:extLst>
            <a:ext uri="{FF2B5EF4-FFF2-40B4-BE49-F238E27FC236}">
              <a16:creationId xmlns:a16="http://schemas.microsoft.com/office/drawing/2014/main" id="{00000000-0008-0000-08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34" name="Text Box 4">
          <a:extLst>
            <a:ext uri="{FF2B5EF4-FFF2-40B4-BE49-F238E27FC236}">
              <a16:creationId xmlns:a16="http://schemas.microsoft.com/office/drawing/2014/main" id="{00000000-0008-0000-08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35" name="Text Box 6">
          <a:extLst>
            <a:ext uri="{FF2B5EF4-FFF2-40B4-BE49-F238E27FC236}">
              <a16:creationId xmlns:a16="http://schemas.microsoft.com/office/drawing/2014/main" id="{00000000-0008-0000-08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36" name="Text Box 4">
          <a:extLst>
            <a:ext uri="{FF2B5EF4-FFF2-40B4-BE49-F238E27FC236}">
              <a16:creationId xmlns:a16="http://schemas.microsoft.com/office/drawing/2014/main" id="{00000000-0008-0000-08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238" name="Text Box 4">
          <a:extLst>
            <a:ext uri="{FF2B5EF4-FFF2-40B4-BE49-F238E27FC236}">
              <a16:creationId xmlns:a16="http://schemas.microsoft.com/office/drawing/2014/main" id="{00000000-0008-0000-08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239" name="Text Box 6">
          <a:extLst>
            <a:ext uri="{FF2B5EF4-FFF2-40B4-BE49-F238E27FC236}">
              <a16:creationId xmlns:a16="http://schemas.microsoft.com/office/drawing/2014/main" id="{00000000-0008-0000-08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240" name="Text Box 4">
          <a:extLst>
            <a:ext uri="{FF2B5EF4-FFF2-40B4-BE49-F238E27FC236}">
              <a16:creationId xmlns:a16="http://schemas.microsoft.com/office/drawing/2014/main" id="{00000000-0008-0000-08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241" name="Text Box 6">
          <a:extLst>
            <a:ext uri="{FF2B5EF4-FFF2-40B4-BE49-F238E27FC236}">
              <a16:creationId xmlns:a16="http://schemas.microsoft.com/office/drawing/2014/main" id="{00000000-0008-0000-08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42" name="Text Box 4">
          <a:extLst>
            <a:ext uri="{FF2B5EF4-FFF2-40B4-BE49-F238E27FC236}">
              <a16:creationId xmlns:a16="http://schemas.microsoft.com/office/drawing/2014/main" id="{00000000-0008-0000-08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43" name="Text Box 6">
          <a:extLst>
            <a:ext uri="{FF2B5EF4-FFF2-40B4-BE49-F238E27FC236}">
              <a16:creationId xmlns:a16="http://schemas.microsoft.com/office/drawing/2014/main" id="{00000000-0008-0000-08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244" name="Text Box 4">
          <a:extLst>
            <a:ext uri="{FF2B5EF4-FFF2-40B4-BE49-F238E27FC236}">
              <a16:creationId xmlns:a16="http://schemas.microsoft.com/office/drawing/2014/main" id="{00000000-0008-0000-08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245" name="Text Box 6">
          <a:extLst>
            <a:ext uri="{FF2B5EF4-FFF2-40B4-BE49-F238E27FC236}">
              <a16:creationId xmlns:a16="http://schemas.microsoft.com/office/drawing/2014/main" id="{00000000-0008-0000-08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47" name="Text Box 6">
          <a:extLst>
            <a:ext uri="{FF2B5EF4-FFF2-40B4-BE49-F238E27FC236}">
              <a16:creationId xmlns:a16="http://schemas.microsoft.com/office/drawing/2014/main" id="{00000000-0008-0000-08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248" name="Text Box 4">
          <a:extLst>
            <a:ext uri="{FF2B5EF4-FFF2-40B4-BE49-F238E27FC236}">
              <a16:creationId xmlns:a16="http://schemas.microsoft.com/office/drawing/2014/main" id="{00000000-0008-0000-08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249" name="Text Box 6">
          <a:extLst>
            <a:ext uri="{FF2B5EF4-FFF2-40B4-BE49-F238E27FC236}">
              <a16:creationId xmlns:a16="http://schemas.microsoft.com/office/drawing/2014/main" id="{00000000-0008-0000-08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50" name="Text Box 4">
          <a:extLst>
            <a:ext uri="{FF2B5EF4-FFF2-40B4-BE49-F238E27FC236}">
              <a16:creationId xmlns:a16="http://schemas.microsoft.com/office/drawing/2014/main" id="{00000000-0008-0000-08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51" name="Text Box 6">
          <a:extLst>
            <a:ext uri="{FF2B5EF4-FFF2-40B4-BE49-F238E27FC236}">
              <a16:creationId xmlns:a16="http://schemas.microsoft.com/office/drawing/2014/main" id="{00000000-0008-0000-08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252" name="Text Box 4">
          <a:extLst>
            <a:ext uri="{FF2B5EF4-FFF2-40B4-BE49-F238E27FC236}">
              <a16:creationId xmlns:a16="http://schemas.microsoft.com/office/drawing/2014/main" id="{00000000-0008-0000-08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253" name="Text Box 6">
          <a:extLst>
            <a:ext uri="{FF2B5EF4-FFF2-40B4-BE49-F238E27FC236}">
              <a16:creationId xmlns:a16="http://schemas.microsoft.com/office/drawing/2014/main" id="{00000000-0008-0000-08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54" name="Text Box 4">
          <a:extLst>
            <a:ext uri="{FF2B5EF4-FFF2-40B4-BE49-F238E27FC236}">
              <a16:creationId xmlns:a16="http://schemas.microsoft.com/office/drawing/2014/main" id="{00000000-0008-0000-08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55" name="Text Box 6">
          <a:extLst>
            <a:ext uri="{FF2B5EF4-FFF2-40B4-BE49-F238E27FC236}">
              <a16:creationId xmlns:a16="http://schemas.microsoft.com/office/drawing/2014/main" id="{00000000-0008-0000-08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56" name="Text Box 4">
          <a:extLst>
            <a:ext uri="{FF2B5EF4-FFF2-40B4-BE49-F238E27FC236}">
              <a16:creationId xmlns:a16="http://schemas.microsoft.com/office/drawing/2014/main" id="{00000000-0008-0000-08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57" name="Text Box 6">
          <a:extLst>
            <a:ext uri="{FF2B5EF4-FFF2-40B4-BE49-F238E27FC236}">
              <a16:creationId xmlns:a16="http://schemas.microsoft.com/office/drawing/2014/main" id="{00000000-0008-0000-08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58" name="Text Box 4">
          <a:extLst>
            <a:ext uri="{FF2B5EF4-FFF2-40B4-BE49-F238E27FC236}">
              <a16:creationId xmlns:a16="http://schemas.microsoft.com/office/drawing/2014/main" id="{00000000-0008-0000-08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260" name="Text Box 4">
          <a:extLst>
            <a:ext uri="{FF2B5EF4-FFF2-40B4-BE49-F238E27FC236}">
              <a16:creationId xmlns:a16="http://schemas.microsoft.com/office/drawing/2014/main" id="{00000000-0008-0000-08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261" name="Text Box 6">
          <a:extLst>
            <a:ext uri="{FF2B5EF4-FFF2-40B4-BE49-F238E27FC236}">
              <a16:creationId xmlns:a16="http://schemas.microsoft.com/office/drawing/2014/main" id="{00000000-0008-0000-08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62" name="Text Box 4">
          <a:extLst>
            <a:ext uri="{FF2B5EF4-FFF2-40B4-BE49-F238E27FC236}">
              <a16:creationId xmlns:a16="http://schemas.microsoft.com/office/drawing/2014/main" id="{00000000-0008-0000-08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63" name="Text Box 6">
          <a:extLst>
            <a:ext uri="{FF2B5EF4-FFF2-40B4-BE49-F238E27FC236}">
              <a16:creationId xmlns:a16="http://schemas.microsoft.com/office/drawing/2014/main" id="{00000000-0008-0000-08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64" name="Text Box 4">
          <a:extLst>
            <a:ext uri="{FF2B5EF4-FFF2-40B4-BE49-F238E27FC236}">
              <a16:creationId xmlns:a16="http://schemas.microsoft.com/office/drawing/2014/main" id="{00000000-0008-0000-08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65" name="Text Box 6">
          <a:extLst>
            <a:ext uri="{FF2B5EF4-FFF2-40B4-BE49-F238E27FC236}">
              <a16:creationId xmlns:a16="http://schemas.microsoft.com/office/drawing/2014/main" id="{00000000-0008-0000-08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66" name="Text Box 4">
          <a:extLst>
            <a:ext uri="{FF2B5EF4-FFF2-40B4-BE49-F238E27FC236}">
              <a16:creationId xmlns:a16="http://schemas.microsoft.com/office/drawing/2014/main" id="{00000000-0008-0000-08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267" name="Text Box 6">
          <a:extLst>
            <a:ext uri="{FF2B5EF4-FFF2-40B4-BE49-F238E27FC236}">
              <a16:creationId xmlns:a16="http://schemas.microsoft.com/office/drawing/2014/main" id="{00000000-0008-0000-08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268" name="Text Box 4">
          <a:extLst>
            <a:ext uri="{FF2B5EF4-FFF2-40B4-BE49-F238E27FC236}">
              <a16:creationId xmlns:a16="http://schemas.microsoft.com/office/drawing/2014/main" id="{00000000-0008-0000-08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270" name="Text Box 4">
          <a:extLst>
            <a:ext uri="{FF2B5EF4-FFF2-40B4-BE49-F238E27FC236}">
              <a16:creationId xmlns:a16="http://schemas.microsoft.com/office/drawing/2014/main" id="{00000000-0008-0000-08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271" name="Text Box 6">
          <a:extLst>
            <a:ext uri="{FF2B5EF4-FFF2-40B4-BE49-F238E27FC236}">
              <a16:creationId xmlns:a16="http://schemas.microsoft.com/office/drawing/2014/main" id="{00000000-0008-0000-08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72" name="Text Box 4">
          <a:extLst>
            <a:ext uri="{FF2B5EF4-FFF2-40B4-BE49-F238E27FC236}">
              <a16:creationId xmlns:a16="http://schemas.microsoft.com/office/drawing/2014/main" id="{00000000-0008-0000-08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73" name="Text Box 6">
          <a:extLst>
            <a:ext uri="{FF2B5EF4-FFF2-40B4-BE49-F238E27FC236}">
              <a16:creationId xmlns:a16="http://schemas.microsoft.com/office/drawing/2014/main" id="{00000000-0008-0000-08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274" name="Text Box 4">
          <a:extLst>
            <a:ext uri="{FF2B5EF4-FFF2-40B4-BE49-F238E27FC236}">
              <a16:creationId xmlns:a16="http://schemas.microsoft.com/office/drawing/2014/main" id="{00000000-0008-0000-08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275" name="Text Box 6">
          <a:extLst>
            <a:ext uri="{FF2B5EF4-FFF2-40B4-BE49-F238E27FC236}">
              <a16:creationId xmlns:a16="http://schemas.microsoft.com/office/drawing/2014/main" id="{00000000-0008-0000-08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76" name="Text Box 4">
          <a:extLst>
            <a:ext uri="{FF2B5EF4-FFF2-40B4-BE49-F238E27FC236}">
              <a16:creationId xmlns:a16="http://schemas.microsoft.com/office/drawing/2014/main" id="{00000000-0008-0000-08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77" name="Text Box 6">
          <a:extLst>
            <a:ext uri="{FF2B5EF4-FFF2-40B4-BE49-F238E27FC236}">
              <a16:creationId xmlns:a16="http://schemas.microsoft.com/office/drawing/2014/main" id="{00000000-0008-0000-08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279" name="Text Box 6">
          <a:extLst>
            <a:ext uri="{FF2B5EF4-FFF2-40B4-BE49-F238E27FC236}">
              <a16:creationId xmlns:a16="http://schemas.microsoft.com/office/drawing/2014/main" id="{00000000-0008-0000-08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80" name="Text Box 4">
          <a:extLst>
            <a:ext uri="{FF2B5EF4-FFF2-40B4-BE49-F238E27FC236}">
              <a16:creationId xmlns:a16="http://schemas.microsoft.com/office/drawing/2014/main" id="{00000000-0008-0000-08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281" name="Text Box 6">
          <a:extLst>
            <a:ext uri="{FF2B5EF4-FFF2-40B4-BE49-F238E27FC236}">
              <a16:creationId xmlns:a16="http://schemas.microsoft.com/office/drawing/2014/main" id="{00000000-0008-0000-08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282" name="Text Box 4">
          <a:extLst>
            <a:ext uri="{FF2B5EF4-FFF2-40B4-BE49-F238E27FC236}">
              <a16:creationId xmlns:a16="http://schemas.microsoft.com/office/drawing/2014/main" id="{00000000-0008-0000-08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283" name="Text Box 6">
          <a:extLst>
            <a:ext uri="{FF2B5EF4-FFF2-40B4-BE49-F238E27FC236}">
              <a16:creationId xmlns:a16="http://schemas.microsoft.com/office/drawing/2014/main" id="{00000000-0008-0000-08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84" name="Text Box 4">
          <a:extLst>
            <a:ext uri="{FF2B5EF4-FFF2-40B4-BE49-F238E27FC236}">
              <a16:creationId xmlns:a16="http://schemas.microsoft.com/office/drawing/2014/main" id="{00000000-0008-0000-08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285" name="Text Box 6">
          <a:extLst>
            <a:ext uri="{FF2B5EF4-FFF2-40B4-BE49-F238E27FC236}">
              <a16:creationId xmlns:a16="http://schemas.microsoft.com/office/drawing/2014/main" id="{00000000-0008-0000-08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86" name="Text Box 4">
          <a:extLst>
            <a:ext uri="{FF2B5EF4-FFF2-40B4-BE49-F238E27FC236}">
              <a16:creationId xmlns:a16="http://schemas.microsoft.com/office/drawing/2014/main" id="{00000000-0008-0000-08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287" name="Text Box 6">
          <a:extLst>
            <a:ext uri="{FF2B5EF4-FFF2-40B4-BE49-F238E27FC236}">
              <a16:creationId xmlns:a16="http://schemas.microsoft.com/office/drawing/2014/main" id="{00000000-0008-0000-08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88" name="Text Box 4">
          <a:extLst>
            <a:ext uri="{FF2B5EF4-FFF2-40B4-BE49-F238E27FC236}">
              <a16:creationId xmlns:a16="http://schemas.microsoft.com/office/drawing/2014/main" id="{00000000-0008-0000-08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89" name="Text Box 6">
          <a:extLst>
            <a:ext uri="{FF2B5EF4-FFF2-40B4-BE49-F238E27FC236}">
              <a16:creationId xmlns:a16="http://schemas.microsoft.com/office/drawing/2014/main" id="{00000000-0008-0000-08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290" name="Text Box 4">
          <a:extLst>
            <a:ext uri="{FF2B5EF4-FFF2-40B4-BE49-F238E27FC236}">
              <a16:creationId xmlns:a16="http://schemas.microsoft.com/office/drawing/2014/main" id="{00000000-0008-0000-08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92" name="Text Box 4">
          <a:extLst>
            <a:ext uri="{FF2B5EF4-FFF2-40B4-BE49-F238E27FC236}">
              <a16:creationId xmlns:a16="http://schemas.microsoft.com/office/drawing/2014/main" id="{00000000-0008-0000-08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93" name="Text Box 6">
          <a:extLst>
            <a:ext uri="{FF2B5EF4-FFF2-40B4-BE49-F238E27FC236}">
              <a16:creationId xmlns:a16="http://schemas.microsoft.com/office/drawing/2014/main" id="{00000000-0008-0000-08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294" name="Text Box 4">
          <a:extLst>
            <a:ext uri="{FF2B5EF4-FFF2-40B4-BE49-F238E27FC236}">
              <a16:creationId xmlns:a16="http://schemas.microsoft.com/office/drawing/2014/main" id="{00000000-0008-0000-08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295" name="Text Box 6">
          <a:extLst>
            <a:ext uri="{FF2B5EF4-FFF2-40B4-BE49-F238E27FC236}">
              <a16:creationId xmlns:a16="http://schemas.microsoft.com/office/drawing/2014/main" id="{00000000-0008-0000-08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96" name="Text Box 4">
          <a:extLst>
            <a:ext uri="{FF2B5EF4-FFF2-40B4-BE49-F238E27FC236}">
              <a16:creationId xmlns:a16="http://schemas.microsoft.com/office/drawing/2014/main" id="{00000000-0008-0000-08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297" name="Text Box 6">
          <a:extLst>
            <a:ext uri="{FF2B5EF4-FFF2-40B4-BE49-F238E27FC236}">
              <a16:creationId xmlns:a16="http://schemas.microsoft.com/office/drawing/2014/main" id="{00000000-0008-0000-08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298" name="Text Box 4">
          <a:extLst>
            <a:ext uri="{FF2B5EF4-FFF2-40B4-BE49-F238E27FC236}">
              <a16:creationId xmlns:a16="http://schemas.microsoft.com/office/drawing/2014/main" id="{00000000-0008-0000-08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299" name="Text Box 6">
          <a:extLst>
            <a:ext uri="{FF2B5EF4-FFF2-40B4-BE49-F238E27FC236}">
              <a16:creationId xmlns:a16="http://schemas.microsoft.com/office/drawing/2014/main" id="{00000000-0008-0000-08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01" name="Text Box 6">
          <a:extLst>
            <a:ext uri="{FF2B5EF4-FFF2-40B4-BE49-F238E27FC236}">
              <a16:creationId xmlns:a16="http://schemas.microsoft.com/office/drawing/2014/main" id="{00000000-0008-0000-08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02" name="Text Box 4">
          <a:extLst>
            <a:ext uri="{FF2B5EF4-FFF2-40B4-BE49-F238E27FC236}">
              <a16:creationId xmlns:a16="http://schemas.microsoft.com/office/drawing/2014/main" id="{00000000-0008-0000-08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03" name="Text Box 6">
          <a:extLst>
            <a:ext uri="{FF2B5EF4-FFF2-40B4-BE49-F238E27FC236}">
              <a16:creationId xmlns:a16="http://schemas.microsoft.com/office/drawing/2014/main" id="{00000000-0008-0000-08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04" name="Text Box 4">
          <a:extLst>
            <a:ext uri="{FF2B5EF4-FFF2-40B4-BE49-F238E27FC236}">
              <a16:creationId xmlns:a16="http://schemas.microsoft.com/office/drawing/2014/main" id="{00000000-0008-0000-08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05" name="Text Box 6">
          <a:extLst>
            <a:ext uri="{FF2B5EF4-FFF2-40B4-BE49-F238E27FC236}">
              <a16:creationId xmlns:a16="http://schemas.microsoft.com/office/drawing/2014/main" id="{00000000-0008-0000-08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06" name="Text Box 4">
          <a:extLst>
            <a:ext uri="{FF2B5EF4-FFF2-40B4-BE49-F238E27FC236}">
              <a16:creationId xmlns:a16="http://schemas.microsoft.com/office/drawing/2014/main" id="{00000000-0008-0000-08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07" name="Text Box 6">
          <a:extLst>
            <a:ext uri="{FF2B5EF4-FFF2-40B4-BE49-F238E27FC236}">
              <a16:creationId xmlns:a16="http://schemas.microsoft.com/office/drawing/2014/main" id="{00000000-0008-0000-08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08" name="Text Box 4">
          <a:extLst>
            <a:ext uri="{FF2B5EF4-FFF2-40B4-BE49-F238E27FC236}">
              <a16:creationId xmlns:a16="http://schemas.microsoft.com/office/drawing/2014/main" id="{00000000-0008-0000-08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09" name="Text Box 6">
          <a:extLst>
            <a:ext uri="{FF2B5EF4-FFF2-40B4-BE49-F238E27FC236}">
              <a16:creationId xmlns:a16="http://schemas.microsoft.com/office/drawing/2014/main" id="{00000000-0008-0000-08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10" name="Text Box 4">
          <a:extLst>
            <a:ext uri="{FF2B5EF4-FFF2-40B4-BE49-F238E27FC236}">
              <a16:creationId xmlns:a16="http://schemas.microsoft.com/office/drawing/2014/main" id="{00000000-0008-0000-08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11" name="Text Box 6">
          <a:extLst>
            <a:ext uri="{FF2B5EF4-FFF2-40B4-BE49-F238E27FC236}">
              <a16:creationId xmlns:a16="http://schemas.microsoft.com/office/drawing/2014/main" id="{00000000-0008-0000-08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12" name="Text Box 4">
          <a:extLst>
            <a:ext uri="{FF2B5EF4-FFF2-40B4-BE49-F238E27FC236}">
              <a16:creationId xmlns:a16="http://schemas.microsoft.com/office/drawing/2014/main" id="{00000000-0008-0000-08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14" name="Text Box 4">
          <a:extLst>
            <a:ext uri="{FF2B5EF4-FFF2-40B4-BE49-F238E27FC236}">
              <a16:creationId xmlns:a16="http://schemas.microsoft.com/office/drawing/2014/main" id="{00000000-0008-0000-08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15" name="Text Box 6">
          <a:extLst>
            <a:ext uri="{FF2B5EF4-FFF2-40B4-BE49-F238E27FC236}">
              <a16:creationId xmlns:a16="http://schemas.microsoft.com/office/drawing/2014/main" id="{00000000-0008-0000-08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316" name="Text Box 4">
          <a:extLst>
            <a:ext uri="{FF2B5EF4-FFF2-40B4-BE49-F238E27FC236}">
              <a16:creationId xmlns:a16="http://schemas.microsoft.com/office/drawing/2014/main" id="{00000000-0008-0000-08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317" name="Text Box 6">
          <a:extLst>
            <a:ext uri="{FF2B5EF4-FFF2-40B4-BE49-F238E27FC236}">
              <a16:creationId xmlns:a16="http://schemas.microsoft.com/office/drawing/2014/main" id="{00000000-0008-0000-08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318" name="Text Box 4">
          <a:extLst>
            <a:ext uri="{FF2B5EF4-FFF2-40B4-BE49-F238E27FC236}">
              <a16:creationId xmlns:a16="http://schemas.microsoft.com/office/drawing/2014/main" id="{00000000-0008-0000-08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319" name="Text Box 6">
          <a:extLst>
            <a:ext uri="{FF2B5EF4-FFF2-40B4-BE49-F238E27FC236}">
              <a16:creationId xmlns:a16="http://schemas.microsoft.com/office/drawing/2014/main" id="{00000000-0008-0000-08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320" name="Text Box 4">
          <a:extLst>
            <a:ext uri="{FF2B5EF4-FFF2-40B4-BE49-F238E27FC236}">
              <a16:creationId xmlns:a16="http://schemas.microsoft.com/office/drawing/2014/main" id="{00000000-0008-0000-08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321" name="Text Box 6">
          <a:extLst>
            <a:ext uri="{FF2B5EF4-FFF2-40B4-BE49-F238E27FC236}">
              <a16:creationId xmlns:a16="http://schemas.microsoft.com/office/drawing/2014/main" id="{00000000-0008-0000-08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323" name="Text Box 6">
          <a:extLst>
            <a:ext uri="{FF2B5EF4-FFF2-40B4-BE49-F238E27FC236}">
              <a16:creationId xmlns:a16="http://schemas.microsoft.com/office/drawing/2014/main" id="{00000000-0008-0000-08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324" name="Text Box 4">
          <a:extLst>
            <a:ext uri="{FF2B5EF4-FFF2-40B4-BE49-F238E27FC236}">
              <a16:creationId xmlns:a16="http://schemas.microsoft.com/office/drawing/2014/main" id="{00000000-0008-0000-08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325" name="Text Box 6">
          <a:extLst>
            <a:ext uri="{FF2B5EF4-FFF2-40B4-BE49-F238E27FC236}">
              <a16:creationId xmlns:a16="http://schemas.microsoft.com/office/drawing/2014/main" id="{00000000-0008-0000-08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26" name="Text Box 4">
          <a:extLst>
            <a:ext uri="{FF2B5EF4-FFF2-40B4-BE49-F238E27FC236}">
              <a16:creationId xmlns:a16="http://schemas.microsoft.com/office/drawing/2014/main" id="{00000000-0008-0000-08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27" name="Text Box 6">
          <a:extLst>
            <a:ext uri="{FF2B5EF4-FFF2-40B4-BE49-F238E27FC236}">
              <a16:creationId xmlns:a16="http://schemas.microsoft.com/office/drawing/2014/main" id="{00000000-0008-0000-08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28" name="Text Box 4">
          <a:extLst>
            <a:ext uri="{FF2B5EF4-FFF2-40B4-BE49-F238E27FC236}">
              <a16:creationId xmlns:a16="http://schemas.microsoft.com/office/drawing/2014/main" id="{00000000-0008-0000-08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29" name="Text Box 6">
          <a:extLst>
            <a:ext uri="{FF2B5EF4-FFF2-40B4-BE49-F238E27FC236}">
              <a16:creationId xmlns:a16="http://schemas.microsoft.com/office/drawing/2014/main" id="{00000000-0008-0000-08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30" name="Text Box 4">
          <a:extLst>
            <a:ext uri="{FF2B5EF4-FFF2-40B4-BE49-F238E27FC236}">
              <a16:creationId xmlns:a16="http://schemas.microsoft.com/office/drawing/2014/main" id="{00000000-0008-0000-08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31" name="Text Box 6">
          <a:extLst>
            <a:ext uri="{FF2B5EF4-FFF2-40B4-BE49-F238E27FC236}">
              <a16:creationId xmlns:a16="http://schemas.microsoft.com/office/drawing/2014/main" id="{00000000-0008-0000-08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32" name="Text Box 4">
          <a:extLst>
            <a:ext uri="{FF2B5EF4-FFF2-40B4-BE49-F238E27FC236}">
              <a16:creationId xmlns:a16="http://schemas.microsoft.com/office/drawing/2014/main" id="{00000000-0008-0000-08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33" name="Text Box 6">
          <a:extLst>
            <a:ext uri="{FF2B5EF4-FFF2-40B4-BE49-F238E27FC236}">
              <a16:creationId xmlns:a16="http://schemas.microsoft.com/office/drawing/2014/main" id="{00000000-0008-0000-08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34" name="Text Box 4">
          <a:extLst>
            <a:ext uri="{FF2B5EF4-FFF2-40B4-BE49-F238E27FC236}">
              <a16:creationId xmlns:a16="http://schemas.microsoft.com/office/drawing/2014/main" id="{00000000-0008-0000-08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36" name="Text Box 4">
          <a:extLst>
            <a:ext uri="{FF2B5EF4-FFF2-40B4-BE49-F238E27FC236}">
              <a16:creationId xmlns:a16="http://schemas.microsoft.com/office/drawing/2014/main" id="{00000000-0008-0000-08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37" name="Text Box 6">
          <a:extLst>
            <a:ext uri="{FF2B5EF4-FFF2-40B4-BE49-F238E27FC236}">
              <a16:creationId xmlns:a16="http://schemas.microsoft.com/office/drawing/2014/main" id="{00000000-0008-0000-08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38" name="Text Box 4">
          <a:extLst>
            <a:ext uri="{FF2B5EF4-FFF2-40B4-BE49-F238E27FC236}">
              <a16:creationId xmlns:a16="http://schemas.microsoft.com/office/drawing/2014/main" id="{00000000-0008-0000-08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39" name="Text Box 6">
          <a:extLst>
            <a:ext uri="{FF2B5EF4-FFF2-40B4-BE49-F238E27FC236}">
              <a16:creationId xmlns:a16="http://schemas.microsoft.com/office/drawing/2014/main" id="{00000000-0008-0000-08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40" name="Text Box 4">
          <a:extLst>
            <a:ext uri="{FF2B5EF4-FFF2-40B4-BE49-F238E27FC236}">
              <a16:creationId xmlns:a16="http://schemas.microsoft.com/office/drawing/2014/main" id="{00000000-0008-0000-08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41" name="Text Box 6">
          <a:extLst>
            <a:ext uri="{FF2B5EF4-FFF2-40B4-BE49-F238E27FC236}">
              <a16:creationId xmlns:a16="http://schemas.microsoft.com/office/drawing/2014/main" id="{00000000-0008-0000-08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42" name="Text Box 4">
          <a:extLst>
            <a:ext uri="{FF2B5EF4-FFF2-40B4-BE49-F238E27FC236}">
              <a16:creationId xmlns:a16="http://schemas.microsoft.com/office/drawing/2014/main" id="{00000000-0008-0000-08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43" name="Text Box 6">
          <a:extLst>
            <a:ext uri="{FF2B5EF4-FFF2-40B4-BE49-F238E27FC236}">
              <a16:creationId xmlns:a16="http://schemas.microsoft.com/office/drawing/2014/main" id="{00000000-0008-0000-08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45" name="Text Box 6">
          <a:extLst>
            <a:ext uri="{FF2B5EF4-FFF2-40B4-BE49-F238E27FC236}">
              <a16:creationId xmlns:a16="http://schemas.microsoft.com/office/drawing/2014/main" id="{00000000-0008-0000-08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46" name="Text Box 4">
          <a:extLst>
            <a:ext uri="{FF2B5EF4-FFF2-40B4-BE49-F238E27FC236}">
              <a16:creationId xmlns:a16="http://schemas.microsoft.com/office/drawing/2014/main" id="{00000000-0008-0000-08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347" name="Text Box 6">
          <a:extLst>
            <a:ext uri="{FF2B5EF4-FFF2-40B4-BE49-F238E27FC236}">
              <a16:creationId xmlns:a16="http://schemas.microsoft.com/office/drawing/2014/main" id="{00000000-0008-0000-08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48" name="Text Box 4">
          <a:extLst>
            <a:ext uri="{FF2B5EF4-FFF2-40B4-BE49-F238E27FC236}">
              <a16:creationId xmlns:a16="http://schemas.microsoft.com/office/drawing/2014/main" id="{00000000-0008-0000-08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49" name="Text Box 6">
          <a:extLst>
            <a:ext uri="{FF2B5EF4-FFF2-40B4-BE49-F238E27FC236}">
              <a16:creationId xmlns:a16="http://schemas.microsoft.com/office/drawing/2014/main" id="{00000000-0008-0000-08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50" name="Text Box 4">
          <a:extLst>
            <a:ext uri="{FF2B5EF4-FFF2-40B4-BE49-F238E27FC236}">
              <a16:creationId xmlns:a16="http://schemas.microsoft.com/office/drawing/2014/main" id="{00000000-0008-0000-08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351" name="Text Box 6">
          <a:extLst>
            <a:ext uri="{FF2B5EF4-FFF2-40B4-BE49-F238E27FC236}">
              <a16:creationId xmlns:a16="http://schemas.microsoft.com/office/drawing/2014/main" id="{00000000-0008-0000-08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52" name="Text Box 4">
          <a:extLst>
            <a:ext uri="{FF2B5EF4-FFF2-40B4-BE49-F238E27FC236}">
              <a16:creationId xmlns:a16="http://schemas.microsoft.com/office/drawing/2014/main" id="{00000000-0008-0000-08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53" name="Text Box 6">
          <a:extLst>
            <a:ext uri="{FF2B5EF4-FFF2-40B4-BE49-F238E27FC236}">
              <a16:creationId xmlns:a16="http://schemas.microsoft.com/office/drawing/2014/main" id="{00000000-0008-0000-08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54" name="Text Box 4">
          <a:extLst>
            <a:ext uri="{FF2B5EF4-FFF2-40B4-BE49-F238E27FC236}">
              <a16:creationId xmlns:a16="http://schemas.microsoft.com/office/drawing/2014/main" id="{00000000-0008-0000-08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55" name="Text Box 6">
          <a:extLst>
            <a:ext uri="{FF2B5EF4-FFF2-40B4-BE49-F238E27FC236}">
              <a16:creationId xmlns:a16="http://schemas.microsoft.com/office/drawing/2014/main" id="{00000000-0008-0000-08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356" name="Text Box 4">
          <a:extLst>
            <a:ext uri="{FF2B5EF4-FFF2-40B4-BE49-F238E27FC236}">
              <a16:creationId xmlns:a16="http://schemas.microsoft.com/office/drawing/2014/main" id="{00000000-0008-0000-08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357" name="Text Box 6">
          <a:extLst>
            <a:ext uri="{FF2B5EF4-FFF2-40B4-BE49-F238E27FC236}">
              <a16:creationId xmlns:a16="http://schemas.microsoft.com/office/drawing/2014/main" id="{00000000-0008-0000-08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58" name="Text Box 4">
          <a:extLst>
            <a:ext uri="{FF2B5EF4-FFF2-40B4-BE49-F238E27FC236}">
              <a16:creationId xmlns:a16="http://schemas.microsoft.com/office/drawing/2014/main" id="{00000000-0008-0000-08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59" name="Text Box 6">
          <a:extLst>
            <a:ext uri="{FF2B5EF4-FFF2-40B4-BE49-F238E27FC236}">
              <a16:creationId xmlns:a16="http://schemas.microsoft.com/office/drawing/2014/main" id="{00000000-0008-0000-08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0" name="Text Box 4">
          <a:extLst>
            <a:ext uri="{FF2B5EF4-FFF2-40B4-BE49-F238E27FC236}">
              <a16:creationId xmlns:a16="http://schemas.microsoft.com/office/drawing/2014/main" id="{00000000-0008-0000-08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1" name="Text Box 6">
          <a:extLst>
            <a:ext uri="{FF2B5EF4-FFF2-40B4-BE49-F238E27FC236}">
              <a16:creationId xmlns:a16="http://schemas.microsoft.com/office/drawing/2014/main" id="{00000000-0008-0000-08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2" name="Text Box 4">
          <a:extLst>
            <a:ext uri="{FF2B5EF4-FFF2-40B4-BE49-F238E27FC236}">
              <a16:creationId xmlns:a16="http://schemas.microsoft.com/office/drawing/2014/main" id="{00000000-0008-0000-08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3" name="Text Box 6">
          <a:extLst>
            <a:ext uri="{FF2B5EF4-FFF2-40B4-BE49-F238E27FC236}">
              <a16:creationId xmlns:a16="http://schemas.microsoft.com/office/drawing/2014/main" id="{00000000-0008-0000-08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4" name="Text Box 4">
          <a:extLst>
            <a:ext uri="{FF2B5EF4-FFF2-40B4-BE49-F238E27FC236}">
              <a16:creationId xmlns:a16="http://schemas.microsoft.com/office/drawing/2014/main" id="{00000000-0008-0000-08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5" name="Text Box 6">
          <a:extLst>
            <a:ext uri="{FF2B5EF4-FFF2-40B4-BE49-F238E27FC236}">
              <a16:creationId xmlns:a16="http://schemas.microsoft.com/office/drawing/2014/main" id="{00000000-0008-0000-08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366" name="Text Box 4">
          <a:extLst>
            <a:ext uri="{FF2B5EF4-FFF2-40B4-BE49-F238E27FC236}">
              <a16:creationId xmlns:a16="http://schemas.microsoft.com/office/drawing/2014/main" id="{00000000-0008-0000-08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367" name="Text Box 6">
          <a:extLst>
            <a:ext uri="{FF2B5EF4-FFF2-40B4-BE49-F238E27FC236}">
              <a16:creationId xmlns:a16="http://schemas.microsoft.com/office/drawing/2014/main" id="{00000000-0008-0000-08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8" name="Text Box 4">
          <a:extLst>
            <a:ext uri="{FF2B5EF4-FFF2-40B4-BE49-F238E27FC236}">
              <a16:creationId xmlns:a16="http://schemas.microsoft.com/office/drawing/2014/main" id="{00000000-0008-0000-08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69" name="Text Box 6">
          <a:extLst>
            <a:ext uri="{FF2B5EF4-FFF2-40B4-BE49-F238E27FC236}">
              <a16:creationId xmlns:a16="http://schemas.microsoft.com/office/drawing/2014/main" id="{00000000-0008-0000-08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71" name="Text Box 6">
          <a:extLst>
            <a:ext uri="{FF2B5EF4-FFF2-40B4-BE49-F238E27FC236}">
              <a16:creationId xmlns:a16="http://schemas.microsoft.com/office/drawing/2014/main" id="{00000000-0008-0000-08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72" name="Text Box 4">
          <a:extLst>
            <a:ext uri="{FF2B5EF4-FFF2-40B4-BE49-F238E27FC236}">
              <a16:creationId xmlns:a16="http://schemas.microsoft.com/office/drawing/2014/main" id="{00000000-0008-0000-08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373" name="Text Box 6">
          <a:extLst>
            <a:ext uri="{FF2B5EF4-FFF2-40B4-BE49-F238E27FC236}">
              <a16:creationId xmlns:a16="http://schemas.microsoft.com/office/drawing/2014/main" id="{00000000-0008-0000-08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374" name="Text Box 4">
          <a:extLst>
            <a:ext uri="{FF2B5EF4-FFF2-40B4-BE49-F238E27FC236}">
              <a16:creationId xmlns:a16="http://schemas.microsoft.com/office/drawing/2014/main" id="{00000000-0008-0000-08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375" name="Text Box 6">
          <a:extLst>
            <a:ext uri="{FF2B5EF4-FFF2-40B4-BE49-F238E27FC236}">
              <a16:creationId xmlns:a16="http://schemas.microsoft.com/office/drawing/2014/main" id="{00000000-0008-0000-08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376" name="Text Box 4">
          <a:extLst>
            <a:ext uri="{FF2B5EF4-FFF2-40B4-BE49-F238E27FC236}">
              <a16:creationId xmlns:a16="http://schemas.microsoft.com/office/drawing/2014/main" id="{00000000-0008-0000-08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377" name="Text Box 6">
          <a:extLst>
            <a:ext uri="{FF2B5EF4-FFF2-40B4-BE49-F238E27FC236}">
              <a16:creationId xmlns:a16="http://schemas.microsoft.com/office/drawing/2014/main" id="{00000000-0008-0000-08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378" name="Text Box 4">
          <a:extLst>
            <a:ext uri="{FF2B5EF4-FFF2-40B4-BE49-F238E27FC236}">
              <a16:creationId xmlns:a16="http://schemas.microsoft.com/office/drawing/2014/main" id="{00000000-0008-0000-08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379" name="Text Box 6">
          <a:extLst>
            <a:ext uri="{FF2B5EF4-FFF2-40B4-BE49-F238E27FC236}">
              <a16:creationId xmlns:a16="http://schemas.microsoft.com/office/drawing/2014/main" id="{00000000-0008-0000-08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380" name="Text Box 4">
          <a:extLst>
            <a:ext uri="{FF2B5EF4-FFF2-40B4-BE49-F238E27FC236}">
              <a16:creationId xmlns:a16="http://schemas.microsoft.com/office/drawing/2014/main" id="{00000000-0008-0000-08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381" name="Text Box 6">
          <a:extLst>
            <a:ext uri="{FF2B5EF4-FFF2-40B4-BE49-F238E27FC236}">
              <a16:creationId xmlns:a16="http://schemas.microsoft.com/office/drawing/2014/main" id="{00000000-0008-0000-08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382" name="Text Box 4">
          <a:extLst>
            <a:ext uri="{FF2B5EF4-FFF2-40B4-BE49-F238E27FC236}">
              <a16:creationId xmlns:a16="http://schemas.microsoft.com/office/drawing/2014/main" id="{00000000-0008-0000-08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384" name="Text Box 4">
          <a:extLst>
            <a:ext uri="{FF2B5EF4-FFF2-40B4-BE49-F238E27FC236}">
              <a16:creationId xmlns:a16="http://schemas.microsoft.com/office/drawing/2014/main" id="{00000000-0008-0000-08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385" name="Text Box 6">
          <a:extLst>
            <a:ext uri="{FF2B5EF4-FFF2-40B4-BE49-F238E27FC236}">
              <a16:creationId xmlns:a16="http://schemas.microsoft.com/office/drawing/2014/main" id="{00000000-0008-0000-08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386" name="Text Box 4">
          <a:extLst>
            <a:ext uri="{FF2B5EF4-FFF2-40B4-BE49-F238E27FC236}">
              <a16:creationId xmlns:a16="http://schemas.microsoft.com/office/drawing/2014/main" id="{00000000-0008-0000-08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387" name="Text Box 6">
          <a:extLst>
            <a:ext uri="{FF2B5EF4-FFF2-40B4-BE49-F238E27FC236}">
              <a16:creationId xmlns:a16="http://schemas.microsoft.com/office/drawing/2014/main" id="{00000000-0008-0000-08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388" name="Text Box 4">
          <a:extLst>
            <a:ext uri="{FF2B5EF4-FFF2-40B4-BE49-F238E27FC236}">
              <a16:creationId xmlns:a16="http://schemas.microsoft.com/office/drawing/2014/main" id="{00000000-0008-0000-08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389" name="Text Box 6">
          <a:extLst>
            <a:ext uri="{FF2B5EF4-FFF2-40B4-BE49-F238E27FC236}">
              <a16:creationId xmlns:a16="http://schemas.microsoft.com/office/drawing/2014/main" id="{00000000-0008-0000-08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390" name="Text Box 4">
          <a:extLst>
            <a:ext uri="{FF2B5EF4-FFF2-40B4-BE49-F238E27FC236}">
              <a16:creationId xmlns:a16="http://schemas.microsoft.com/office/drawing/2014/main" id="{00000000-0008-0000-08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391" name="Text Box 6">
          <a:extLst>
            <a:ext uri="{FF2B5EF4-FFF2-40B4-BE49-F238E27FC236}">
              <a16:creationId xmlns:a16="http://schemas.microsoft.com/office/drawing/2014/main" id="{00000000-0008-0000-08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393" name="Text Box 6">
          <a:extLst>
            <a:ext uri="{FF2B5EF4-FFF2-40B4-BE49-F238E27FC236}">
              <a16:creationId xmlns:a16="http://schemas.microsoft.com/office/drawing/2014/main" id="{00000000-0008-0000-08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94" name="Text Box 4">
          <a:extLst>
            <a:ext uri="{FF2B5EF4-FFF2-40B4-BE49-F238E27FC236}">
              <a16:creationId xmlns:a16="http://schemas.microsoft.com/office/drawing/2014/main" id="{00000000-0008-0000-08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95" name="Text Box 6">
          <a:extLst>
            <a:ext uri="{FF2B5EF4-FFF2-40B4-BE49-F238E27FC236}">
              <a16:creationId xmlns:a16="http://schemas.microsoft.com/office/drawing/2014/main" id="{00000000-0008-0000-08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96" name="Text Box 4">
          <a:extLst>
            <a:ext uri="{FF2B5EF4-FFF2-40B4-BE49-F238E27FC236}">
              <a16:creationId xmlns:a16="http://schemas.microsoft.com/office/drawing/2014/main" id="{00000000-0008-0000-08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397" name="Text Box 6">
          <a:extLst>
            <a:ext uri="{FF2B5EF4-FFF2-40B4-BE49-F238E27FC236}">
              <a16:creationId xmlns:a16="http://schemas.microsoft.com/office/drawing/2014/main" id="{00000000-0008-0000-08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98" name="Text Box 4">
          <a:extLst>
            <a:ext uri="{FF2B5EF4-FFF2-40B4-BE49-F238E27FC236}">
              <a16:creationId xmlns:a16="http://schemas.microsoft.com/office/drawing/2014/main" id="{00000000-0008-0000-08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399" name="Text Box 6">
          <a:extLst>
            <a:ext uri="{FF2B5EF4-FFF2-40B4-BE49-F238E27FC236}">
              <a16:creationId xmlns:a16="http://schemas.microsoft.com/office/drawing/2014/main" id="{00000000-0008-0000-08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00" name="Text Box 4">
          <a:extLst>
            <a:ext uri="{FF2B5EF4-FFF2-40B4-BE49-F238E27FC236}">
              <a16:creationId xmlns:a16="http://schemas.microsoft.com/office/drawing/2014/main" id="{00000000-0008-0000-08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01" name="Text Box 6">
          <a:extLst>
            <a:ext uri="{FF2B5EF4-FFF2-40B4-BE49-F238E27FC236}">
              <a16:creationId xmlns:a16="http://schemas.microsoft.com/office/drawing/2014/main" id="{00000000-0008-0000-08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03" name="Text Box 6">
          <a:extLst>
            <a:ext uri="{FF2B5EF4-FFF2-40B4-BE49-F238E27FC236}">
              <a16:creationId xmlns:a16="http://schemas.microsoft.com/office/drawing/2014/main" id="{00000000-0008-0000-08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04" name="Text Box 4">
          <a:extLst>
            <a:ext uri="{FF2B5EF4-FFF2-40B4-BE49-F238E27FC236}">
              <a16:creationId xmlns:a16="http://schemas.microsoft.com/office/drawing/2014/main" id="{00000000-0008-0000-08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05" name="Text Box 6">
          <a:extLst>
            <a:ext uri="{FF2B5EF4-FFF2-40B4-BE49-F238E27FC236}">
              <a16:creationId xmlns:a16="http://schemas.microsoft.com/office/drawing/2014/main" id="{00000000-0008-0000-08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06" name="Text Box 4">
          <a:extLst>
            <a:ext uri="{FF2B5EF4-FFF2-40B4-BE49-F238E27FC236}">
              <a16:creationId xmlns:a16="http://schemas.microsoft.com/office/drawing/2014/main" id="{00000000-0008-0000-08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07" name="Text Box 6">
          <a:extLst>
            <a:ext uri="{FF2B5EF4-FFF2-40B4-BE49-F238E27FC236}">
              <a16:creationId xmlns:a16="http://schemas.microsoft.com/office/drawing/2014/main" id="{00000000-0008-0000-08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08" name="Text Box 4">
          <a:extLst>
            <a:ext uri="{FF2B5EF4-FFF2-40B4-BE49-F238E27FC236}">
              <a16:creationId xmlns:a16="http://schemas.microsoft.com/office/drawing/2014/main" id="{00000000-0008-0000-08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09" name="Text Box 6">
          <a:extLst>
            <a:ext uri="{FF2B5EF4-FFF2-40B4-BE49-F238E27FC236}">
              <a16:creationId xmlns:a16="http://schemas.microsoft.com/office/drawing/2014/main" id="{00000000-0008-0000-08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10" name="Text Box 4">
          <a:extLst>
            <a:ext uri="{FF2B5EF4-FFF2-40B4-BE49-F238E27FC236}">
              <a16:creationId xmlns:a16="http://schemas.microsoft.com/office/drawing/2014/main" id="{00000000-0008-0000-08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11" name="Text Box 6">
          <a:extLst>
            <a:ext uri="{FF2B5EF4-FFF2-40B4-BE49-F238E27FC236}">
              <a16:creationId xmlns:a16="http://schemas.microsoft.com/office/drawing/2014/main" id="{00000000-0008-0000-08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12" name="Text Box 4">
          <a:extLst>
            <a:ext uri="{FF2B5EF4-FFF2-40B4-BE49-F238E27FC236}">
              <a16:creationId xmlns:a16="http://schemas.microsoft.com/office/drawing/2014/main" id="{00000000-0008-0000-08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13" name="Text Box 6">
          <a:extLst>
            <a:ext uri="{FF2B5EF4-FFF2-40B4-BE49-F238E27FC236}">
              <a16:creationId xmlns:a16="http://schemas.microsoft.com/office/drawing/2014/main" id="{00000000-0008-0000-08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14" name="Text Box 4">
          <a:extLst>
            <a:ext uri="{FF2B5EF4-FFF2-40B4-BE49-F238E27FC236}">
              <a16:creationId xmlns:a16="http://schemas.microsoft.com/office/drawing/2014/main" id="{00000000-0008-0000-08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16" name="Text Box 4">
          <a:extLst>
            <a:ext uri="{FF2B5EF4-FFF2-40B4-BE49-F238E27FC236}">
              <a16:creationId xmlns:a16="http://schemas.microsoft.com/office/drawing/2014/main" id="{00000000-0008-0000-08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17" name="Text Box 6">
          <a:extLst>
            <a:ext uri="{FF2B5EF4-FFF2-40B4-BE49-F238E27FC236}">
              <a16:creationId xmlns:a16="http://schemas.microsoft.com/office/drawing/2014/main" id="{00000000-0008-0000-08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18" name="Text Box 4">
          <a:extLst>
            <a:ext uri="{FF2B5EF4-FFF2-40B4-BE49-F238E27FC236}">
              <a16:creationId xmlns:a16="http://schemas.microsoft.com/office/drawing/2014/main" id="{00000000-0008-0000-08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19" name="Text Box 6">
          <a:extLst>
            <a:ext uri="{FF2B5EF4-FFF2-40B4-BE49-F238E27FC236}">
              <a16:creationId xmlns:a16="http://schemas.microsoft.com/office/drawing/2014/main" id="{00000000-0008-0000-08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20" name="Text Box 4">
          <a:extLst>
            <a:ext uri="{FF2B5EF4-FFF2-40B4-BE49-F238E27FC236}">
              <a16:creationId xmlns:a16="http://schemas.microsoft.com/office/drawing/2014/main" id="{00000000-0008-0000-08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21" name="Text Box 6">
          <a:extLst>
            <a:ext uri="{FF2B5EF4-FFF2-40B4-BE49-F238E27FC236}">
              <a16:creationId xmlns:a16="http://schemas.microsoft.com/office/drawing/2014/main" id="{00000000-0008-0000-08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422" name="Text Box 4">
          <a:extLst>
            <a:ext uri="{FF2B5EF4-FFF2-40B4-BE49-F238E27FC236}">
              <a16:creationId xmlns:a16="http://schemas.microsoft.com/office/drawing/2014/main" id="{00000000-0008-0000-08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423" name="Text Box 6">
          <a:extLst>
            <a:ext uri="{FF2B5EF4-FFF2-40B4-BE49-F238E27FC236}">
              <a16:creationId xmlns:a16="http://schemas.microsoft.com/office/drawing/2014/main" id="{00000000-0008-0000-08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425" name="Text Box 6">
          <a:extLst>
            <a:ext uri="{FF2B5EF4-FFF2-40B4-BE49-F238E27FC236}">
              <a16:creationId xmlns:a16="http://schemas.microsoft.com/office/drawing/2014/main" id="{00000000-0008-0000-08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426" name="Text Box 4">
          <a:extLst>
            <a:ext uri="{FF2B5EF4-FFF2-40B4-BE49-F238E27FC236}">
              <a16:creationId xmlns:a16="http://schemas.microsoft.com/office/drawing/2014/main" id="{00000000-0008-0000-08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427" name="Text Box 6">
          <a:extLst>
            <a:ext uri="{FF2B5EF4-FFF2-40B4-BE49-F238E27FC236}">
              <a16:creationId xmlns:a16="http://schemas.microsoft.com/office/drawing/2014/main" id="{00000000-0008-0000-08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428" name="Text Box 4">
          <a:extLst>
            <a:ext uri="{FF2B5EF4-FFF2-40B4-BE49-F238E27FC236}">
              <a16:creationId xmlns:a16="http://schemas.microsoft.com/office/drawing/2014/main" id="{00000000-0008-0000-08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429" name="Text Box 6">
          <a:extLst>
            <a:ext uri="{FF2B5EF4-FFF2-40B4-BE49-F238E27FC236}">
              <a16:creationId xmlns:a16="http://schemas.microsoft.com/office/drawing/2014/main" id="{00000000-0008-0000-08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430" name="Text Box 4">
          <a:extLst>
            <a:ext uri="{FF2B5EF4-FFF2-40B4-BE49-F238E27FC236}">
              <a16:creationId xmlns:a16="http://schemas.microsoft.com/office/drawing/2014/main" id="{00000000-0008-0000-08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431" name="Text Box 6">
          <a:extLst>
            <a:ext uri="{FF2B5EF4-FFF2-40B4-BE49-F238E27FC236}">
              <a16:creationId xmlns:a16="http://schemas.microsoft.com/office/drawing/2014/main" id="{00000000-0008-0000-08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32" name="Text Box 4">
          <a:extLst>
            <a:ext uri="{FF2B5EF4-FFF2-40B4-BE49-F238E27FC236}">
              <a16:creationId xmlns:a16="http://schemas.microsoft.com/office/drawing/2014/main" id="{00000000-0008-0000-08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33" name="Text Box 6">
          <a:extLst>
            <a:ext uri="{FF2B5EF4-FFF2-40B4-BE49-F238E27FC236}">
              <a16:creationId xmlns:a16="http://schemas.microsoft.com/office/drawing/2014/main" id="{00000000-0008-0000-08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34" name="Text Box 4">
          <a:extLst>
            <a:ext uri="{FF2B5EF4-FFF2-40B4-BE49-F238E27FC236}">
              <a16:creationId xmlns:a16="http://schemas.microsoft.com/office/drawing/2014/main" id="{00000000-0008-0000-08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35" name="Text Box 6">
          <a:extLst>
            <a:ext uri="{FF2B5EF4-FFF2-40B4-BE49-F238E27FC236}">
              <a16:creationId xmlns:a16="http://schemas.microsoft.com/office/drawing/2014/main" id="{00000000-0008-0000-08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36" name="Text Box 4">
          <a:extLst>
            <a:ext uri="{FF2B5EF4-FFF2-40B4-BE49-F238E27FC236}">
              <a16:creationId xmlns:a16="http://schemas.microsoft.com/office/drawing/2014/main" id="{00000000-0008-0000-08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38" name="Text Box 4">
          <a:extLst>
            <a:ext uri="{FF2B5EF4-FFF2-40B4-BE49-F238E27FC236}">
              <a16:creationId xmlns:a16="http://schemas.microsoft.com/office/drawing/2014/main" id="{00000000-0008-0000-08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39" name="Text Box 6">
          <a:extLst>
            <a:ext uri="{FF2B5EF4-FFF2-40B4-BE49-F238E27FC236}">
              <a16:creationId xmlns:a16="http://schemas.microsoft.com/office/drawing/2014/main" id="{00000000-0008-0000-08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40" name="Text Box 4">
          <a:extLst>
            <a:ext uri="{FF2B5EF4-FFF2-40B4-BE49-F238E27FC236}">
              <a16:creationId xmlns:a16="http://schemas.microsoft.com/office/drawing/2014/main" id="{00000000-0008-0000-08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41" name="Text Box 6">
          <a:extLst>
            <a:ext uri="{FF2B5EF4-FFF2-40B4-BE49-F238E27FC236}">
              <a16:creationId xmlns:a16="http://schemas.microsoft.com/office/drawing/2014/main" id="{00000000-0008-0000-08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42" name="Text Box 4">
          <a:extLst>
            <a:ext uri="{FF2B5EF4-FFF2-40B4-BE49-F238E27FC236}">
              <a16:creationId xmlns:a16="http://schemas.microsoft.com/office/drawing/2014/main" id="{00000000-0008-0000-08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43" name="Text Box 6">
          <a:extLst>
            <a:ext uri="{FF2B5EF4-FFF2-40B4-BE49-F238E27FC236}">
              <a16:creationId xmlns:a16="http://schemas.microsoft.com/office/drawing/2014/main" id="{00000000-0008-0000-08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44" name="Text Box 4">
          <a:extLst>
            <a:ext uri="{FF2B5EF4-FFF2-40B4-BE49-F238E27FC236}">
              <a16:creationId xmlns:a16="http://schemas.microsoft.com/office/drawing/2014/main" id="{00000000-0008-0000-08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45" name="Text Box 6">
          <a:extLst>
            <a:ext uri="{FF2B5EF4-FFF2-40B4-BE49-F238E27FC236}">
              <a16:creationId xmlns:a16="http://schemas.microsoft.com/office/drawing/2014/main" id="{00000000-0008-0000-08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47" name="Text Box 6">
          <a:extLst>
            <a:ext uri="{FF2B5EF4-FFF2-40B4-BE49-F238E27FC236}">
              <a16:creationId xmlns:a16="http://schemas.microsoft.com/office/drawing/2014/main" id="{00000000-0008-0000-08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48" name="Text Box 4">
          <a:extLst>
            <a:ext uri="{FF2B5EF4-FFF2-40B4-BE49-F238E27FC236}">
              <a16:creationId xmlns:a16="http://schemas.microsoft.com/office/drawing/2014/main" id="{00000000-0008-0000-08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49" name="Text Box 6">
          <a:extLst>
            <a:ext uri="{FF2B5EF4-FFF2-40B4-BE49-F238E27FC236}">
              <a16:creationId xmlns:a16="http://schemas.microsoft.com/office/drawing/2014/main" id="{00000000-0008-0000-08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50" name="Text Box 4">
          <a:extLst>
            <a:ext uri="{FF2B5EF4-FFF2-40B4-BE49-F238E27FC236}">
              <a16:creationId xmlns:a16="http://schemas.microsoft.com/office/drawing/2014/main" id="{00000000-0008-0000-08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51" name="Text Box 6">
          <a:extLst>
            <a:ext uri="{FF2B5EF4-FFF2-40B4-BE49-F238E27FC236}">
              <a16:creationId xmlns:a16="http://schemas.microsoft.com/office/drawing/2014/main" id="{00000000-0008-0000-08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52" name="Text Box 4">
          <a:extLst>
            <a:ext uri="{FF2B5EF4-FFF2-40B4-BE49-F238E27FC236}">
              <a16:creationId xmlns:a16="http://schemas.microsoft.com/office/drawing/2014/main" id="{00000000-0008-0000-08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53" name="Text Box 6">
          <a:extLst>
            <a:ext uri="{FF2B5EF4-FFF2-40B4-BE49-F238E27FC236}">
              <a16:creationId xmlns:a16="http://schemas.microsoft.com/office/drawing/2014/main" id="{00000000-0008-0000-08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54" name="Text Box 4">
          <a:extLst>
            <a:ext uri="{FF2B5EF4-FFF2-40B4-BE49-F238E27FC236}">
              <a16:creationId xmlns:a16="http://schemas.microsoft.com/office/drawing/2014/main" id="{00000000-0008-0000-08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55" name="Text Box 6">
          <a:extLst>
            <a:ext uri="{FF2B5EF4-FFF2-40B4-BE49-F238E27FC236}">
              <a16:creationId xmlns:a16="http://schemas.microsoft.com/office/drawing/2014/main" id="{00000000-0008-0000-08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56" name="Text Box 4">
          <a:extLst>
            <a:ext uri="{FF2B5EF4-FFF2-40B4-BE49-F238E27FC236}">
              <a16:creationId xmlns:a16="http://schemas.microsoft.com/office/drawing/2014/main" id="{00000000-0008-0000-08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57" name="Text Box 6">
          <a:extLst>
            <a:ext uri="{FF2B5EF4-FFF2-40B4-BE49-F238E27FC236}">
              <a16:creationId xmlns:a16="http://schemas.microsoft.com/office/drawing/2014/main" id="{00000000-0008-0000-08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58" name="Text Box 4">
          <a:extLst>
            <a:ext uri="{FF2B5EF4-FFF2-40B4-BE49-F238E27FC236}">
              <a16:creationId xmlns:a16="http://schemas.microsoft.com/office/drawing/2014/main" id="{00000000-0008-0000-08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0" name="Text Box 4">
          <a:extLst>
            <a:ext uri="{FF2B5EF4-FFF2-40B4-BE49-F238E27FC236}">
              <a16:creationId xmlns:a16="http://schemas.microsoft.com/office/drawing/2014/main" id="{00000000-0008-0000-08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1" name="Text Box 6">
          <a:extLst>
            <a:ext uri="{FF2B5EF4-FFF2-40B4-BE49-F238E27FC236}">
              <a16:creationId xmlns:a16="http://schemas.microsoft.com/office/drawing/2014/main" id="{00000000-0008-0000-08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462" name="Text Box 4">
          <a:extLst>
            <a:ext uri="{FF2B5EF4-FFF2-40B4-BE49-F238E27FC236}">
              <a16:creationId xmlns:a16="http://schemas.microsoft.com/office/drawing/2014/main" id="{00000000-0008-0000-08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463" name="Text Box 6">
          <a:extLst>
            <a:ext uri="{FF2B5EF4-FFF2-40B4-BE49-F238E27FC236}">
              <a16:creationId xmlns:a16="http://schemas.microsoft.com/office/drawing/2014/main" id="{00000000-0008-0000-08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4" name="Text Box 4">
          <a:extLst>
            <a:ext uri="{FF2B5EF4-FFF2-40B4-BE49-F238E27FC236}">
              <a16:creationId xmlns:a16="http://schemas.microsoft.com/office/drawing/2014/main" id="{00000000-0008-0000-08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5" name="Text Box 6">
          <a:extLst>
            <a:ext uri="{FF2B5EF4-FFF2-40B4-BE49-F238E27FC236}">
              <a16:creationId xmlns:a16="http://schemas.microsoft.com/office/drawing/2014/main" id="{00000000-0008-0000-08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6" name="Text Box 4">
          <a:extLst>
            <a:ext uri="{FF2B5EF4-FFF2-40B4-BE49-F238E27FC236}">
              <a16:creationId xmlns:a16="http://schemas.microsoft.com/office/drawing/2014/main" id="{00000000-0008-0000-08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7" name="Text Box 6">
          <a:extLst>
            <a:ext uri="{FF2B5EF4-FFF2-40B4-BE49-F238E27FC236}">
              <a16:creationId xmlns:a16="http://schemas.microsoft.com/office/drawing/2014/main" id="{00000000-0008-0000-08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469" name="Text Box 6">
          <a:extLst>
            <a:ext uri="{FF2B5EF4-FFF2-40B4-BE49-F238E27FC236}">
              <a16:creationId xmlns:a16="http://schemas.microsoft.com/office/drawing/2014/main" id="{00000000-0008-0000-08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70" name="Text Box 4">
          <a:extLst>
            <a:ext uri="{FF2B5EF4-FFF2-40B4-BE49-F238E27FC236}">
              <a16:creationId xmlns:a16="http://schemas.microsoft.com/office/drawing/2014/main" id="{00000000-0008-0000-08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71" name="Text Box 6">
          <a:extLst>
            <a:ext uri="{FF2B5EF4-FFF2-40B4-BE49-F238E27FC236}">
              <a16:creationId xmlns:a16="http://schemas.microsoft.com/office/drawing/2014/main" id="{00000000-0008-0000-08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72" name="Text Box 4">
          <a:extLst>
            <a:ext uri="{FF2B5EF4-FFF2-40B4-BE49-F238E27FC236}">
              <a16:creationId xmlns:a16="http://schemas.microsoft.com/office/drawing/2014/main" id="{00000000-0008-0000-08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73" name="Text Box 6">
          <a:extLst>
            <a:ext uri="{FF2B5EF4-FFF2-40B4-BE49-F238E27FC236}">
              <a16:creationId xmlns:a16="http://schemas.microsoft.com/office/drawing/2014/main" id="{00000000-0008-0000-08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74" name="Text Box 4">
          <a:extLst>
            <a:ext uri="{FF2B5EF4-FFF2-40B4-BE49-F238E27FC236}">
              <a16:creationId xmlns:a16="http://schemas.microsoft.com/office/drawing/2014/main" id="{00000000-0008-0000-08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75" name="Text Box 6">
          <a:extLst>
            <a:ext uri="{FF2B5EF4-FFF2-40B4-BE49-F238E27FC236}">
              <a16:creationId xmlns:a16="http://schemas.microsoft.com/office/drawing/2014/main" id="{00000000-0008-0000-08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76" name="Text Box 4">
          <a:extLst>
            <a:ext uri="{FF2B5EF4-FFF2-40B4-BE49-F238E27FC236}">
              <a16:creationId xmlns:a16="http://schemas.microsoft.com/office/drawing/2014/main" id="{00000000-0008-0000-08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77" name="Text Box 6">
          <a:extLst>
            <a:ext uri="{FF2B5EF4-FFF2-40B4-BE49-F238E27FC236}">
              <a16:creationId xmlns:a16="http://schemas.microsoft.com/office/drawing/2014/main" id="{00000000-0008-0000-08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78" name="Text Box 4">
          <a:extLst>
            <a:ext uri="{FF2B5EF4-FFF2-40B4-BE49-F238E27FC236}">
              <a16:creationId xmlns:a16="http://schemas.microsoft.com/office/drawing/2014/main" id="{00000000-0008-0000-08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79" name="Text Box 6">
          <a:extLst>
            <a:ext uri="{FF2B5EF4-FFF2-40B4-BE49-F238E27FC236}">
              <a16:creationId xmlns:a16="http://schemas.microsoft.com/office/drawing/2014/main" id="{00000000-0008-0000-08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80" name="Text Box 4">
          <a:extLst>
            <a:ext uri="{FF2B5EF4-FFF2-40B4-BE49-F238E27FC236}">
              <a16:creationId xmlns:a16="http://schemas.microsoft.com/office/drawing/2014/main" id="{00000000-0008-0000-08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82" name="Text Box 4">
          <a:extLst>
            <a:ext uri="{FF2B5EF4-FFF2-40B4-BE49-F238E27FC236}">
              <a16:creationId xmlns:a16="http://schemas.microsoft.com/office/drawing/2014/main" id="{00000000-0008-0000-08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83" name="Text Box 6">
          <a:extLst>
            <a:ext uri="{FF2B5EF4-FFF2-40B4-BE49-F238E27FC236}">
              <a16:creationId xmlns:a16="http://schemas.microsoft.com/office/drawing/2014/main" id="{00000000-0008-0000-08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84" name="Text Box 4">
          <a:extLst>
            <a:ext uri="{FF2B5EF4-FFF2-40B4-BE49-F238E27FC236}">
              <a16:creationId xmlns:a16="http://schemas.microsoft.com/office/drawing/2014/main" id="{00000000-0008-0000-08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85" name="Text Box 6">
          <a:extLst>
            <a:ext uri="{FF2B5EF4-FFF2-40B4-BE49-F238E27FC236}">
              <a16:creationId xmlns:a16="http://schemas.microsoft.com/office/drawing/2014/main" id="{00000000-0008-0000-08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86" name="Text Box 4">
          <a:extLst>
            <a:ext uri="{FF2B5EF4-FFF2-40B4-BE49-F238E27FC236}">
              <a16:creationId xmlns:a16="http://schemas.microsoft.com/office/drawing/2014/main" id="{00000000-0008-0000-08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487" name="Text Box 6">
          <a:extLst>
            <a:ext uri="{FF2B5EF4-FFF2-40B4-BE49-F238E27FC236}">
              <a16:creationId xmlns:a16="http://schemas.microsoft.com/office/drawing/2014/main" id="{00000000-0008-0000-08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88" name="Text Box 4">
          <a:extLst>
            <a:ext uri="{FF2B5EF4-FFF2-40B4-BE49-F238E27FC236}">
              <a16:creationId xmlns:a16="http://schemas.microsoft.com/office/drawing/2014/main" id="{00000000-0008-0000-08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89" name="Text Box 6">
          <a:extLst>
            <a:ext uri="{FF2B5EF4-FFF2-40B4-BE49-F238E27FC236}">
              <a16:creationId xmlns:a16="http://schemas.microsoft.com/office/drawing/2014/main" id="{00000000-0008-0000-08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491" name="Text Box 6">
          <a:extLst>
            <a:ext uri="{FF2B5EF4-FFF2-40B4-BE49-F238E27FC236}">
              <a16:creationId xmlns:a16="http://schemas.microsoft.com/office/drawing/2014/main" id="{00000000-0008-0000-08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92" name="Text Box 4">
          <a:extLst>
            <a:ext uri="{FF2B5EF4-FFF2-40B4-BE49-F238E27FC236}">
              <a16:creationId xmlns:a16="http://schemas.microsoft.com/office/drawing/2014/main" id="{00000000-0008-0000-08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493" name="Text Box 6">
          <a:extLst>
            <a:ext uri="{FF2B5EF4-FFF2-40B4-BE49-F238E27FC236}">
              <a16:creationId xmlns:a16="http://schemas.microsoft.com/office/drawing/2014/main" id="{00000000-0008-0000-08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94" name="Text Box 4">
          <a:extLst>
            <a:ext uri="{FF2B5EF4-FFF2-40B4-BE49-F238E27FC236}">
              <a16:creationId xmlns:a16="http://schemas.microsoft.com/office/drawing/2014/main" id="{00000000-0008-0000-08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495" name="Text Box 6">
          <a:extLst>
            <a:ext uri="{FF2B5EF4-FFF2-40B4-BE49-F238E27FC236}">
              <a16:creationId xmlns:a16="http://schemas.microsoft.com/office/drawing/2014/main" id="{00000000-0008-0000-08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96" name="Text Box 4">
          <a:extLst>
            <a:ext uri="{FF2B5EF4-FFF2-40B4-BE49-F238E27FC236}">
              <a16:creationId xmlns:a16="http://schemas.microsoft.com/office/drawing/2014/main" id="{00000000-0008-0000-08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497" name="Text Box 6">
          <a:extLst>
            <a:ext uri="{FF2B5EF4-FFF2-40B4-BE49-F238E27FC236}">
              <a16:creationId xmlns:a16="http://schemas.microsoft.com/office/drawing/2014/main" id="{00000000-0008-0000-08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498" name="Text Box 4">
          <a:extLst>
            <a:ext uri="{FF2B5EF4-FFF2-40B4-BE49-F238E27FC236}">
              <a16:creationId xmlns:a16="http://schemas.microsoft.com/office/drawing/2014/main" id="{00000000-0008-0000-08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499" name="Text Box 6">
          <a:extLst>
            <a:ext uri="{FF2B5EF4-FFF2-40B4-BE49-F238E27FC236}">
              <a16:creationId xmlns:a16="http://schemas.microsoft.com/office/drawing/2014/main" id="{00000000-0008-0000-08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500" name="Text Box 4">
          <a:extLst>
            <a:ext uri="{FF2B5EF4-FFF2-40B4-BE49-F238E27FC236}">
              <a16:creationId xmlns:a16="http://schemas.microsoft.com/office/drawing/2014/main" id="{00000000-0008-0000-08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501" name="Text Box 6">
          <a:extLst>
            <a:ext uri="{FF2B5EF4-FFF2-40B4-BE49-F238E27FC236}">
              <a16:creationId xmlns:a16="http://schemas.microsoft.com/office/drawing/2014/main" id="{00000000-0008-0000-08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502" name="Text Box 4">
          <a:extLst>
            <a:ext uri="{FF2B5EF4-FFF2-40B4-BE49-F238E27FC236}">
              <a16:creationId xmlns:a16="http://schemas.microsoft.com/office/drawing/2014/main" id="{00000000-0008-0000-08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503" name="Text Box 6">
          <a:extLst>
            <a:ext uri="{FF2B5EF4-FFF2-40B4-BE49-F238E27FC236}">
              <a16:creationId xmlns:a16="http://schemas.microsoft.com/office/drawing/2014/main" id="{00000000-0008-0000-08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04" name="Text Box 4">
          <a:extLst>
            <a:ext uri="{FF2B5EF4-FFF2-40B4-BE49-F238E27FC236}">
              <a16:creationId xmlns:a16="http://schemas.microsoft.com/office/drawing/2014/main" id="{00000000-0008-0000-08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05" name="Text Box 6">
          <a:extLst>
            <a:ext uri="{FF2B5EF4-FFF2-40B4-BE49-F238E27FC236}">
              <a16:creationId xmlns:a16="http://schemas.microsoft.com/office/drawing/2014/main" id="{00000000-0008-0000-08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06" name="Text Box 4">
          <a:extLst>
            <a:ext uri="{FF2B5EF4-FFF2-40B4-BE49-F238E27FC236}">
              <a16:creationId xmlns:a16="http://schemas.microsoft.com/office/drawing/2014/main" id="{00000000-0008-0000-08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08" name="Text Box 4">
          <a:extLst>
            <a:ext uri="{FF2B5EF4-FFF2-40B4-BE49-F238E27FC236}">
              <a16:creationId xmlns:a16="http://schemas.microsoft.com/office/drawing/2014/main" id="{00000000-0008-0000-08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09" name="Text Box 6">
          <a:extLst>
            <a:ext uri="{FF2B5EF4-FFF2-40B4-BE49-F238E27FC236}">
              <a16:creationId xmlns:a16="http://schemas.microsoft.com/office/drawing/2014/main" id="{00000000-0008-0000-08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510" name="Text Box 4">
          <a:extLst>
            <a:ext uri="{FF2B5EF4-FFF2-40B4-BE49-F238E27FC236}">
              <a16:creationId xmlns:a16="http://schemas.microsoft.com/office/drawing/2014/main" id="{00000000-0008-0000-08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511" name="Text Box 6">
          <a:extLst>
            <a:ext uri="{FF2B5EF4-FFF2-40B4-BE49-F238E27FC236}">
              <a16:creationId xmlns:a16="http://schemas.microsoft.com/office/drawing/2014/main" id="{00000000-0008-0000-08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12" name="Text Box 4">
          <a:extLst>
            <a:ext uri="{FF2B5EF4-FFF2-40B4-BE49-F238E27FC236}">
              <a16:creationId xmlns:a16="http://schemas.microsoft.com/office/drawing/2014/main" id="{00000000-0008-0000-08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13" name="Text Box 6">
          <a:extLst>
            <a:ext uri="{FF2B5EF4-FFF2-40B4-BE49-F238E27FC236}">
              <a16:creationId xmlns:a16="http://schemas.microsoft.com/office/drawing/2014/main" id="{00000000-0008-0000-08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514" name="Text Box 4">
          <a:extLst>
            <a:ext uri="{FF2B5EF4-FFF2-40B4-BE49-F238E27FC236}">
              <a16:creationId xmlns:a16="http://schemas.microsoft.com/office/drawing/2014/main" id="{00000000-0008-0000-08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515" name="Text Box 6">
          <a:extLst>
            <a:ext uri="{FF2B5EF4-FFF2-40B4-BE49-F238E27FC236}">
              <a16:creationId xmlns:a16="http://schemas.microsoft.com/office/drawing/2014/main" id="{00000000-0008-0000-08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17" name="Text Box 6">
          <a:extLst>
            <a:ext uri="{FF2B5EF4-FFF2-40B4-BE49-F238E27FC236}">
              <a16:creationId xmlns:a16="http://schemas.microsoft.com/office/drawing/2014/main" id="{00000000-0008-0000-08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518" name="Text Box 4">
          <a:extLst>
            <a:ext uri="{FF2B5EF4-FFF2-40B4-BE49-F238E27FC236}">
              <a16:creationId xmlns:a16="http://schemas.microsoft.com/office/drawing/2014/main" id="{00000000-0008-0000-08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519" name="Text Box 6">
          <a:extLst>
            <a:ext uri="{FF2B5EF4-FFF2-40B4-BE49-F238E27FC236}">
              <a16:creationId xmlns:a16="http://schemas.microsoft.com/office/drawing/2014/main" id="{00000000-0008-0000-08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20" name="Text Box 4">
          <a:extLst>
            <a:ext uri="{FF2B5EF4-FFF2-40B4-BE49-F238E27FC236}">
              <a16:creationId xmlns:a16="http://schemas.microsoft.com/office/drawing/2014/main" id="{00000000-0008-0000-08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21" name="Text Box 6">
          <a:extLst>
            <a:ext uri="{FF2B5EF4-FFF2-40B4-BE49-F238E27FC236}">
              <a16:creationId xmlns:a16="http://schemas.microsoft.com/office/drawing/2014/main" id="{00000000-0008-0000-08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22" name="Text Box 4">
          <a:extLst>
            <a:ext uri="{FF2B5EF4-FFF2-40B4-BE49-F238E27FC236}">
              <a16:creationId xmlns:a16="http://schemas.microsoft.com/office/drawing/2014/main" id="{00000000-0008-0000-08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23" name="Text Box 6">
          <a:extLst>
            <a:ext uri="{FF2B5EF4-FFF2-40B4-BE49-F238E27FC236}">
              <a16:creationId xmlns:a16="http://schemas.microsoft.com/office/drawing/2014/main" id="{00000000-0008-0000-08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524" name="Text Box 4">
          <a:extLst>
            <a:ext uri="{FF2B5EF4-FFF2-40B4-BE49-F238E27FC236}">
              <a16:creationId xmlns:a16="http://schemas.microsoft.com/office/drawing/2014/main" id="{00000000-0008-0000-08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525" name="Text Box 6">
          <a:extLst>
            <a:ext uri="{FF2B5EF4-FFF2-40B4-BE49-F238E27FC236}">
              <a16:creationId xmlns:a16="http://schemas.microsoft.com/office/drawing/2014/main" id="{00000000-0008-0000-08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26" name="Text Box 4">
          <a:extLst>
            <a:ext uri="{FF2B5EF4-FFF2-40B4-BE49-F238E27FC236}">
              <a16:creationId xmlns:a16="http://schemas.microsoft.com/office/drawing/2014/main" id="{00000000-0008-0000-08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27" name="Text Box 6">
          <a:extLst>
            <a:ext uri="{FF2B5EF4-FFF2-40B4-BE49-F238E27FC236}">
              <a16:creationId xmlns:a16="http://schemas.microsoft.com/office/drawing/2014/main" id="{00000000-0008-0000-08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528" name="Text Box 4">
          <a:extLst>
            <a:ext uri="{FF2B5EF4-FFF2-40B4-BE49-F238E27FC236}">
              <a16:creationId xmlns:a16="http://schemas.microsoft.com/office/drawing/2014/main" id="{00000000-0008-0000-08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30" name="Text Box 4">
          <a:extLst>
            <a:ext uri="{FF2B5EF4-FFF2-40B4-BE49-F238E27FC236}">
              <a16:creationId xmlns:a16="http://schemas.microsoft.com/office/drawing/2014/main" id="{00000000-0008-0000-08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531" name="Text Box 6">
          <a:extLst>
            <a:ext uri="{FF2B5EF4-FFF2-40B4-BE49-F238E27FC236}">
              <a16:creationId xmlns:a16="http://schemas.microsoft.com/office/drawing/2014/main" id="{00000000-0008-0000-08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532" name="Text Box 4">
          <a:extLst>
            <a:ext uri="{FF2B5EF4-FFF2-40B4-BE49-F238E27FC236}">
              <a16:creationId xmlns:a16="http://schemas.microsoft.com/office/drawing/2014/main" id="{00000000-0008-0000-08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533" name="Text Box 6">
          <a:extLst>
            <a:ext uri="{FF2B5EF4-FFF2-40B4-BE49-F238E27FC236}">
              <a16:creationId xmlns:a16="http://schemas.microsoft.com/office/drawing/2014/main" id="{00000000-0008-0000-08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34" name="Text Box 4">
          <a:extLst>
            <a:ext uri="{FF2B5EF4-FFF2-40B4-BE49-F238E27FC236}">
              <a16:creationId xmlns:a16="http://schemas.microsoft.com/office/drawing/2014/main" id="{00000000-0008-0000-08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35" name="Text Box 6">
          <a:extLst>
            <a:ext uri="{FF2B5EF4-FFF2-40B4-BE49-F238E27FC236}">
              <a16:creationId xmlns:a16="http://schemas.microsoft.com/office/drawing/2014/main" id="{00000000-0008-0000-08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36" name="Text Box 4">
          <a:extLst>
            <a:ext uri="{FF2B5EF4-FFF2-40B4-BE49-F238E27FC236}">
              <a16:creationId xmlns:a16="http://schemas.microsoft.com/office/drawing/2014/main" id="{00000000-0008-0000-08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37" name="Text Box 6">
          <a:extLst>
            <a:ext uri="{FF2B5EF4-FFF2-40B4-BE49-F238E27FC236}">
              <a16:creationId xmlns:a16="http://schemas.microsoft.com/office/drawing/2014/main" id="{00000000-0008-0000-08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538" name="Text Box 4">
          <a:extLst>
            <a:ext uri="{FF2B5EF4-FFF2-40B4-BE49-F238E27FC236}">
              <a16:creationId xmlns:a16="http://schemas.microsoft.com/office/drawing/2014/main" id="{00000000-0008-0000-08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0" name="Text Box 4">
          <a:extLst>
            <a:ext uri="{FF2B5EF4-FFF2-40B4-BE49-F238E27FC236}">
              <a16:creationId xmlns:a16="http://schemas.microsoft.com/office/drawing/2014/main" id="{00000000-0008-0000-08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1" name="Text Box 6">
          <a:extLst>
            <a:ext uri="{FF2B5EF4-FFF2-40B4-BE49-F238E27FC236}">
              <a16:creationId xmlns:a16="http://schemas.microsoft.com/office/drawing/2014/main" id="{00000000-0008-0000-08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2" name="Text Box 4">
          <a:extLst>
            <a:ext uri="{FF2B5EF4-FFF2-40B4-BE49-F238E27FC236}">
              <a16:creationId xmlns:a16="http://schemas.microsoft.com/office/drawing/2014/main" id="{00000000-0008-0000-08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3" name="Text Box 6">
          <a:extLst>
            <a:ext uri="{FF2B5EF4-FFF2-40B4-BE49-F238E27FC236}">
              <a16:creationId xmlns:a16="http://schemas.microsoft.com/office/drawing/2014/main" id="{00000000-0008-0000-08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4" name="Text Box 4">
          <a:extLst>
            <a:ext uri="{FF2B5EF4-FFF2-40B4-BE49-F238E27FC236}">
              <a16:creationId xmlns:a16="http://schemas.microsoft.com/office/drawing/2014/main" id="{00000000-0008-0000-08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5" name="Text Box 6">
          <a:extLst>
            <a:ext uri="{FF2B5EF4-FFF2-40B4-BE49-F238E27FC236}">
              <a16:creationId xmlns:a16="http://schemas.microsoft.com/office/drawing/2014/main" id="{00000000-0008-0000-08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6" name="Text Box 4">
          <a:extLst>
            <a:ext uri="{FF2B5EF4-FFF2-40B4-BE49-F238E27FC236}">
              <a16:creationId xmlns:a16="http://schemas.microsoft.com/office/drawing/2014/main" id="{00000000-0008-0000-08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47" name="Text Box 6">
          <a:extLst>
            <a:ext uri="{FF2B5EF4-FFF2-40B4-BE49-F238E27FC236}">
              <a16:creationId xmlns:a16="http://schemas.microsoft.com/office/drawing/2014/main" id="{00000000-0008-0000-08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549" name="Text Box 6">
          <a:extLst>
            <a:ext uri="{FF2B5EF4-FFF2-40B4-BE49-F238E27FC236}">
              <a16:creationId xmlns:a16="http://schemas.microsoft.com/office/drawing/2014/main" id="{00000000-0008-0000-08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50" name="Text Box 4">
          <a:extLst>
            <a:ext uri="{FF2B5EF4-FFF2-40B4-BE49-F238E27FC236}">
              <a16:creationId xmlns:a16="http://schemas.microsoft.com/office/drawing/2014/main" id="{00000000-0008-0000-08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51" name="Text Box 6">
          <a:extLst>
            <a:ext uri="{FF2B5EF4-FFF2-40B4-BE49-F238E27FC236}">
              <a16:creationId xmlns:a16="http://schemas.microsoft.com/office/drawing/2014/main" id="{00000000-0008-0000-08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52" name="Text Box 4">
          <a:extLst>
            <a:ext uri="{FF2B5EF4-FFF2-40B4-BE49-F238E27FC236}">
              <a16:creationId xmlns:a16="http://schemas.microsoft.com/office/drawing/2014/main" id="{00000000-0008-0000-08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53" name="Text Box 6">
          <a:extLst>
            <a:ext uri="{FF2B5EF4-FFF2-40B4-BE49-F238E27FC236}">
              <a16:creationId xmlns:a16="http://schemas.microsoft.com/office/drawing/2014/main" id="{00000000-0008-0000-08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54" name="Text Box 4">
          <a:extLst>
            <a:ext uri="{FF2B5EF4-FFF2-40B4-BE49-F238E27FC236}">
              <a16:creationId xmlns:a16="http://schemas.microsoft.com/office/drawing/2014/main" id="{00000000-0008-0000-08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555" name="Text Box 6">
          <a:extLst>
            <a:ext uri="{FF2B5EF4-FFF2-40B4-BE49-F238E27FC236}">
              <a16:creationId xmlns:a16="http://schemas.microsoft.com/office/drawing/2014/main" id="{00000000-0008-0000-08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556" name="Text Box 4">
          <a:extLst>
            <a:ext uri="{FF2B5EF4-FFF2-40B4-BE49-F238E27FC236}">
              <a16:creationId xmlns:a16="http://schemas.microsoft.com/office/drawing/2014/main" id="{00000000-0008-0000-08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557" name="Text Box 6">
          <a:extLst>
            <a:ext uri="{FF2B5EF4-FFF2-40B4-BE49-F238E27FC236}">
              <a16:creationId xmlns:a16="http://schemas.microsoft.com/office/drawing/2014/main" id="{00000000-0008-0000-08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558" name="Text Box 4">
          <a:extLst>
            <a:ext uri="{FF2B5EF4-FFF2-40B4-BE49-F238E27FC236}">
              <a16:creationId xmlns:a16="http://schemas.microsoft.com/office/drawing/2014/main" id="{00000000-0008-0000-08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559" name="Text Box 6">
          <a:extLst>
            <a:ext uri="{FF2B5EF4-FFF2-40B4-BE49-F238E27FC236}">
              <a16:creationId xmlns:a16="http://schemas.microsoft.com/office/drawing/2014/main" id="{00000000-0008-0000-08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60" name="Text Box 4">
          <a:extLst>
            <a:ext uri="{FF2B5EF4-FFF2-40B4-BE49-F238E27FC236}">
              <a16:creationId xmlns:a16="http://schemas.microsoft.com/office/drawing/2014/main" id="{00000000-0008-0000-08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562" name="Text Box 4">
          <a:extLst>
            <a:ext uri="{FF2B5EF4-FFF2-40B4-BE49-F238E27FC236}">
              <a16:creationId xmlns:a16="http://schemas.microsoft.com/office/drawing/2014/main" id="{00000000-0008-0000-08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563" name="Text Box 6">
          <a:extLst>
            <a:ext uri="{FF2B5EF4-FFF2-40B4-BE49-F238E27FC236}">
              <a16:creationId xmlns:a16="http://schemas.microsoft.com/office/drawing/2014/main" id="{00000000-0008-0000-08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64" name="Text Box 4">
          <a:extLst>
            <a:ext uri="{FF2B5EF4-FFF2-40B4-BE49-F238E27FC236}">
              <a16:creationId xmlns:a16="http://schemas.microsoft.com/office/drawing/2014/main" id="{00000000-0008-0000-08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65" name="Text Box 6">
          <a:extLst>
            <a:ext uri="{FF2B5EF4-FFF2-40B4-BE49-F238E27FC236}">
              <a16:creationId xmlns:a16="http://schemas.microsoft.com/office/drawing/2014/main" id="{00000000-0008-0000-08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566" name="Text Box 4">
          <a:extLst>
            <a:ext uri="{FF2B5EF4-FFF2-40B4-BE49-F238E27FC236}">
              <a16:creationId xmlns:a16="http://schemas.microsoft.com/office/drawing/2014/main" id="{00000000-0008-0000-08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567" name="Text Box 6">
          <a:extLst>
            <a:ext uri="{FF2B5EF4-FFF2-40B4-BE49-F238E27FC236}">
              <a16:creationId xmlns:a16="http://schemas.microsoft.com/office/drawing/2014/main" id="{00000000-0008-0000-08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68" name="Text Box 4">
          <a:extLst>
            <a:ext uri="{FF2B5EF4-FFF2-40B4-BE49-F238E27FC236}">
              <a16:creationId xmlns:a16="http://schemas.microsoft.com/office/drawing/2014/main" id="{00000000-0008-0000-08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69" name="Text Box 6">
          <a:extLst>
            <a:ext uri="{FF2B5EF4-FFF2-40B4-BE49-F238E27FC236}">
              <a16:creationId xmlns:a16="http://schemas.microsoft.com/office/drawing/2014/main" id="{00000000-0008-0000-08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571" name="Text Box 6">
          <a:extLst>
            <a:ext uri="{FF2B5EF4-FFF2-40B4-BE49-F238E27FC236}">
              <a16:creationId xmlns:a16="http://schemas.microsoft.com/office/drawing/2014/main" id="{00000000-0008-0000-08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72" name="Text Box 4">
          <a:extLst>
            <a:ext uri="{FF2B5EF4-FFF2-40B4-BE49-F238E27FC236}">
              <a16:creationId xmlns:a16="http://schemas.microsoft.com/office/drawing/2014/main" id="{00000000-0008-0000-08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73" name="Text Box 6">
          <a:extLst>
            <a:ext uri="{FF2B5EF4-FFF2-40B4-BE49-F238E27FC236}">
              <a16:creationId xmlns:a16="http://schemas.microsoft.com/office/drawing/2014/main" id="{00000000-0008-0000-08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74" name="Text Box 4">
          <a:extLst>
            <a:ext uri="{FF2B5EF4-FFF2-40B4-BE49-F238E27FC236}">
              <a16:creationId xmlns:a16="http://schemas.microsoft.com/office/drawing/2014/main" id="{00000000-0008-0000-08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75" name="Text Box 6">
          <a:extLst>
            <a:ext uri="{FF2B5EF4-FFF2-40B4-BE49-F238E27FC236}">
              <a16:creationId xmlns:a16="http://schemas.microsoft.com/office/drawing/2014/main" id="{00000000-0008-0000-08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576" name="Text Box 4">
          <a:extLst>
            <a:ext uri="{FF2B5EF4-FFF2-40B4-BE49-F238E27FC236}">
              <a16:creationId xmlns:a16="http://schemas.microsoft.com/office/drawing/2014/main" id="{00000000-0008-0000-08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577" name="Text Box 6">
          <a:extLst>
            <a:ext uri="{FF2B5EF4-FFF2-40B4-BE49-F238E27FC236}">
              <a16:creationId xmlns:a16="http://schemas.microsoft.com/office/drawing/2014/main" id="{00000000-0008-0000-08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578" name="Text Box 4">
          <a:extLst>
            <a:ext uri="{FF2B5EF4-FFF2-40B4-BE49-F238E27FC236}">
              <a16:creationId xmlns:a16="http://schemas.microsoft.com/office/drawing/2014/main" id="{00000000-0008-0000-08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579" name="Text Box 6">
          <a:extLst>
            <a:ext uri="{FF2B5EF4-FFF2-40B4-BE49-F238E27FC236}">
              <a16:creationId xmlns:a16="http://schemas.microsoft.com/office/drawing/2014/main" id="{00000000-0008-0000-08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80" name="Text Box 4">
          <a:extLst>
            <a:ext uri="{FF2B5EF4-FFF2-40B4-BE49-F238E27FC236}">
              <a16:creationId xmlns:a16="http://schemas.microsoft.com/office/drawing/2014/main" id="{00000000-0008-0000-08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81" name="Text Box 6">
          <a:extLst>
            <a:ext uri="{FF2B5EF4-FFF2-40B4-BE49-F238E27FC236}">
              <a16:creationId xmlns:a16="http://schemas.microsoft.com/office/drawing/2014/main" id="{00000000-0008-0000-08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582" name="Text Box 4">
          <a:extLst>
            <a:ext uri="{FF2B5EF4-FFF2-40B4-BE49-F238E27FC236}">
              <a16:creationId xmlns:a16="http://schemas.microsoft.com/office/drawing/2014/main" id="{00000000-0008-0000-08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84" name="Text Box 4">
          <a:extLst>
            <a:ext uri="{FF2B5EF4-FFF2-40B4-BE49-F238E27FC236}">
              <a16:creationId xmlns:a16="http://schemas.microsoft.com/office/drawing/2014/main" id="{00000000-0008-0000-08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85" name="Text Box 6">
          <a:extLst>
            <a:ext uri="{FF2B5EF4-FFF2-40B4-BE49-F238E27FC236}">
              <a16:creationId xmlns:a16="http://schemas.microsoft.com/office/drawing/2014/main" id="{00000000-0008-0000-08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586" name="Text Box 4">
          <a:extLst>
            <a:ext uri="{FF2B5EF4-FFF2-40B4-BE49-F238E27FC236}">
              <a16:creationId xmlns:a16="http://schemas.microsoft.com/office/drawing/2014/main" id="{00000000-0008-0000-08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587" name="Text Box 6">
          <a:extLst>
            <a:ext uri="{FF2B5EF4-FFF2-40B4-BE49-F238E27FC236}">
              <a16:creationId xmlns:a16="http://schemas.microsoft.com/office/drawing/2014/main" id="{00000000-0008-0000-08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88" name="Text Box 4">
          <a:extLst>
            <a:ext uri="{FF2B5EF4-FFF2-40B4-BE49-F238E27FC236}">
              <a16:creationId xmlns:a16="http://schemas.microsoft.com/office/drawing/2014/main" id="{00000000-0008-0000-08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589" name="Text Box 6">
          <a:extLst>
            <a:ext uri="{FF2B5EF4-FFF2-40B4-BE49-F238E27FC236}">
              <a16:creationId xmlns:a16="http://schemas.microsoft.com/office/drawing/2014/main" id="{00000000-0008-0000-08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590" name="Text Box 4">
          <a:extLst>
            <a:ext uri="{FF2B5EF4-FFF2-40B4-BE49-F238E27FC236}">
              <a16:creationId xmlns:a16="http://schemas.microsoft.com/office/drawing/2014/main" id="{00000000-0008-0000-08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591" name="Text Box 6">
          <a:extLst>
            <a:ext uri="{FF2B5EF4-FFF2-40B4-BE49-F238E27FC236}">
              <a16:creationId xmlns:a16="http://schemas.microsoft.com/office/drawing/2014/main" id="{00000000-0008-0000-08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593" name="Text Box 6">
          <a:extLst>
            <a:ext uri="{FF2B5EF4-FFF2-40B4-BE49-F238E27FC236}">
              <a16:creationId xmlns:a16="http://schemas.microsoft.com/office/drawing/2014/main" id="{00000000-0008-0000-08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94" name="Text Box 4">
          <a:extLst>
            <a:ext uri="{FF2B5EF4-FFF2-40B4-BE49-F238E27FC236}">
              <a16:creationId xmlns:a16="http://schemas.microsoft.com/office/drawing/2014/main" id="{00000000-0008-0000-08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595" name="Text Box 6">
          <a:extLst>
            <a:ext uri="{FF2B5EF4-FFF2-40B4-BE49-F238E27FC236}">
              <a16:creationId xmlns:a16="http://schemas.microsoft.com/office/drawing/2014/main" id="{00000000-0008-0000-08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596" name="Text Box 4">
          <a:extLst>
            <a:ext uri="{FF2B5EF4-FFF2-40B4-BE49-F238E27FC236}">
              <a16:creationId xmlns:a16="http://schemas.microsoft.com/office/drawing/2014/main" id="{00000000-0008-0000-08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597" name="Text Box 6">
          <a:extLst>
            <a:ext uri="{FF2B5EF4-FFF2-40B4-BE49-F238E27FC236}">
              <a16:creationId xmlns:a16="http://schemas.microsoft.com/office/drawing/2014/main" id="{00000000-0008-0000-08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598" name="Text Box 4">
          <a:extLst>
            <a:ext uri="{FF2B5EF4-FFF2-40B4-BE49-F238E27FC236}">
              <a16:creationId xmlns:a16="http://schemas.microsoft.com/office/drawing/2014/main" id="{00000000-0008-0000-08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599" name="Text Box 6">
          <a:extLst>
            <a:ext uri="{FF2B5EF4-FFF2-40B4-BE49-F238E27FC236}">
              <a16:creationId xmlns:a16="http://schemas.microsoft.com/office/drawing/2014/main" id="{00000000-0008-0000-08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00" name="Text Box 4">
          <a:extLst>
            <a:ext uri="{FF2B5EF4-FFF2-40B4-BE49-F238E27FC236}">
              <a16:creationId xmlns:a16="http://schemas.microsoft.com/office/drawing/2014/main" id="{00000000-0008-0000-08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01" name="Text Box 6">
          <a:extLst>
            <a:ext uri="{FF2B5EF4-FFF2-40B4-BE49-F238E27FC236}">
              <a16:creationId xmlns:a16="http://schemas.microsoft.com/office/drawing/2014/main" id="{00000000-0008-0000-08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02" name="Text Box 4">
          <a:extLst>
            <a:ext uri="{FF2B5EF4-FFF2-40B4-BE49-F238E27FC236}">
              <a16:creationId xmlns:a16="http://schemas.microsoft.com/office/drawing/2014/main" id="{00000000-0008-0000-08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03" name="Text Box 6">
          <a:extLst>
            <a:ext uri="{FF2B5EF4-FFF2-40B4-BE49-F238E27FC236}">
              <a16:creationId xmlns:a16="http://schemas.microsoft.com/office/drawing/2014/main" id="{00000000-0008-0000-08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04" name="Text Box 4">
          <a:extLst>
            <a:ext uri="{FF2B5EF4-FFF2-40B4-BE49-F238E27FC236}">
              <a16:creationId xmlns:a16="http://schemas.microsoft.com/office/drawing/2014/main" id="{00000000-0008-0000-08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06" name="Text Box 4">
          <a:extLst>
            <a:ext uri="{FF2B5EF4-FFF2-40B4-BE49-F238E27FC236}">
              <a16:creationId xmlns:a16="http://schemas.microsoft.com/office/drawing/2014/main" id="{00000000-0008-0000-08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07" name="Text Box 6">
          <a:extLst>
            <a:ext uri="{FF2B5EF4-FFF2-40B4-BE49-F238E27FC236}">
              <a16:creationId xmlns:a16="http://schemas.microsoft.com/office/drawing/2014/main" id="{00000000-0008-0000-08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08" name="Text Box 4">
          <a:extLst>
            <a:ext uri="{FF2B5EF4-FFF2-40B4-BE49-F238E27FC236}">
              <a16:creationId xmlns:a16="http://schemas.microsoft.com/office/drawing/2014/main" id="{00000000-0008-0000-08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09" name="Text Box 6">
          <a:extLst>
            <a:ext uri="{FF2B5EF4-FFF2-40B4-BE49-F238E27FC236}">
              <a16:creationId xmlns:a16="http://schemas.microsoft.com/office/drawing/2014/main" id="{00000000-0008-0000-08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10" name="Text Box 4">
          <a:extLst>
            <a:ext uri="{FF2B5EF4-FFF2-40B4-BE49-F238E27FC236}">
              <a16:creationId xmlns:a16="http://schemas.microsoft.com/office/drawing/2014/main" id="{00000000-0008-0000-08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11" name="Text Box 6">
          <a:extLst>
            <a:ext uri="{FF2B5EF4-FFF2-40B4-BE49-F238E27FC236}">
              <a16:creationId xmlns:a16="http://schemas.microsoft.com/office/drawing/2014/main" id="{00000000-0008-0000-08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12" name="Text Box 4">
          <a:extLst>
            <a:ext uri="{FF2B5EF4-FFF2-40B4-BE49-F238E27FC236}">
              <a16:creationId xmlns:a16="http://schemas.microsoft.com/office/drawing/2014/main" id="{00000000-0008-0000-08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13" name="Text Box 6">
          <a:extLst>
            <a:ext uri="{FF2B5EF4-FFF2-40B4-BE49-F238E27FC236}">
              <a16:creationId xmlns:a16="http://schemas.microsoft.com/office/drawing/2014/main" id="{00000000-0008-0000-08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15" name="Text Box 6">
          <a:extLst>
            <a:ext uri="{FF2B5EF4-FFF2-40B4-BE49-F238E27FC236}">
              <a16:creationId xmlns:a16="http://schemas.microsoft.com/office/drawing/2014/main" id="{00000000-0008-0000-08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616" name="Text Box 4">
          <a:extLst>
            <a:ext uri="{FF2B5EF4-FFF2-40B4-BE49-F238E27FC236}">
              <a16:creationId xmlns:a16="http://schemas.microsoft.com/office/drawing/2014/main" id="{00000000-0008-0000-08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617" name="Text Box 6">
          <a:extLst>
            <a:ext uri="{FF2B5EF4-FFF2-40B4-BE49-F238E27FC236}">
              <a16:creationId xmlns:a16="http://schemas.microsoft.com/office/drawing/2014/main" id="{00000000-0008-0000-08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618" name="Text Box 4">
          <a:extLst>
            <a:ext uri="{FF2B5EF4-FFF2-40B4-BE49-F238E27FC236}">
              <a16:creationId xmlns:a16="http://schemas.microsoft.com/office/drawing/2014/main" id="{00000000-0008-0000-08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619" name="Text Box 6">
          <a:extLst>
            <a:ext uri="{FF2B5EF4-FFF2-40B4-BE49-F238E27FC236}">
              <a16:creationId xmlns:a16="http://schemas.microsoft.com/office/drawing/2014/main" id="{00000000-0008-0000-08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20" name="Text Box 4">
          <a:extLst>
            <a:ext uri="{FF2B5EF4-FFF2-40B4-BE49-F238E27FC236}">
              <a16:creationId xmlns:a16="http://schemas.microsoft.com/office/drawing/2014/main" id="{00000000-0008-0000-08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21" name="Text Box 6">
          <a:extLst>
            <a:ext uri="{FF2B5EF4-FFF2-40B4-BE49-F238E27FC236}">
              <a16:creationId xmlns:a16="http://schemas.microsoft.com/office/drawing/2014/main" id="{00000000-0008-0000-08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22" name="Text Box 4">
          <a:extLst>
            <a:ext uri="{FF2B5EF4-FFF2-40B4-BE49-F238E27FC236}">
              <a16:creationId xmlns:a16="http://schemas.microsoft.com/office/drawing/2014/main" id="{00000000-0008-0000-08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23" name="Text Box 6">
          <a:extLst>
            <a:ext uri="{FF2B5EF4-FFF2-40B4-BE49-F238E27FC236}">
              <a16:creationId xmlns:a16="http://schemas.microsoft.com/office/drawing/2014/main" id="{00000000-0008-0000-08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24" name="Text Box 4">
          <a:extLst>
            <a:ext uri="{FF2B5EF4-FFF2-40B4-BE49-F238E27FC236}">
              <a16:creationId xmlns:a16="http://schemas.microsoft.com/office/drawing/2014/main" id="{00000000-0008-0000-08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25" name="Text Box 6">
          <a:extLst>
            <a:ext uri="{FF2B5EF4-FFF2-40B4-BE49-F238E27FC236}">
              <a16:creationId xmlns:a16="http://schemas.microsoft.com/office/drawing/2014/main" id="{00000000-0008-0000-08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26" name="Text Box 4">
          <a:extLst>
            <a:ext uri="{FF2B5EF4-FFF2-40B4-BE49-F238E27FC236}">
              <a16:creationId xmlns:a16="http://schemas.microsoft.com/office/drawing/2014/main" id="{00000000-0008-0000-08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27" name="Text Box 6">
          <a:extLst>
            <a:ext uri="{FF2B5EF4-FFF2-40B4-BE49-F238E27FC236}">
              <a16:creationId xmlns:a16="http://schemas.microsoft.com/office/drawing/2014/main" id="{00000000-0008-0000-08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28" name="Text Box 4">
          <a:extLst>
            <a:ext uri="{FF2B5EF4-FFF2-40B4-BE49-F238E27FC236}">
              <a16:creationId xmlns:a16="http://schemas.microsoft.com/office/drawing/2014/main" id="{00000000-0008-0000-08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29" name="Text Box 6">
          <a:extLst>
            <a:ext uri="{FF2B5EF4-FFF2-40B4-BE49-F238E27FC236}">
              <a16:creationId xmlns:a16="http://schemas.microsoft.com/office/drawing/2014/main" id="{00000000-0008-0000-08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30" name="Text Box 4">
          <a:extLst>
            <a:ext uri="{FF2B5EF4-FFF2-40B4-BE49-F238E27FC236}">
              <a16:creationId xmlns:a16="http://schemas.microsoft.com/office/drawing/2014/main" id="{00000000-0008-0000-08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31" name="Text Box 6">
          <a:extLst>
            <a:ext uri="{FF2B5EF4-FFF2-40B4-BE49-F238E27FC236}">
              <a16:creationId xmlns:a16="http://schemas.microsoft.com/office/drawing/2014/main" id="{00000000-0008-0000-08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32" name="Text Box 4">
          <a:extLst>
            <a:ext uri="{FF2B5EF4-FFF2-40B4-BE49-F238E27FC236}">
              <a16:creationId xmlns:a16="http://schemas.microsoft.com/office/drawing/2014/main" id="{00000000-0008-0000-08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33" name="Text Box 6">
          <a:extLst>
            <a:ext uri="{FF2B5EF4-FFF2-40B4-BE49-F238E27FC236}">
              <a16:creationId xmlns:a16="http://schemas.microsoft.com/office/drawing/2014/main" id="{00000000-0008-0000-08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34" name="Text Box 4">
          <a:extLst>
            <a:ext uri="{FF2B5EF4-FFF2-40B4-BE49-F238E27FC236}">
              <a16:creationId xmlns:a16="http://schemas.microsoft.com/office/drawing/2014/main" id="{00000000-0008-0000-08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35" name="Text Box 6">
          <a:extLst>
            <a:ext uri="{FF2B5EF4-FFF2-40B4-BE49-F238E27FC236}">
              <a16:creationId xmlns:a16="http://schemas.microsoft.com/office/drawing/2014/main" id="{00000000-0008-0000-08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636" name="Text Box 4">
          <a:extLst>
            <a:ext uri="{FF2B5EF4-FFF2-40B4-BE49-F238E27FC236}">
              <a16:creationId xmlns:a16="http://schemas.microsoft.com/office/drawing/2014/main" id="{00000000-0008-0000-08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637" name="Text Box 6">
          <a:extLst>
            <a:ext uri="{FF2B5EF4-FFF2-40B4-BE49-F238E27FC236}">
              <a16:creationId xmlns:a16="http://schemas.microsoft.com/office/drawing/2014/main" id="{00000000-0008-0000-08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638" name="Text Box 4">
          <a:extLst>
            <a:ext uri="{FF2B5EF4-FFF2-40B4-BE49-F238E27FC236}">
              <a16:creationId xmlns:a16="http://schemas.microsoft.com/office/drawing/2014/main" id="{00000000-0008-0000-08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1639" name="Text Box 6">
          <a:extLst>
            <a:ext uri="{FF2B5EF4-FFF2-40B4-BE49-F238E27FC236}">
              <a16:creationId xmlns:a16="http://schemas.microsoft.com/office/drawing/2014/main" id="{00000000-0008-0000-08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41" name="Text Box 6">
          <a:extLst>
            <a:ext uri="{FF2B5EF4-FFF2-40B4-BE49-F238E27FC236}">
              <a16:creationId xmlns:a16="http://schemas.microsoft.com/office/drawing/2014/main" id="{00000000-0008-0000-08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42" name="Text Box 4">
          <a:extLst>
            <a:ext uri="{FF2B5EF4-FFF2-40B4-BE49-F238E27FC236}">
              <a16:creationId xmlns:a16="http://schemas.microsoft.com/office/drawing/2014/main" id="{00000000-0008-0000-08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43" name="Text Box 6">
          <a:extLst>
            <a:ext uri="{FF2B5EF4-FFF2-40B4-BE49-F238E27FC236}">
              <a16:creationId xmlns:a16="http://schemas.microsoft.com/office/drawing/2014/main" id="{00000000-0008-0000-08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44" name="Text Box 4">
          <a:extLst>
            <a:ext uri="{FF2B5EF4-FFF2-40B4-BE49-F238E27FC236}">
              <a16:creationId xmlns:a16="http://schemas.microsoft.com/office/drawing/2014/main" id="{00000000-0008-0000-08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45" name="Text Box 6">
          <a:extLst>
            <a:ext uri="{FF2B5EF4-FFF2-40B4-BE49-F238E27FC236}">
              <a16:creationId xmlns:a16="http://schemas.microsoft.com/office/drawing/2014/main" id="{00000000-0008-0000-08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46" name="Text Box 4">
          <a:extLst>
            <a:ext uri="{FF2B5EF4-FFF2-40B4-BE49-F238E27FC236}">
              <a16:creationId xmlns:a16="http://schemas.microsoft.com/office/drawing/2014/main" id="{00000000-0008-0000-08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47" name="Text Box 6">
          <a:extLst>
            <a:ext uri="{FF2B5EF4-FFF2-40B4-BE49-F238E27FC236}">
              <a16:creationId xmlns:a16="http://schemas.microsoft.com/office/drawing/2014/main" id="{00000000-0008-0000-08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48" name="Text Box 4">
          <a:extLst>
            <a:ext uri="{FF2B5EF4-FFF2-40B4-BE49-F238E27FC236}">
              <a16:creationId xmlns:a16="http://schemas.microsoft.com/office/drawing/2014/main" id="{00000000-0008-0000-08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49" name="Text Box 6">
          <a:extLst>
            <a:ext uri="{FF2B5EF4-FFF2-40B4-BE49-F238E27FC236}">
              <a16:creationId xmlns:a16="http://schemas.microsoft.com/office/drawing/2014/main" id="{00000000-0008-0000-08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50" name="Text Box 4">
          <a:extLst>
            <a:ext uri="{FF2B5EF4-FFF2-40B4-BE49-F238E27FC236}">
              <a16:creationId xmlns:a16="http://schemas.microsoft.com/office/drawing/2014/main" id="{00000000-0008-0000-08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51" name="Text Box 6">
          <a:extLst>
            <a:ext uri="{FF2B5EF4-FFF2-40B4-BE49-F238E27FC236}">
              <a16:creationId xmlns:a16="http://schemas.microsoft.com/office/drawing/2014/main" id="{00000000-0008-0000-08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52" name="Text Box 4">
          <a:extLst>
            <a:ext uri="{FF2B5EF4-FFF2-40B4-BE49-F238E27FC236}">
              <a16:creationId xmlns:a16="http://schemas.microsoft.com/office/drawing/2014/main" id="{00000000-0008-0000-08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54" name="Text Box 4">
          <a:extLst>
            <a:ext uri="{FF2B5EF4-FFF2-40B4-BE49-F238E27FC236}">
              <a16:creationId xmlns:a16="http://schemas.microsoft.com/office/drawing/2014/main" id="{00000000-0008-0000-08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55" name="Text Box 6">
          <a:extLst>
            <a:ext uri="{FF2B5EF4-FFF2-40B4-BE49-F238E27FC236}">
              <a16:creationId xmlns:a16="http://schemas.microsoft.com/office/drawing/2014/main" id="{00000000-0008-0000-08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56" name="Text Box 6">
          <a:extLst>
            <a:ext uri="{FF2B5EF4-FFF2-40B4-BE49-F238E27FC236}">
              <a16:creationId xmlns:a16="http://schemas.microsoft.com/office/drawing/2014/main" id="{00000000-0008-0000-08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57" name="Text Box 4">
          <a:extLst>
            <a:ext uri="{FF2B5EF4-FFF2-40B4-BE49-F238E27FC236}">
              <a16:creationId xmlns:a16="http://schemas.microsoft.com/office/drawing/2014/main" id="{00000000-0008-0000-08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58" name="Text Box 6">
          <a:extLst>
            <a:ext uri="{FF2B5EF4-FFF2-40B4-BE49-F238E27FC236}">
              <a16:creationId xmlns:a16="http://schemas.microsoft.com/office/drawing/2014/main" id="{00000000-0008-0000-08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59" name="Text Box 4">
          <a:extLst>
            <a:ext uri="{FF2B5EF4-FFF2-40B4-BE49-F238E27FC236}">
              <a16:creationId xmlns:a16="http://schemas.microsoft.com/office/drawing/2014/main" id="{00000000-0008-0000-08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60" name="Text Box 6">
          <a:extLst>
            <a:ext uri="{FF2B5EF4-FFF2-40B4-BE49-F238E27FC236}">
              <a16:creationId xmlns:a16="http://schemas.microsoft.com/office/drawing/2014/main" id="{00000000-0008-0000-08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61" name="Text Box 4">
          <a:extLst>
            <a:ext uri="{FF2B5EF4-FFF2-40B4-BE49-F238E27FC236}">
              <a16:creationId xmlns:a16="http://schemas.microsoft.com/office/drawing/2014/main" id="{00000000-0008-0000-08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62" name="Text Box 6">
          <a:extLst>
            <a:ext uri="{FF2B5EF4-FFF2-40B4-BE49-F238E27FC236}">
              <a16:creationId xmlns:a16="http://schemas.microsoft.com/office/drawing/2014/main" id="{00000000-0008-0000-08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63" name="Text Box 4">
          <a:extLst>
            <a:ext uri="{FF2B5EF4-FFF2-40B4-BE49-F238E27FC236}">
              <a16:creationId xmlns:a16="http://schemas.microsoft.com/office/drawing/2014/main" id="{00000000-0008-0000-08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65" name="Text Box 4">
          <a:extLst>
            <a:ext uri="{FF2B5EF4-FFF2-40B4-BE49-F238E27FC236}">
              <a16:creationId xmlns:a16="http://schemas.microsoft.com/office/drawing/2014/main" id="{00000000-0008-0000-08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66" name="Text Box 6">
          <a:extLst>
            <a:ext uri="{FF2B5EF4-FFF2-40B4-BE49-F238E27FC236}">
              <a16:creationId xmlns:a16="http://schemas.microsoft.com/office/drawing/2014/main" id="{00000000-0008-0000-08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67" name="Text Box 4">
          <a:extLst>
            <a:ext uri="{FF2B5EF4-FFF2-40B4-BE49-F238E27FC236}">
              <a16:creationId xmlns:a16="http://schemas.microsoft.com/office/drawing/2014/main" id="{00000000-0008-0000-08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68" name="Text Box 6">
          <a:extLst>
            <a:ext uri="{FF2B5EF4-FFF2-40B4-BE49-F238E27FC236}">
              <a16:creationId xmlns:a16="http://schemas.microsoft.com/office/drawing/2014/main" id="{00000000-0008-0000-08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69" name="Text Box 4">
          <a:extLst>
            <a:ext uri="{FF2B5EF4-FFF2-40B4-BE49-F238E27FC236}">
              <a16:creationId xmlns:a16="http://schemas.microsoft.com/office/drawing/2014/main" id="{00000000-0008-0000-08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70" name="Text Box 6">
          <a:extLst>
            <a:ext uri="{FF2B5EF4-FFF2-40B4-BE49-F238E27FC236}">
              <a16:creationId xmlns:a16="http://schemas.microsoft.com/office/drawing/2014/main" id="{00000000-0008-0000-08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671" name="Text Box 6">
          <a:extLst>
            <a:ext uri="{FF2B5EF4-FFF2-40B4-BE49-F238E27FC236}">
              <a16:creationId xmlns:a16="http://schemas.microsoft.com/office/drawing/2014/main" id="{00000000-0008-0000-08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673" name="Text Box 6">
          <a:extLst>
            <a:ext uri="{FF2B5EF4-FFF2-40B4-BE49-F238E27FC236}">
              <a16:creationId xmlns:a16="http://schemas.microsoft.com/office/drawing/2014/main" id="{00000000-0008-0000-08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74" name="Text Box 4">
          <a:extLst>
            <a:ext uri="{FF2B5EF4-FFF2-40B4-BE49-F238E27FC236}">
              <a16:creationId xmlns:a16="http://schemas.microsoft.com/office/drawing/2014/main" id="{00000000-0008-0000-08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75" name="Text Box 6">
          <a:extLst>
            <a:ext uri="{FF2B5EF4-FFF2-40B4-BE49-F238E27FC236}">
              <a16:creationId xmlns:a16="http://schemas.microsoft.com/office/drawing/2014/main" id="{00000000-0008-0000-08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76" name="Text Box 4">
          <a:extLst>
            <a:ext uri="{FF2B5EF4-FFF2-40B4-BE49-F238E27FC236}">
              <a16:creationId xmlns:a16="http://schemas.microsoft.com/office/drawing/2014/main" id="{00000000-0008-0000-08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77" name="Text Box 6">
          <a:extLst>
            <a:ext uri="{FF2B5EF4-FFF2-40B4-BE49-F238E27FC236}">
              <a16:creationId xmlns:a16="http://schemas.microsoft.com/office/drawing/2014/main" id="{00000000-0008-0000-08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78" name="Text Box 4">
          <a:extLst>
            <a:ext uri="{FF2B5EF4-FFF2-40B4-BE49-F238E27FC236}">
              <a16:creationId xmlns:a16="http://schemas.microsoft.com/office/drawing/2014/main" id="{00000000-0008-0000-08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679" name="Text Box 6">
          <a:extLst>
            <a:ext uri="{FF2B5EF4-FFF2-40B4-BE49-F238E27FC236}">
              <a16:creationId xmlns:a16="http://schemas.microsoft.com/office/drawing/2014/main" id="{00000000-0008-0000-08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680" name="Text Box 6">
          <a:extLst>
            <a:ext uri="{FF2B5EF4-FFF2-40B4-BE49-F238E27FC236}">
              <a16:creationId xmlns:a16="http://schemas.microsoft.com/office/drawing/2014/main" id="{00000000-0008-0000-08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681" name="Text Box 4">
          <a:extLst>
            <a:ext uri="{FF2B5EF4-FFF2-40B4-BE49-F238E27FC236}">
              <a16:creationId xmlns:a16="http://schemas.microsoft.com/office/drawing/2014/main" id="{00000000-0008-0000-08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682" name="Text Box 6">
          <a:extLst>
            <a:ext uri="{FF2B5EF4-FFF2-40B4-BE49-F238E27FC236}">
              <a16:creationId xmlns:a16="http://schemas.microsoft.com/office/drawing/2014/main" id="{00000000-0008-0000-08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684" name="Text Box 6">
          <a:extLst>
            <a:ext uri="{FF2B5EF4-FFF2-40B4-BE49-F238E27FC236}">
              <a16:creationId xmlns:a16="http://schemas.microsoft.com/office/drawing/2014/main" id="{00000000-0008-0000-08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85" name="Text Box 4">
          <a:extLst>
            <a:ext uri="{FF2B5EF4-FFF2-40B4-BE49-F238E27FC236}">
              <a16:creationId xmlns:a16="http://schemas.microsoft.com/office/drawing/2014/main" id="{00000000-0008-0000-08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86" name="Text Box 6">
          <a:extLst>
            <a:ext uri="{FF2B5EF4-FFF2-40B4-BE49-F238E27FC236}">
              <a16:creationId xmlns:a16="http://schemas.microsoft.com/office/drawing/2014/main" id="{00000000-0008-0000-08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87" name="Text Box 4">
          <a:extLst>
            <a:ext uri="{FF2B5EF4-FFF2-40B4-BE49-F238E27FC236}">
              <a16:creationId xmlns:a16="http://schemas.microsoft.com/office/drawing/2014/main" id="{00000000-0008-0000-08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688" name="Text Box 6">
          <a:extLst>
            <a:ext uri="{FF2B5EF4-FFF2-40B4-BE49-F238E27FC236}">
              <a16:creationId xmlns:a16="http://schemas.microsoft.com/office/drawing/2014/main" id="{00000000-0008-0000-08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89" name="Text Box 4">
          <a:extLst>
            <a:ext uri="{FF2B5EF4-FFF2-40B4-BE49-F238E27FC236}">
              <a16:creationId xmlns:a16="http://schemas.microsoft.com/office/drawing/2014/main" id="{00000000-0008-0000-08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90" name="Text Box 6">
          <a:extLst>
            <a:ext uri="{FF2B5EF4-FFF2-40B4-BE49-F238E27FC236}">
              <a16:creationId xmlns:a16="http://schemas.microsoft.com/office/drawing/2014/main" id="{00000000-0008-0000-08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91" name="Text Box 4">
          <a:extLst>
            <a:ext uri="{FF2B5EF4-FFF2-40B4-BE49-F238E27FC236}">
              <a16:creationId xmlns:a16="http://schemas.microsoft.com/office/drawing/2014/main" id="{00000000-0008-0000-08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692" name="Text Box 6">
          <a:extLst>
            <a:ext uri="{FF2B5EF4-FFF2-40B4-BE49-F238E27FC236}">
              <a16:creationId xmlns:a16="http://schemas.microsoft.com/office/drawing/2014/main" id="{00000000-0008-0000-08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93" name="Text Box 4">
          <a:extLst>
            <a:ext uri="{FF2B5EF4-FFF2-40B4-BE49-F238E27FC236}">
              <a16:creationId xmlns:a16="http://schemas.microsoft.com/office/drawing/2014/main" id="{00000000-0008-0000-08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694" name="Text Box 6">
          <a:extLst>
            <a:ext uri="{FF2B5EF4-FFF2-40B4-BE49-F238E27FC236}">
              <a16:creationId xmlns:a16="http://schemas.microsoft.com/office/drawing/2014/main" id="{00000000-0008-0000-08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95" name="Text Box 4">
          <a:extLst>
            <a:ext uri="{FF2B5EF4-FFF2-40B4-BE49-F238E27FC236}">
              <a16:creationId xmlns:a16="http://schemas.microsoft.com/office/drawing/2014/main" id="{00000000-0008-0000-08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97" name="Text Box 4">
          <a:extLst>
            <a:ext uri="{FF2B5EF4-FFF2-40B4-BE49-F238E27FC236}">
              <a16:creationId xmlns:a16="http://schemas.microsoft.com/office/drawing/2014/main" id="{00000000-0008-0000-08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698" name="Text Box 6">
          <a:extLst>
            <a:ext uri="{FF2B5EF4-FFF2-40B4-BE49-F238E27FC236}">
              <a16:creationId xmlns:a16="http://schemas.microsoft.com/office/drawing/2014/main" id="{00000000-0008-0000-08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699" name="Text Box 4">
          <a:extLst>
            <a:ext uri="{FF2B5EF4-FFF2-40B4-BE49-F238E27FC236}">
              <a16:creationId xmlns:a16="http://schemas.microsoft.com/office/drawing/2014/main" id="{00000000-0008-0000-08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00" name="Text Box 6">
          <a:extLst>
            <a:ext uri="{FF2B5EF4-FFF2-40B4-BE49-F238E27FC236}">
              <a16:creationId xmlns:a16="http://schemas.microsoft.com/office/drawing/2014/main" id="{00000000-0008-0000-08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701" name="Text Box 4">
          <a:extLst>
            <a:ext uri="{FF2B5EF4-FFF2-40B4-BE49-F238E27FC236}">
              <a16:creationId xmlns:a16="http://schemas.microsoft.com/office/drawing/2014/main" id="{00000000-0008-0000-08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702" name="Text Box 6">
          <a:extLst>
            <a:ext uri="{FF2B5EF4-FFF2-40B4-BE49-F238E27FC236}">
              <a16:creationId xmlns:a16="http://schemas.microsoft.com/office/drawing/2014/main" id="{00000000-0008-0000-08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703" name="Text Box 4">
          <a:extLst>
            <a:ext uri="{FF2B5EF4-FFF2-40B4-BE49-F238E27FC236}">
              <a16:creationId xmlns:a16="http://schemas.microsoft.com/office/drawing/2014/main" id="{00000000-0008-0000-08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704" name="Text Box 6">
          <a:extLst>
            <a:ext uri="{FF2B5EF4-FFF2-40B4-BE49-F238E27FC236}">
              <a16:creationId xmlns:a16="http://schemas.microsoft.com/office/drawing/2014/main" id="{00000000-0008-0000-08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706" name="Text Box 6">
          <a:extLst>
            <a:ext uri="{FF2B5EF4-FFF2-40B4-BE49-F238E27FC236}">
              <a16:creationId xmlns:a16="http://schemas.microsoft.com/office/drawing/2014/main" id="{00000000-0008-0000-08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707" name="Text Box 4">
          <a:extLst>
            <a:ext uri="{FF2B5EF4-FFF2-40B4-BE49-F238E27FC236}">
              <a16:creationId xmlns:a16="http://schemas.microsoft.com/office/drawing/2014/main" id="{00000000-0008-0000-08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708" name="Text Box 6">
          <a:extLst>
            <a:ext uri="{FF2B5EF4-FFF2-40B4-BE49-F238E27FC236}">
              <a16:creationId xmlns:a16="http://schemas.microsoft.com/office/drawing/2014/main" id="{00000000-0008-0000-08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709" name="Text Box 4">
          <a:extLst>
            <a:ext uri="{FF2B5EF4-FFF2-40B4-BE49-F238E27FC236}">
              <a16:creationId xmlns:a16="http://schemas.microsoft.com/office/drawing/2014/main" id="{00000000-0008-0000-08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710" name="Text Box 6">
          <a:extLst>
            <a:ext uri="{FF2B5EF4-FFF2-40B4-BE49-F238E27FC236}">
              <a16:creationId xmlns:a16="http://schemas.microsoft.com/office/drawing/2014/main" id="{00000000-0008-0000-08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711" name="Text Box 4">
          <a:extLst>
            <a:ext uri="{FF2B5EF4-FFF2-40B4-BE49-F238E27FC236}">
              <a16:creationId xmlns:a16="http://schemas.microsoft.com/office/drawing/2014/main" id="{00000000-0008-0000-08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712" name="Text Box 6">
          <a:extLst>
            <a:ext uri="{FF2B5EF4-FFF2-40B4-BE49-F238E27FC236}">
              <a16:creationId xmlns:a16="http://schemas.microsoft.com/office/drawing/2014/main" id="{00000000-0008-0000-08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713" name="Text Box 4">
          <a:extLst>
            <a:ext uri="{FF2B5EF4-FFF2-40B4-BE49-F238E27FC236}">
              <a16:creationId xmlns:a16="http://schemas.microsoft.com/office/drawing/2014/main" id="{00000000-0008-0000-08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714" name="Text Box 6">
          <a:extLst>
            <a:ext uri="{FF2B5EF4-FFF2-40B4-BE49-F238E27FC236}">
              <a16:creationId xmlns:a16="http://schemas.microsoft.com/office/drawing/2014/main" id="{00000000-0008-0000-08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715" name="Text Box 4">
          <a:extLst>
            <a:ext uri="{FF2B5EF4-FFF2-40B4-BE49-F238E27FC236}">
              <a16:creationId xmlns:a16="http://schemas.microsoft.com/office/drawing/2014/main" id="{00000000-0008-0000-08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716" name="Text Box 6">
          <a:extLst>
            <a:ext uri="{FF2B5EF4-FFF2-40B4-BE49-F238E27FC236}">
              <a16:creationId xmlns:a16="http://schemas.microsoft.com/office/drawing/2014/main" id="{00000000-0008-0000-08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717" name="Text Box 4">
          <a:extLst>
            <a:ext uri="{FF2B5EF4-FFF2-40B4-BE49-F238E27FC236}">
              <a16:creationId xmlns:a16="http://schemas.microsoft.com/office/drawing/2014/main" id="{00000000-0008-0000-08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19" name="Text Box 4">
          <a:extLst>
            <a:ext uri="{FF2B5EF4-FFF2-40B4-BE49-F238E27FC236}">
              <a16:creationId xmlns:a16="http://schemas.microsoft.com/office/drawing/2014/main" id="{00000000-0008-0000-08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20" name="Text Box 6">
          <a:extLst>
            <a:ext uri="{FF2B5EF4-FFF2-40B4-BE49-F238E27FC236}">
              <a16:creationId xmlns:a16="http://schemas.microsoft.com/office/drawing/2014/main" id="{00000000-0008-0000-08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21" name="Text Box 4">
          <a:extLst>
            <a:ext uri="{FF2B5EF4-FFF2-40B4-BE49-F238E27FC236}">
              <a16:creationId xmlns:a16="http://schemas.microsoft.com/office/drawing/2014/main" id="{00000000-0008-0000-08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22" name="Text Box 6">
          <a:extLst>
            <a:ext uri="{FF2B5EF4-FFF2-40B4-BE49-F238E27FC236}">
              <a16:creationId xmlns:a16="http://schemas.microsoft.com/office/drawing/2014/main" id="{00000000-0008-0000-08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23" name="Text Box 4">
          <a:extLst>
            <a:ext uri="{FF2B5EF4-FFF2-40B4-BE49-F238E27FC236}">
              <a16:creationId xmlns:a16="http://schemas.microsoft.com/office/drawing/2014/main" id="{00000000-0008-0000-08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24" name="Text Box 6">
          <a:extLst>
            <a:ext uri="{FF2B5EF4-FFF2-40B4-BE49-F238E27FC236}">
              <a16:creationId xmlns:a16="http://schemas.microsoft.com/office/drawing/2014/main" id="{00000000-0008-0000-08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25" name="Text Box 4">
          <a:extLst>
            <a:ext uri="{FF2B5EF4-FFF2-40B4-BE49-F238E27FC236}">
              <a16:creationId xmlns:a16="http://schemas.microsoft.com/office/drawing/2014/main" id="{00000000-0008-0000-08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26" name="Text Box 6">
          <a:extLst>
            <a:ext uri="{FF2B5EF4-FFF2-40B4-BE49-F238E27FC236}">
              <a16:creationId xmlns:a16="http://schemas.microsoft.com/office/drawing/2014/main" id="{00000000-0008-0000-08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28" name="Text Box 6">
          <a:extLst>
            <a:ext uri="{FF2B5EF4-FFF2-40B4-BE49-F238E27FC236}">
              <a16:creationId xmlns:a16="http://schemas.microsoft.com/office/drawing/2014/main" id="{00000000-0008-0000-08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29" name="Text Box 4">
          <a:extLst>
            <a:ext uri="{FF2B5EF4-FFF2-40B4-BE49-F238E27FC236}">
              <a16:creationId xmlns:a16="http://schemas.microsoft.com/office/drawing/2014/main" id="{00000000-0008-0000-08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30" name="Text Box 6">
          <a:extLst>
            <a:ext uri="{FF2B5EF4-FFF2-40B4-BE49-F238E27FC236}">
              <a16:creationId xmlns:a16="http://schemas.microsoft.com/office/drawing/2014/main" id="{00000000-0008-0000-08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31" name="Text Box 4">
          <a:extLst>
            <a:ext uri="{FF2B5EF4-FFF2-40B4-BE49-F238E27FC236}">
              <a16:creationId xmlns:a16="http://schemas.microsoft.com/office/drawing/2014/main" id="{00000000-0008-0000-08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32" name="Text Box 6">
          <a:extLst>
            <a:ext uri="{FF2B5EF4-FFF2-40B4-BE49-F238E27FC236}">
              <a16:creationId xmlns:a16="http://schemas.microsoft.com/office/drawing/2014/main" id="{00000000-0008-0000-08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33" name="Text Box 4">
          <a:extLst>
            <a:ext uri="{FF2B5EF4-FFF2-40B4-BE49-F238E27FC236}">
              <a16:creationId xmlns:a16="http://schemas.microsoft.com/office/drawing/2014/main" id="{00000000-0008-0000-08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34" name="Text Box 6">
          <a:extLst>
            <a:ext uri="{FF2B5EF4-FFF2-40B4-BE49-F238E27FC236}">
              <a16:creationId xmlns:a16="http://schemas.microsoft.com/office/drawing/2014/main" id="{00000000-0008-0000-08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35" name="Text Box 4">
          <a:extLst>
            <a:ext uri="{FF2B5EF4-FFF2-40B4-BE49-F238E27FC236}">
              <a16:creationId xmlns:a16="http://schemas.microsoft.com/office/drawing/2014/main" id="{00000000-0008-0000-08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36" name="Text Box 6">
          <a:extLst>
            <a:ext uri="{FF2B5EF4-FFF2-40B4-BE49-F238E27FC236}">
              <a16:creationId xmlns:a16="http://schemas.microsoft.com/office/drawing/2014/main" id="{00000000-0008-0000-08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37" name="Text Box 4">
          <a:extLst>
            <a:ext uri="{FF2B5EF4-FFF2-40B4-BE49-F238E27FC236}">
              <a16:creationId xmlns:a16="http://schemas.microsoft.com/office/drawing/2014/main" id="{00000000-0008-0000-08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38" name="Text Box 6">
          <a:extLst>
            <a:ext uri="{FF2B5EF4-FFF2-40B4-BE49-F238E27FC236}">
              <a16:creationId xmlns:a16="http://schemas.microsoft.com/office/drawing/2014/main" id="{00000000-0008-0000-08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39" name="Text Box 4">
          <a:extLst>
            <a:ext uri="{FF2B5EF4-FFF2-40B4-BE49-F238E27FC236}">
              <a16:creationId xmlns:a16="http://schemas.microsoft.com/office/drawing/2014/main" id="{00000000-0008-0000-08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41" name="Text Box 4">
          <a:extLst>
            <a:ext uri="{FF2B5EF4-FFF2-40B4-BE49-F238E27FC236}">
              <a16:creationId xmlns:a16="http://schemas.microsoft.com/office/drawing/2014/main" id="{00000000-0008-0000-08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42" name="Text Box 6">
          <a:extLst>
            <a:ext uri="{FF2B5EF4-FFF2-40B4-BE49-F238E27FC236}">
              <a16:creationId xmlns:a16="http://schemas.microsoft.com/office/drawing/2014/main" id="{00000000-0008-0000-08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43" name="Text Box 4">
          <a:extLst>
            <a:ext uri="{FF2B5EF4-FFF2-40B4-BE49-F238E27FC236}">
              <a16:creationId xmlns:a16="http://schemas.microsoft.com/office/drawing/2014/main" id="{00000000-0008-0000-08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44" name="Text Box 6">
          <a:extLst>
            <a:ext uri="{FF2B5EF4-FFF2-40B4-BE49-F238E27FC236}">
              <a16:creationId xmlns:a16="http://schemas.microsoft.com/office/drawing/2014/main" id="{00000000-0008-0000-08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45" name="Text Box 4">
          <a:extLst>
            <a:ext uri="{FF2B5EF4-FFF2-40B4-BE49-F238E27FC236}">
              <a16:creationId xmlns:a16="http://schemas.microsoft.com/office/drawing/2014/main" id="{00000000-0008-0000-08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46" name="Text Box 6">
          <a:extLst>
            <a:ext uri="{FF2B5EF4-FFF2-40B4-BE49-F238E27FC236}">
              <a16:creationId xmlns:a16="http://schemas.microsoft.com/office/drawing/2014/main" id="{00000000-0008-0000-08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47" name="Text Box 4">
          <a:extLst>
            <a:ext uri="{FF2B5EF4-FFF2-40B4-BE49-F238E27FC236}">
              <a16:creationId xmlns:a16="http://schemas.microsoft.com/office/drawing/2014/main" id="{00000000-0008-0000-08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48" name="Text Box 6">
          <a:extLst>
            <a:ext uri="{FF2B5EF4-FFF2-40B4-BE49-F238E27FC236}">
              <a16:creationId xmlns:a16="http://schemas.microsoft.com/office/drawing/2014/main" id="{00000000-0008-0000-08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750" name="Text Box 6">
          <a:extLst>
            <a:ext uri="{FF2B5EF4-FFF2-40B4-BE49-F238E27FC236}">
              <a16:creationId xmlns:a16="http://schemas.microsoft.com/office/drawing/2014/main" id="{00000000-0008-0000-08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751" name="Text Box 4">
          <a:extLst>
            <a:ext uri="{FF2B5EF4-FFF2-40B4-BE49-F238E27FC236}">
              <a16:creationId xmlns:a16="http://schemas.microsoft.com/office/drawing/2014/main" id="{00000000-0008-0000-08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752" name="Text Box 6">
          <a:extLst>
            <a:ext uri="{FF2B5EF4-FFF2-40B4-BE49-F238E27FC236}">
              <a16:creationId xmlns:a16="http://schemas.microsoft.com/office/drawing/2014/main" id="{00000000-0008-0000-08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753" name="Text Box 4">
          <a:extLst>
            <a:ext uri="{FF2B5EF4-FFF2-40B4-BE49-F238E27FC236}">
              <a16:creationId xmlns:a16="http://schemas.microsoft.com/office/drawing/2014/main" id="{00000000-0008-0000-08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754" name="Text Box 6">
          <a:extLst>
            <a:ext uri="{FF2B5EF4-FFF2-40B4-BE49-F238E27FC236}">
              <a16:creationId xmlns:a16="http://schemas.microsoft.com/office/drawing/2014/main" id="{00000000-0008-0000-08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755" name="Text Box 4">
          <a:extLst>
            <a:ext uri="{FF2B5EF4-FFF2-40B4-BE49-F238E27FC236}">
              <a16:creationId xmlns:a16="http://schemas.microsoft.com/office/drawing/2014/main" id="{00000000-0008-0000-08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756" name="Text Box 6">
          <a:extLst>
            <a:ext uri="{FF2B5EF4-FFF2-40B4-BE49-F238E27FC236}">
              <a16:creationId xmlns:a16="http://schemas.microsoft.com/office/drawing/2014/main" id="{00000000-0008-0000-08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757" name="Text Box 4">
          <a:extLst>
            <a:ext uri="{FF2B5EF4-FFF2-40B4-BE49-F238E27FC236}">
              <a16:creationId xmlns:a16="http://schemas.microsoft.com/office/drawing/2014/main" id="{00000000-0008-0000-08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758" name="Text Box 6">
          <a:extLst>
            <a:ext uri="{FF2B5EF4-FFF2-40B4-BE49-F238E27FC236}">
              <a16:creationId xmlns:a16="http://schemas.microsoft.com/office/drawing/2014/main" id="{00000000-0008-0000-08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59" name="Text Box 4">
          <a:extLst>
            <a:ext uri="{FF2B5EF4-FFF2-40B4-BE49-F238E27FC236}">
              <a16:creationId xmlns:a16="http://schemas.microsoft.com/office/drawing/2014/main" id="{00000000-0008-0000-08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60" name="Text Box 6">
          <a:extLst>
            <a:ext uri="{FF2B5EF4-FFF2-40B4-BE49-F238E27FC236}">
              <a16:creationId xmlns:a16="http://schemas.microsoft.com/office/drawing/2014/main" id="{00000000-0008-0000-08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61" name="Text Box 4">
          <a:extLst>
            <a:ext uri="{FF2B5EF4-FFF2-40B4-BE49-F238E27FC236}">
              <a16:creationId xmlns:a16="http://schemas.microsoft.com/office/drawing/2014/main" id="{00000000-0008-0000-08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62" name="Text Box 6">
          <a:extLst>
            <a:ext uri="{FF2B5EF4-FFF2-40B4-BE49-F238E27FC236}">
              <a16:creationId xmlns:a16="http://schemas.microsoft.com/office/drawing/2014/main" id="{00000000-0008-0000-08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63" name="Text Box 4">
          <a:extLst>
            <a:ext uri="{FF2B5EF4-FFF2-40B4-BE49-F238E27FC236}">
              <a16:creationId xmlns:a16="http://schemas.microsoft.com/office/drawing/2014/main" id="{00000000-0008-0000-08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64" name="Text Box 6">
          <a:extLst>
            <a:ext uri="{FF2B5EF4-FFF2-40B4-BE49-F238E27FC236}">
              <a16:creationId xmlns:a16="http://schemas.microsoft.com/office/drawing/2014/main" id="{00000000-0008-0000-08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65" name="Text Box 4">
          <a:extLst>
            <a:ext uri="{FF2B5EF4-FFF2-40B4-BE49-F238E27FC236}">
              <a16:creationId xmlns:a16="http://schemas.microsoft.com/office/drawing/2014/main" id="{00000000-0008-0000-08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66" name="Text Box 6">
          <a:extLst>
            <a:ext uri="{FF2B5EF4-FFF2-40B4-BE49-F238E27FC236}">
              <a16:creationId xmlns:a16="http://schemas.microsoft.com/office/drawing/2014/main" id="{00000000-0008-0000-08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67" name="Text Box 4">
          <a:extLst>
            <a:ext uri="{FF2B5EF4-FFF2-40B4-BE49-F238E27FC236}">
              <a16:creationId xmlns:a16="http://schemas.microsoft.com/office/drawing/2014/main" id="{00000000-0008-0000-08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68" name="Text Box 6">
          <a:extLst>
            <a:ext uri="{FF2B5EF4-FFF2-40B4-BE49-F238E27FC236}">
              <a16:creationId xmlns:a16="http://schemas.microsoft.com/office/drawing/2014/main" id="{00000000-0008-0000-08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69" name="Text Box 4">
          <a:extLst>
            <a:ext uri="{FF2B5EF4-FFF2-40B4-BE49-F238E27FC236}">
              <a16:creationId xmlns:a16="http://schemas.microsoft.com/office/drawing/2014/main" id="{00000000-0008-0000-08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70" name="Text Box 6">
          <a:extLst>
            <a:ext uri="{FF2B5EF4-FFF2-40B4-BE49-F238E27FC236}">
              <a16:creationId xmlns:a16="http://schemas.microsoft.com/office/drawing/2014/main" id="{00000000-0008-0000-08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71" name="Text Box 4">
          <a:extLst>
            <a:ext uri="{FF2B5EF4-FFF2-40B4-BE49-F238E27FC236}">
              <a16:creationId xmlns:a16="http://schemas.microsoft.com/office/drawing/2014/main" id="{00000000-0008-0000-08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72" name="Text Box 6">
          <a:extLst>
            <a:ext uri="{FF2B5EF4-FFF2-40B4-BE49-F238E27FC236}">
              <a16:creationId xmlns:a16="http://schemas.microsoft.com/office/drawing/2014/main" id="{00000000-0008-0000-08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73" name="Text Box 4">
          <a:extLst>
            <a:ext uri="{FF2B5EF4-FFF2-40B4-BE49-F238E27FC236}">
              <a16:creationId xmlns:a16="http://schemas.microsoft.com/office/drawing/2014/main" id="{00000000-0008-0000-08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74" name="Text Box 6">
          <a:extLst>
            <a:ext uri="{FF2B5EF4-FFF2-40B4-BE49-F238E27FC236}">
              <a16:creationId xmlns:a16="http://schemas.microsoft.com/office/drawing/2014/main" id="{00000000-0008-0000-08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776" name="Text Box 6">
          <a:extLst>
            <a:ext uri="{FF2B5EF4-FFF2-40B4-BE49-F238E27FC236}">
              <a16:creationId xmlns:a16="http://schemas.microsoft.com/office/drawing/2014/main" id="{00000000-0008-0000-08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77" name="Text Box 4">
          <a:extLst>
            <a:ext uri="{FF2B5EF4-FFF2-40B4-BE49-F238E27FC236}">
              <a16:creationId xmlns:a16="http://schemas.microsoft.com/office/drawing/2014/main" id="{00000000-0008-0000-08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78" name="Text Box 6">
          <a:extLst>
            <a:ext uri="{FF2B5EF4-FFF2-40B4-BE49-F238E27FC236}">
              <a16:creationId xmlns:a16="http://schemas.microsoft.com/office/drawing/2014/main" id="{00000000-0008-0000-08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79" name="Text Box 4">
          <a:extLst>
            <a:ext uri="{FF2B5EF4-FFF2-40B4-BE49-F238E27FC236}">
              <a16:creationId xmlns:a16="http://schemas.microsoft.com/office/drawing/2014/main" id="{00000000-0008-0000-08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780" name="Text Box 6">
          <a:extLst>
            <a:ext uri="{FF2B5EF4-FFF2-40B4-BE49-F238E27FC236}">
              <a16:creationId xmlns:a16="http://schemas.microsoft.com/office/drawing/2014/main" id="{00000000-0008-0000-08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81" name="Text Box 4">
          <a:extLst>
            <a:ext uri="{FF2B5EF4-FFF2-40B4-BE49-F238E27FC236}">
              <a16:creationId xmlns:a16="http://schemas.microsoft.com/office/drawing/2014/main" id="{00000000-0008-0000-08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782" name="Text Box 6">
          <a:extLst>
            <a:ext uri="{FF2B5EF4-FFF2-40B4-BE49-F238E27FC236}">
              <a16:creationId xmlns:a16="http://schemas.microsoft.com/office/drawing/2014/main" id="{00000000-0008-0000-08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83" name="Text Box 4">
          <a:extLst>
            <a:ext uri="{FF2B5EF4-FFF2-40B4-BE49-F238E27FC236}">
              <a16:creationId xmlns:a16="http://schemas.microsoft.com/office/drawing/2014/main" id="{00000000-0008-0000-08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784" name="Text Box 6">
          <a:extLst>
            <a:ext uri="{FF2B5EF4-FFF2-40B4-BE49-F238E27FC236}">
              <a16:creationId xmlns:a16="http://schemas.microsoft.com/office/drawing/2014/main" id="{00000000-0008-0000-08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85" name="Text Box 4">
          <a:extLst>
            <a:ext uri="{FF2B5EF4-FFF2-40B4-BE49-F238E27FC236}">
              <a16:creationId xmlns:a16="http://schemas.microsoft.com/office/drawing/2014/main" id="{00000000-0008-0000-08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786" name="Text Box 6">
          <a:extLst>
            <a:ext uri="{FF2B5EF4-FFF2-40B4-BE49-F238E27FC236}">
              <a16:creationId xmlns:a16="http://schemas.microsoft.com/office/drawing/2014/main" id="{00000000-0008-0000-08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87" name="Text Box 4">
          <a:extLst>
            <a:ext uri="{FF2B5EF4-FFF2-40B4-BE49-F238E27FC236}">
              <a16:creationId xmlns:a16="http://schemas.microsoft.com/office/drawing/2014/main" id="{00000000-0008-0000-08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789" name="Text Box 6">
          <a:extLst>
            <a:ext uri="{FF2B5EF4-FFF2-40B4-BE49-F238E27FC236}">
              <a16:creationId xmlns:a16="http://schemas.microsoft.com/office/drawing/2014/main" id="{00000000-0008-0000-08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790" name="Text Box 4">
          <a:extLst>
            <a:ext uri="{FF2B5EF4-FFF2-40B4-BE49-F238E27FC236}">
              <a16:creationId xmlns:a16="http://schemas.microsoft.com/office/drawing/2014/main" id="{00000000-0008-0000-08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791" name="Text Box 6">
          <a:extLst>
            <a:ext uri="{FF2B5EF4-FFF2-40B4-BE49-F238E27FC236}">
              <a16:creationId xmlns:a16="http://schemas.microsoft.com/office/drawing/2014/main" id="{00000000-0008-0000-08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2" name="Text Box 4">
          <a:extLst>
            <a:ext uri="{FF2B5EF4-FFF2-40B4-BE49-F238E27FC236}">
              <a16:creationId xmlns:a16="http://schemas.microsoft.com/office/drawing/2014/main" id="{00000000-0008-0000-08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3" name="Text Box 6">
          <a:extLst>
            <a:ext uri="{FF2B5EF4-FFF2-40B4-BE49-F238E27FC236}">
              <a16:creationId xmlns:a16="http://schemas.microsoft.com/office/drawing/2014/main" id="{00000000-0008-0000-08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4" name="Text Box 4">
          <a:extLst>
            <a:ext uri="{FF2B5EF4-FFF2-40B4-BE49-F238E27FC236}">
              <a16:creationId xmlns:a16="http://schemas.microsoft.com/office/drawing/2014/main" id="{00000000-0008-0000-08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5" name="Text Box 6">
          <a:extLst>
            <a:ext uri="{FF2B5EF4-FFF2-40B4-BE49-F238E27FC236}">
              <a16:creationId xmlns:a16="http://schemas.microsoft.com/office/drawing/2014/main" id="{00000000-0008-0000-08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6" name="Text Box 4">
          <a:extLst>
            <a:ext uri="{FF2B5EF4-FFF2-40B4-BE49-F238E27FC236}">
              <a16:creationId xmlns:a16="http://schemas.microsoft.com/office/drawing/2014/main" id="{00000000-0008-0000-08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7" name="Text Box 6">
          <a:extLst>
            <a:ext uri="{FF2B5EF4-FFF2-40B4-BE49-F238E27FC236}">
              <a16:creationId xmlns:a16="http://schemas.microsoft.com/office/drawing/2014/main" id="{00000000-0008-0000-08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798" name="Text Box 6">
          <a:extLst>
            <a:ext uri="{FF2B5EF4-FFF2-40B4-BE49-F238E27FC236}">
              <a16:creationId xmlns:a16="http://schemas.microsoft.com/office/drawing/2014/main" id="{00000000-0008-0000-08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799" name="Text Box 4">
          <a:extLst>
            <a:ext uri="{FF2B5EF4-FFF2-40B4-BE49-F238E27FC236}">
              <a16:creationId xmlns:a16="http://schemas.microsoft.com/office/drawing/2014/main" id="{00000000-0008-0000-08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0" name="Text Box 6">
          <a:extLst>
            <a:ext uri="{FF2B5EF4-FFF2-40B4-BE49-F238E27FC236}">
              <a16:creationId xmlns:a16="http://schemas.microsoft.com/office/drawing/2014/main" id="{00000000-0008-0000-08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801" name="Text Box 4">
          <a:extLst>
            <a:ext uri="{FF2B5EF4-FFF2-40B4-BE49-F238E27FC236}">
              <a16:creationId xmlns:a16="http://schemas.microsoft.com/office/drawing/2014/main" id="{00000000-0008-0000-08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802" name="Text Box 6">
          <a:extLst>
            <a:ext uri="{FF2B5EF4-FFF2-40B4-BE49-F238E27FC236}">
              <a16:creationId xmlns:a16="http://schemas.microsoft.com/office/drawing/2014/main" id="{00000000-0008-0000-08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3" name="Text Box 4">
          <a:extLst>
            <a:ext uri="{FF2B5EF4-FFF2-40B4-BE49-F238E27FC236}">
              <a16:creationId xmlns:a16="http://schemas.microsoft.com/office/drawing/2014/main" id="{00000000-0008-0000-08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4" name="Text Box 6">
          <a:extLst>
            <a:ext uri="{FF2B5EF4-FFF2-40B4-BE49-F238E27FC236}">
              <a16:creationId xmlns:a16="http://schemas.microsoft.com/office/drawing/2014/main" id="{00000000-0008-0000-08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5" name="Text Box 4">
          <a:extLst>
            <a:ext uri="{FF2B5EF4-FFF2-40B4-BE49-F238E27FC236}">
              <a16:creationId xmlns:a16="http://schemas.microsoft.com/office/drawing/2014/main" id="{00000000-0008-0000-08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6" name="Text Box 6">
          <a:extLst>
            <a:ext uri="{FF2B5EF4-FFF2-40B4-BE49-F238E27FC236}">
              <a16:creationId xmlns:a16="http://schemas.microsoft.com/office/drawing/2014/main" id="{00000000-0008-0000-08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08" name="Text Box 6">
          <a:extLst>
            <a:ext uri="{FF2B5EF4-FFF2-40B4-BE49-F238E27FC236}">
              <a16:creationId xmlns:a16="http://schemas.microsoft.com/office/drawing/2014/main" id="{00000000-0008-0000-08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809" name="Text Box 4">
          <a:extLst>
            <a:ext uri="{FF2B5EF4-FFF2-40B4-BE49-F238E27FC236}">
              <a16:creationId xmlns:a16="http://schemas.microsoft.com/office/drawing/2014/main" id="{00000000-0008-0000-08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810" name="Text Box 6">
          <a:extLst>
            <a:ext uri="{FF2B5EF4-FFF2-40B4-BE49-F238E27FC236}">
              <a16:creationId xmlns:a16="http://schemas.microsoft.com/office/drawing/2014/main" id="{00000000-0008-0000-08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811" name="Text Box 4">
          <a:extLst>
            <a:ext uri="{FF2B5EF4-FFF2-40B4-BE49-F238E27FC236}">
              <a16:creationId xmlns:a16="http://schemas.microsoft.com/office/drawing/2014/main" id="{00000000-0008-0000-08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812" name="Text Box 6">
          <a:extLst>
            <a:ext uri="{FF2B5EF4-FFF2-40B4-BE49-F238E27FC236}">
              <a16:creationId xmlns:a16="http://schemas.microsoft.com/office/drawing/2014/main" id="{00000000-0008-0000-08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13" name="Text Box 4">
          <a:extLst>
            <a:ext uri="{FF2B5EF4-FFF2-40B4-BE49-F238E27FC236}">
              <a16:creationId xmlns:a16="http://schemas.microsoft.com/office/drawing/2014/main" id="{00000000-0008-0000-08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14" name="Text Box 6">
          <a:extLst>
            <a:ext uri="{FF2B5EF4-FFF2-40B4-BE49-F238E27FC236}">
              <a16:creationId xmlns:a16="http://schemas.microsoft.com/office/drawing/2014/main" id="{00000000-0008-0000-08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815" name="Text Box 4">
          <a:extLst>
            <a:ext uri="{FF2B5EF4-FFF2-40B4-BE49-F238E27FC236}">
              <a16:creationId xmlns:a16="http://schemas.microsoft.com/office/drawing/2014/main" id="{00000000-0008-0000-08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816" name="Text Box 6">
          <a:extLst>
            <a:ext uri="{FF2B5EF4-FFF2-40B4-BE49-F238E27FC236}">
              <a16:creationId xmlns:a16="http://schemas.microsoft.com/office/drawing/2014/main" id="{00000000-0008-0000-08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17" name="Text Box 4">
          <a:extLst>
            <a:ext uri="{FF2B5EF4-FFF2-40B4-BE49-F238E27FC236}">
              <a16:creationId xmlns:a16="http://schemas.microsoft.com/office/drawing/2014/main" id="{00000000-0008-0000-08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18" name="Text Box 6">
          <a:extLst>
            <a:ext uri="{FF2B5EF4-FFF2-40B4-BE49-F238E27FC236}">
              <a16:creationId xmlns:a16="http://schemas.microsoft.com/office/drawing/2014/main" id="{00000000-0008-0000-08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819" name="Text Box 4">
          <a:extLst>
            <a:ext uri="{FF2B5EF4-FFF2-40B4-BE49-F238E27FC236}">
              <a16:creationId xmlns:a16="http://schemas.microsoft.com/office/drawing/2014/main" id="{00000000-0008-0000-08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21" name="Text Box 4">
          <a:extLst>
            <a:ext uri="{FF2B5EF4-FFF2-40B4-BE49-F238E27FC236}">
              <a16:creationId xmlns:a16="http://schemas.microsoft.com/office/drawing/2014/main" id="{00000000-0008-0000-08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22" name="Text Box 6">
          <a:extLst>
            <a:ext uri="{FF2B5EF4-FFF2-40B4-BE49-F238E27FC236}">
              <a16:creationId xmlns:a16="http://schemas.microsoft.com/office/drawing/2014/main" id="{00000000-0008-0000-08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823" name="Text Box 4">
          <a:extLst>
            <a:ext uri="{FF2B5EF4-FFF2-40B4-BE49-F238E27FC236}">
              <a16:creationId xmlns:a16="http://schemas.microsoft.com/office/drawing/2014/main" id="{00000000-0008-0000-08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824" name="Text Box 6">
          <a:extLst>
            <a:ext uri="{FF2B5EF4-FFF2-40B4-BE49-F238E27FC236}">
              <a16:creationId xmlns:a16="http://schemas.microsoft.com/office/drawing/2014/main" id="{00000000-0008-0000-08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25" name="Text Box 4">
          <a:extLst>
            <a:ext uri="{FF2B5EF4-FFF2-40B4-BE49-F238E27FC236}">
              <a16:creationId xmlns:a16="http://schemas.microsoft.com/office/drawing/2014/main" id="{00000000-0008-0000-08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26" name="Text Box 6">
          <a:extLst>
            <a:ext uri="{FF2B5EF4-FFF2-40B4-BE49-F238E27FC236}">
              <a16:creationId xmlns:a16="http://schemas.microsoft.com/office/drawing/2014/main" id="{00000000-0008-0000-08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27" name="Text Box 4">
          <a:extLst>
            <a:ext uri="{FF2B5EF4-FFF2-40B4-BE49-F238E27FC236}">
              <a16:creationId xmlns:a16="http://schemas.microsoft.com/office/drawing/2014/main" id="{00000000-0008-0000-08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28" name="Text Box 6">
          <a:extLst>
            <a:ext uri="{FF2B5EF4-FFF2-40B4-BE49-F238E27FC236}">
              <a16:creationId xmlns:a16="http://schemas.microsoft.com/office/drawing/2014/main" id="{00000000-0008-0000-08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1830" name="Text Box 6">
          <a:extLst>
            <a:ext uri="{FF2B5EF4-FFF2-40B4-BE49-F238E27FC236}">
              <a16:creationId xmlns:a16="http://schemas.microsoft.com/office/drawing/2014/main" id="{00000000-0008-0000-08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831" name="Text Box 4">
          <a:extLst>
            <a:ext uri="{FF2B5EF4-FFF2-40B4-BE49-F238E27FC236}">
              <a16:creationId xmlns:a16="http://schemas.microsoft.com/office/drawing/2014/main" id="{00000000-0008-0000-08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1832" name="Text Box 6">
          <a:extLst>
            <a:ext uri="{FF2B5EF4-FFF2-40B4-BE49-F238E27FC236}">
              <a16:creationId xmlns:a16="http://schemas.microsoft.com/office/drawing/2014/main" id="{00000000-0008-0000-08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33" name="Text Box 4">
          <a:extLst>
            <a:ext uri="{FF2B5EF4-FFF2-40B4-BE49-F238E27FC236}">
              <a16:creationId xmlns:a16="http://schemas.microsoft.com/office/drawing/2014/main" id="{00000000-0008-0000-08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34" name="Text Box 6">
          <a:extLst>
            <a:ext uri="{FF2B5EF4-FFF2-40B4-BE49-F238E27FC236}">
              <a16:creationId xmlns:a16="http://schemas.microsoft.com/office/drawing/2014/main" id="{00000000-0008-0000-08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835" name="Text Box 4">
          <a:extLst>
            <a:ext uri="{FF2B5EF4-FFF2-40B4-BE49-F238E27FC236}">
              <a16:creationId xmlns:a16="http://schemas.microsoft.com/office/drawing/2014/main" id="{00000000-0008-0000-08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1836" name="Text Box 6">
          <a:extLst>
            <a:ext uri="{FF2B5EF4-FFF2-40B4-BE49-F238E27FC236}">
              <a16:creationId xmlns:a16="http://schemas.microsoft.com/office/drawing/2014/main" id="{00000000-0008-0000-08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37" name="Text Box 4">
          <a:extLst>
            <a:ext uri="{FF2B5EF4-FFF2-40B4-BE49-F238E27FC236}">
              <a16:creationId xmlns:a16="http://schemas.microsoft.com/office/drawing/2014/main" id="{00000000-0008-0000-08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38" name="Text Box 6">
          <a:extLst>
            <a:ext uri="{FF2B5EF4-FFF2-40B4-BE49-F238E27FC236}">
              <a16:creationId xmlns:a16="http://schemas.microsoft.com/office/drawing/2014/main" id="{00000000-0008-0000-08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839" name="Text Box 4">
          <a:extLst>
            <a:ext uri="{FF2B5EF4-FFF2-40B4-BE49-F238E27FC236}">
              <a16:creationId xmlns:a16="http://schemas.microsoft.com/office/drawing/2014/main" id="{00000000-0008-0000-08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1840" name="Text Box 6">
          <a:extLst>
            <a:ext uri="{FF2B5EF4-FFF2-40B4-BE49-F238E27FC236}">
              <a16:creationId xmlns:a16="http://schemas.microsoft.com/office/drawing/2014/main" id="{00000000-0008-0000-08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41" name="Text Box 4">
          <a:extLst>
            <a:ext uri="{FF2B5EF4-FFF2-40B4-BE49-F238E27FC236}">
              <a16:creationId xmlns:a16="http://schemas.microsoft.com/office/drawing/2014/main" id="{00000000-0008-0000-08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843" name="Text Box 4">
          <a:extLst>
            <a:ext uri="{FF2B5EF4-FFF2-40B4-BE49-F238E27FC236}">
              <a16:creationId xmlns:a16="http://schemas.microsoft.com/office/drawing/2014/main" id="{00000000-0008-0000-08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1844" name="Text Box 6">
          <a:extLst>
            <a:ext uri="{FF2B5EF4-FFF2-40B4-BE49-F238E27FC236}">
              <a16:creationId xmlns:a16="http://schemas.microsoft.com/office/drawing/2014/main" id="{00000000-0008-0000-08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45" name="Text Box 4">
          <a:extLst>
            <a:ext uri="{FF2B5EF4-FFF2-40B4-BE49-F238E27FC236}">
              <a16:creationId xmlns:a16="http://schemas.microsoft.com/office/drawing/2014/main" id="{00000000-0008-0000-08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46" name="Text Box 6">
          <a:extLst>
            <a:ext uri="{FF2B5EF4-FFF2-40B4-BE49-F238E27FC236}">
              <a16:creationId xmlns:a16="http://schemas.microsoft.com/office/drawing/2014/main" id="{00000000-0008-0000-08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47" name="Text Box 4">
          <a:extLst>
            <a:ext uri="{FF2B5EF4-FFF2-40B4-BE49-F238E27FC236}">
              <a16:creationId xmlns:a16="http://schemas.microsoft.com/office/drawing/2014/main" id="{00000000-0008-0000-08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48" name="Text Box 6">
          <a:extLst>
            <a:ext uri="{FF2B5EF4-FFF2-40B4-BE49-F238E27FC236}">
              <a16:creationId xmlns:a16="http://schemas.microsoft.com/office/drawing/2014/main" id="{00000000-0008-0000-08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49" name="Text Box 4">
          <a:extLst>
            <a:ext uri="{FF2B5EF4-FFF2-40B4-BE49-F238E27FC236}">
              <a16:creationId xmlns:a16="http://schemas.microsoft.com/office/drawing/2014/main" id="{00000000-0008-0000-08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50" name="Text Box 6">
          <a:extLst>
            <a:ext uri="{FF2B5EF4-FFF2-40B4-BE49-F238E27FC236}">
              <a16:creationId xmlns:a16="http://schemas.microsoft.com/office/drawing/2014/main" id="{00000000-0008-0000-08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52" name="Text Box 6">
          <a:extLst>
            <a:ext uri="{FF2B5EF4-FFF2-40B4-BE49-F238E27FC236}">
              <a16:creationId xmlns:a16="http://schemas.microsoft.com/office/drawing/2014/main" id="{00000000-0008-0000-08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853" name="Text Box 4">
          <a:extLst>
            <a:ext uri="{FF2B5EF4-FFF2-40B4-BE49-F238E27FC236}">
              <a16:creationId xmlns:a16="http://schemas.microsoft.com/office/drawing/2014/main" id="{00000000-0008-0000-08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854" name="Text Box 6">
          <a:extLst>
            <a:ext uri="{FF2B5EF4-FFF2-40B4-BE49-F238E27FC236}">
              <a16:creationId xmlns:a16="http://schemas.microsoft.com/office/drawing/2014/main" id="{00000000-0008-0000-08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55" name="Text Box 4">
          <a:extLst>
            <a:ext uri="{FF2B5EF4-FFF2-40B4-BE49-F238E27FC236}">
              <a16:creationId xmlns:a16="http://schemas.microsoft.com/office/drawing/2014/main" id="{00000000-0008-0000-08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56" name="Text Box 6">
          <a:extLst>
            <a:ext uri="{FF2B5EF4-FFF2-40B4-BE49-F238E27FC236}">
              <a16:creationId xmlns:a16="http://schemas.microsoft.com/office/drawing/2014/main" id="{00000000-0008-0000-08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857" name="Text Box 4">
          <a:extLst>
            <a:ext uri="{FF2B5EF4-FFF2-40B4-BE49-F238E27FC236}">
              <a16:creationId xmlns:a16="http://schemas.microsoft.com/office/drawing/2014/main" id="{00000000-0008-0000-08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858" name="Text Box 6">
          <a:extLst>
            <a:ext uri="{FF2B5EF4-FFF2-40B4-BE49-F238E27FC236}">
              <a16:creationId xmlns:a16="http://schemas.microsoft.com/office/drawing/2014/main" id="{00000000-0008-0000-08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59" name="Text Box 4">
          <a:extLst>
            <a:ext uri="{FF2B5EF4-FFF2-40B4-BE49-F238E27FC236}">
              <a16:creationId xmlns:a16="http://schemas.microsoft.com/office/drawing/2014/main" id="{00000000-0008-0000-08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60" name="Text Box 6">
          <a:extLst>
            <a:ext uri="{FF2B5EF4-FFF2-40B4-BE49-F238E27FC236}">
              <a16:creationId xmlns:a16="http://schemas.microsoft.com/office/drawing/2014/main" id="{00000000-0008-0000-08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861" name="Text Box 4">
          <a:extLst>
            <a:ext uri="{FF2B5EF4-FFF2-40B4-BE49-F238E27FC236}">
              <a16:creationId xmlns:a16="http://schemas.microsoft.com/office/drawing/2014/main" id="{00000000-0008-0000-08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862" name="Text Box 6">
          <a:extLst>
            <a:ext uri="{FF2B5EF4-FFF2-40B4-BE49-F238E27FC236}">
              <a16:creationId xmlns:a16="http://schemas.microsoft.com/office/drawing/2014/main" id="{00000000-0008-0000-08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63" name="Text Box 4">
          <a:extLst>
            <a:ext uri="{FF2B5EF4-FFF2-40B4-BE49-F238E27FC236}">
              <a16:creationId xmlns:a16="http://schemas.microsoft.com/office/drawing/2014/main" id="{00000000-0008-0000-08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65" name="Text Box 4">
          <a:extLst>
            <a:ext uri="{FF2B5EF4-FFF2-40B4-BE49-F238E27FC236}">
              <a16:creationId xmlns:a16="http://schemas.microsoft.com/office/drawing/2014/main" id="{00000000-0008-0000-08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66" name="Text Box 6">
          <a:extLst>
            <a:ext uri="{FF2B5EF4-FFF2-40B4-BE49-F238E27FC236}">
              <a16:creationId xmlns:a16="http://schemas.microsoft.com/office/drawing/2014/main" id="{00000000-0008-0000-08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67" name="Text Box 4">
          <a:extLst>
            <a:ext uri="{FF2B5EF4-FFF2-40B4-BE49-F238E27FC236}">
              <a16:creationId xmlns:a16="http://schemas.microsoft.com/office/drawing/2014/main" id="{00000000-0008-0000-08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68" name="Text Box 6">
          <a:extLst>
            <a:ext uri="{FF2B5EF4-FFF2-40B4-BE49-F238E27FC236}">
              <a16:creationId xmlns:a16="http://schemas.microsoft.com/office/drawing/2014/main" id="{00000000-0008-0000-08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69" name="Text Box 4">
          <a:extLst>
            <a:ext uri="{FF2B5EF4-FFF2-40B4-BE49-F238E27FC236}">
              <a16:creationId xmlns:a16="http://schemas.microsoft.com/office/drawing/2014/main" id="{00000000-0008-0000-08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70" name="Text Box 6">
          <a:extLst>
            <a:ext uri="{FF2B5EF4-FFF2-40B4-BE49-F238E27FC236}">
              <a16:creationId xmlns:a16="http://schemas.microsoft.com/office/drawing/2014/main" id="{00000000-0008-0000-08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871" name="Text Box 4">
          <a:extLst>
            <a:ext uri="{FF2B5EF4-FFF2-40B4-BE49-F238E27FC236}">
              <a16:creationId xmlns:a16="http://schemas.microsoft.com/office/drawing/2014/main" id="{00000000-0008-0000-08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872" name="Text Box 6">
          <a:extLst>
            <a:ext uri="{FF2B5EF4-FFF2-40B4-BE49-F238E27FC236}">
              <a16:creationId xmlns:a16="http://schemas.microsoft.com/office/drawing/2014/main" id="{00000000-0008-0000-08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74" name="Text Box 6">
          <a:extLst>
            <a:ext uri="{FF2B5EF4-FFF2-40B4-BE49-F238E27FC236}">
              <a16:creationId xmlns:a16="http://schemas.microsoft.com/office/drawing/2014/main" id="{00000000-0008-0000-08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875" name="Text Box 4">
          <a:extLst>
            <a:ext uri="{FF2B5EF4-FFF2-40B4-BE49-F238E27FC236}">
              <a16:creationId xmlns:a16="http://schemas.microsoft.com/office/drawing/2014/main" id="{00000000-0008-0000-08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876" name="Text Box 6">
          <a:extLst>
            <a:ext uri="{FF2B5EF4-FFF2-40B4-BE49-F238E27FC236}">
              <a16:creationId xmlns:a16="http://schemas.microsoft.com/office/drawing/2014/main" id="{00000000-0008-0000-08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77" name="Text Box 4">
          <a:extLst>
            <a:ext uri="{FF2B5EF4-FFF2-40B4-BE49-F238E27FC236}">
              <a16:creationId xmlns:a16="http://schemas.microsoft.com/office/drawing/2014/main" id="{00000000-0008-0000-08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78" name="Text Box 6">
          <a:extLst>
            <a:ext uri="{FF2B5EF4-FFF2-40B4-BE49-F238E27FC236}">
              <a16:creationId xmlns:a16="http://schemas.microsoft.com/office/drawing/2014/main" id="{00000000-0008-0000-08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879" name="Text Box 4">
          <a:extLst>
            <a:ext uri="{FF2B5EF4-FFF2-40B4-BE49-F238E27FC236}">
              <a16:creationId xmlns:a16="http://schemas.microsoft.com/office/drawing/2014/main" id="{00000000-0008-0000-08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880" name="Text Box 6">
          <a:extLst>
            <a:ext uri="{FF2B5EF4-FFF2-40B4-BE49-F238E27FC236}">
              <a16:creationId xmlns:a16="http://schemas.microsoft.com/office/drawing/2014/main" id="{00000000-0008-0000-08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81" name="Text Box 4">
          <a:extLst>
            <a:ext uri="{FF2B5EF4-FFF2-40B4-BE49-F238E27FC236}">
              <a16:creationId xmlns:a16="http://schemas.microsoft.com/office/drawing/2014/main" id="{00000000-0008-0000-08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882" name="Text Box 6">
          <a:extLst>
            <a:ext uri="{FF2B5EF4-FFF2-40B4-BE49-F238E27FC236}">
              <a16:creationId xmlns:a16="http://schemas.microsoft.com/office/drawing/2014/main" id="{00000000-0008-0000-08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83" name="Text Box 4">
          <a:extLst>
            <a:ext uri="{FF2B5EF4-FFF2-40B4-BE49-F238E27FC236}">
              <a16:creationId xmlns:a16="http://schemas.microsoft.com/office/drawing/2014/main" id="{00000000-0008-0000-08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884" name="Text Box 6">
          <a:extLst>
            <a:ext uri="{FF2B5EF4-FFF2-40B4-BE49-F238E27FC236}">
              <a16:creationId xmlns:a16="http://schemas.microsoft.com/office/drawing/2014/main" id="{00000000-0008-0000-08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885" name="Text Box 4">
          <a:extLst>
            <a:ext uri="{FF2B5EF4-FFF2-40B4-BE49-F238E27FC236}">
              <a16:creationId xmlns:a16="http://schemas.microsoft.com/office/drawing/2014/main" id="{00000000-0008-0000-08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887" name="Text Box 4">
          <a:extLst>
            <a:ext uri="{FF2B5EF4-FFF2-40B4-BE49-F238E27FC236}">
              <a16:creationId xmlns:a16="http://schemas.microsoft.com/office/drawing/2014/main" id="{00000000-0008-0000-08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888" name="Text Box 6">
          <a:extLst>
            <a:ext uri="{FF2B5EF4-FFF2-40B4-BE49-F238E27FC236}">
              <a16:creationId xmlns:a16="http://schemas.microsoft.com/office/drawing/2014/main" id="{00000000-0008-0000-08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889" name="Text Box 4">
          <a:extLst>
            <a:ext uri="{FF2B5EF4-FFF2-40B4-BE49-F238E27FC236}">
              <a16:creationId xmlns:a16="http://schemas.microsoft.com/office/drawing/2014/main" id="{00000000-0008-0000-08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890" name="Text Box 6">
          <a:extLst>
            <a:ext uri="{FF2B5EF4-FFF2-40B4-BE49-F238E27FC236}">
              <a16:creationId xmlns:a16="http://schemas.microsoft.com/office/drawing/2014/main" id="{00000000-0008-0000-08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891" name="Text Box 4">
          <a:extLst>
            <a:ext uri="{FF2B5EF4-FFF2-40B4-BE49-F238E27FC236}">
              <a16:creationId xmlns:a16="http://schemas.microsoft.com/office/drawing/2014/main" id="{00000000-0008-0000-08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892" name="Text Box 6">
          <a:extLst>
            <a:ext uri="{FF2B5EF4-FFF2-40B4-BE49-F238E27FC236}">
              <a16:creationId xmlns:a16="http://schemas.microsoft.com/office/drawing/2014/main" id="{00000000-0008-0000-08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893" name="Text Box 4">
          <a:extLst>
            <a:ext uri="{FF2B5EF4-FFF2-40B4-BE49-F238E27FC236}">
              <a16:creationId xmlns:a16="http://schemas.microsoft.com/office/drawing/2014/main" id="{00000000-0008-0000-08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894" name="Text Box 6">
          <a:extLst>
            <a:ext uri="{FF2B5EF4-FFF2-40B4-BE49-F238E27FC236}">
              <a16:creationId xmlns:a16="http://schemas.microsoft.com/office/drawing/2014/main" id="{00000000-0008-0000-08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896" name="Text Box 6">
          <a:extLst>
            <a:ext uri="{FF2B5EF4-FFF2-40B4-BE49-F238E27FC236}">
              <a16:creationId xmlns:a16="http://schemas.microsoft.com/office/drawing/2014/main" id="{00000000-0008-0000-08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97" name="Text Box 4">
          <a:extLst>
            <a:ext uri="{FF2B5EF4-FFF2-40B4-BE49-F238E27FC236}">
              <a16:creationId xmlns:a16="http://schemas.microsoft.com/office/drawing/2014/main" id="{00000000-0008-0000-08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898" name="Text Box 6">
          <a:extLst>
            <a:ext uri="{FF2B5EF4-FFF2-40B4-BE49-F238E27FC236}">
              <a16:creationId xmlns:a16="http://schemas.microsoft.com/office/drawing/2014/main" id="{00000000-0008-0000-08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899" name="Text Box 4">
          <a:extLst>
            <a:ext uri="{FF2B5EF4-FFF2-40B4-BE49-F238E27FC236}">
              <a16:creationId xmlns:a16="http://schemas.microsoft.com/office/drawing/2014/main" id="{00000000-0008-0000-08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00" name="Text Box 6">
          <a:extLst>
            <a:ext uri="{FF2B5EF4-FFF2-40B4-BE49-F238E27FC236}">
              <a16:creationId xmlns:a16="http://schemas.microsoft.com/office/drawing/2014/main" id="{00000000-0008-0000-08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901" name="Text Box 4">
          <a:extLst>
            <a:ext uri="{FF2B5EF4-FFF2-40B4-BE49-F238E27FC236}">
              <a16:creationId xmlns:a16="http://schemas.microsoft.com/office/drawing/2014/main" id="{00000000-0008-0000-08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902" name="Text Box 6">
          <a:extLst>
            <a:ext uri="{FF2B5EF4-FFF2-40B4-BE49-F238E27FC236}">
              <a16:creationId xmlns:a16="http://schemas.microsoft.com/office/drawing/2014/main" id="{00000000-0008-0000-08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03" name="Text Box 4">
          <a:extLst>
            <a:ext uri="{FF2B5EF4-FFF2-40B4-BE49-F238E27FC236}">
              <a16:creationId xmlns:a16="http://schemas.microsoft.com/office/drawing/2014/main" id="{00000000-0008-0000-08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04" name="Text Box 6">
          <a:extLst>
            <a:ext uri="{FF2B5EF4-FFF2-40B4-BE49-F238E27FC236}">
              <a16:creationId xmlns:a16="http://schemas.microsoft.com/office/drawing/2014/main" id="{00000000-0008-0000-08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05" name="Text Box 4">
          <a:extLst>
            <a:ext uri="{FF2B5EF4-FFF2-40B4-BE49-F238E27FC236}">
              <a16:creationId xmlns:a16="http://schemas.microsoft.com/office/drawing/2014/main" id="{00000000-0008-0000-08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06" name="Text Box 6">
          <a:extLst>
            <a:ext uri="{FF2B5EF4-FFF2-40B4-BE49-F238E27FC236}">
              <a16:creationId xmlns:a16="http://schemas.microsoft.com/office/drawing/2014/main" id="{00000000-0008-0000-08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07" name="Text Box 4">
          <a:extLst>
            <a:ext uri="{FF2B5EF4-FFF2-40B4-BE49-F238E27FC236}">
              <a16:creationId xmlns:a16="http://schemas.microsoft.com/office/drawing/2014/main" id="{00000000-0008-0000-08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08" name="Text Box 6">
          <a:extLst>
            <a:ext uri="{FF2B5EF4-FFF2-40B4-BE49-F238E27FC236}">
              <a16:creationId xmlns:a16="http://schemas.microsoft.com/office/drawing/2014/main" id="{00000000-0008-0000-08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09" name="Text Box 4">
          <a:extLst>
            <a:ext uri="{FF2B5EF4-FFF2-40B4-BE49-F238E27FC236}">
              <a16:creationId xmlns:a16="http://schemas.microsoft.com/office/drawing/2014/main" id="{00000000-0008-0000-08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10" name="Text Box 6">
          <a:extLst>
            <a:ext uri="{FF2B5EF4-FFF2-40B4-BE49-F238E27FC236}">
              <a16:creationId xmlns:a16="http://schemas.microsoft.com/office/drawing/2014/main" id="{00000000-0008-0000-08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11" name="Text Box 4">
          <a:extLst>
            <a:ext uri="{FF2B5EF4-FFF2-40B4-BE49-F238E27FC236}">
              <a16:creationId xmlns:a16="http://schemas.microsoft.com/office/drawing/2014/main" id="{00000000-0008-0000-08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13" name="Text Box 4">
          <a:extLst>
            <a:ext uri="{FF2B5EF4-FFF2-40B4-BE49-F238E27FC236}">
              <a16:creationId xmlns:a16="http://schemas.microsoft.com/office/drawing/2014/main" id="{00000000-0008-0000-08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14" name="Text Box 6">
          <a:extLst>
            <a:ext uri="{FF2B5EF4-FFF2-40B4-BE49-F238E27FC236}">
              <a16:creationId xmlns:a16="http://schemas.microsoft.com/office/drawing/2014/main" id="{00000000-0008-0000-08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15" name="Text Box 4">
          <a:extLst>
            <a:ext uri="{FF2B5EF4-FFF2-40B4-BE49-F238E27FC236}">
              <a16:creationId xmlns:a16="http://schemas.microsoft.com/office/drawing/2014/main" id="{00000000-0008-0000-08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16" name="Text Box 6">
          <a:extLst>
            <a:ext uri="{FF2B5EF4-FFF2-40B4-BE49-F238E27FC236}">
              <a16:creationId xmlns:a16="http://schemas.microsoft.com/office/drawing/2014/main" id="{00000000-0008-0000-08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17" name="Text Box 4">
          <a:extLst>
            <a:ext uri="{FF2B5EF4-FFF2-40B4-BE49-F238E27FC236}">
              <a16:creationId xmlns:a16="http://schemas.microsoft.com/office/drawing/2014/main" id="{00000000-0008-0000-08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18" name="Text Box 6">
          <a:extLst>
            <a:ext uri="{FF2B5EF4-FFF2-40B4-BE49-F238E27FC236}">
              <a16:creationId xmlns:a16="http://schemas.microsoft.com/office/drawing/2014/main" id="{00000000-0008-0000-08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19" name="Text Box 4">
          <a:extLst>
            <a:ext uri="{FF2B5EF4-FFF2-40B4-BE49-F238E27FC236}">
              <a16:creationId xmlns:a16="http://schemas.microsoft.com/office/drawing/2014/main" id="{00000000-0008-0000-08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20" name="Text Box 6">
          <a:extLst>
            <a:ext uri="{FF2B5EF4-FFF2-40B4-BE49-F238E27FC236}">
              <a16:creationId xmlns:a16="http://schemas.microsoft.com/office/drawing/2014/main" id="{00000000-0008-0000-08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22" name="Text Box 6">
          <a:extLst>
            <a:ext uri="{FF2B5EF4-FFF2-40B4-BE49-F238E27FC236}">
              <a16:creationId xmlns:a16="http://schemas.microsoft.com/office/drawing/2014/main" id="{00000000-0008-0000-08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23" name="Text Box 4">
          <a:extLst>
            <a:ext uri="{FF2B5EF4-FFF2-40B4-BE49-F238E27FC236}">
              <a16:creationId xmlns:a16="http://schemas.microsoft.com/office/drawing/2014/main" id="{00000000-0008-0000-08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24" name="Text Box 6">
          <a:extLst>
            <a:ext uri="{FF2B5EF4-FFF2-40B4-BE49-F238E27FC236}">
              <a16:creationId xmlns:a16="http://schemas.microsoft.com/office/drawing/2014/main" id="{00000000-0008-0000-08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25" name="Text Box 4">
          <a:extLst>
            <a:ext uri="{FF2B5EF4-FFF2-40B4-BE49-F238E27FC236}">
              <a16:creationId xmlns:a16="http://schemas.microsoft.com/office/drawing/2014/main" id="{00000000-0008-0000-08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26" name="Text Box 6">
          <a:extLst>
            <a:ext uri="{FF2B5EF4-FFF2-40B4-BE49-F238E27FC236}">
              <a16:creationId xmlns:a16="http://schemas.microsoft.com/office/drawing/2014/main" id="{00000000-0008-0000-08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27" name="Text Box 4">
          <a:extLst>
            <a:ext uri="{FF2B5EF4-FFF2-40B4-BE49-F238E27FC236}">
              <a16:creationId xmlns:a16="http://schemas.microsoft.com/office/drawing/2014/main" id="{00000000-0008-0000-08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28" name="Text Box 6">
          <a:extLst>
            <a:ext uri="{FF2B5EF4-FFF2-40B4-BE49-F238E27FC236}">
              <a16:creationId xmlns:a16="http://schemas.microsoft.com/office/drawing/2014/main" id="{00000000-0008-0000-08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29" name="Text Box 4">
          <a:extLst>
            <a:ext uri="{FF2B5EF4-FFF2-40B4-BE49-F238E27FC236}">
              <a16:creationId xmlns:a16="http://schemas.microsoft.com/office/drawing/2014/main" id="{00000000-0008-0000-08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30" name="Text Box 6">
          <a:extLst>
            <a:ext uri="{FF2B5EF4-FFF2-40B4-BE49-F238E27FC236}">
              <a16:creationId xmlns:a16="http://schemas.microsoft.com/office/drawing/2014/main" id="{00000000-0008-0000-08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31" name="Text Box 4">
          <a:extLst>
            <a:ext uri="{FF2B5EF4-FFF2-40B4-BE49-F238E27FC236}">
              <a16:creationId xmlns:a16="http://schemas.microsoft.com/office/drawing/2014/main" id="{00000000-0008-0000-08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32" name="Text Box 6">
          <a:extLst>
            <a:ext uri="{FF2B5EF4-FFF2-40B4-BE49-F238E27FC236}">
              <a16:creationId xmlns:a16="http://schemas.microsoft.com/office/drawing/2014/main" id="{00000000-0008-0000-08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33" name="Text Box 4">
          <a:extLst>
            <a:ext uri="{FF2B5EF4-FFF2-40B4-BE49-F238E27FC236}">
              <a16:creationId xmlns:a16="http://schemas.microsoft.com/office/drawing/2014/main" id="{00000000-0008-0000-08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35" name="Text Box 4">
          <a:extLst>
            <a:ext uri="{FF2B5EF4-FFF2-40B4-BE49-F238E27FC236}">
              <a16:creationId xmlns:a16="http://schemas.microsoft.com/office/drawing/2014/main" id="{00000000-0008-0000-08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36" name="Text Box 6">
          <a:extLst>
            <a:ext uri="{FF2B5EF4-FFF2-40B4-BE49-F238E27FC236}">
              <a16:creationId xmlns:a16="http://schemas.microsoft.com/office/drawing/2014/main" id="{00000000-0008-0000-08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37" name="Text Box 4">
          <a:extLst>
            <a:ext uri="{FF2B5EF4-FFF2-40B4-BE49-F238E27FC236}">
              <a16:creationId xmlns:a16="http://schemas.microsoft.com/office/drawing/2014/main" id="{00000000-0008-0000-08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38" name="Text Box 6">
          <a:extLst>
            <a:ext uri="{FF2B5EF4-FFF2-40B4-BE49-F238E27FC236}">
              <a16:creationId xmlns:a16="http://schemas.microsoft.com/office/drawing/2014/main" id="{00000000-0008-0000-08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39" name="Text Box 4">
          <a:extLst>
            <a:ext uri="{FF2B5EF4-FFF2-40B4-BE49-F238E27FC236}">
              <a16:creationId xmlns:a16="http://schemas.microsoft.com/office/drawing/2014/main" id="{00000000-0008-0000-08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40" name="Text Box 6">
          <a:extLst>
            <a:ext uri="{FF2B5EF4-FFF2-40B4-BE49-F238E27FC236}">
              <a16:creationId xmlns:a16="http://schemas.microsoft.com/office/drawing/2014/main" id="{00000000-0008-0000-08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41" name="Text Box 4">
          <a:extLst>
            <a:ext uri="{FF2B5EF4-FFF2-40B4-BE49-F238E27FC236}">
              <a16:creationId xmlns:a16="http://schemas.microsoft.com/office/drawing/2014/main" id="{00000000-0008-0000-08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42" name="Text Box 6">
          <a:extLst>
            <a:ext uri="{FF2B5EF4-FFF2-40B4-BE49-F238E27FC236}">
              <a16:creationId xmlns:a16="http://schemas.microsoft.com/office/drawing/2014/main" id="{00000000-0008-0000-08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43" name="Text Box 4">
          <a:extLst>
            <a:ext uri="{FF2B5EF4-FFF2-40B4-BE49-F238E27FC236}">
              <a16:creationId xmlns:a16="http://schemas.microsoft.com/office/drawing/2014/main" id="{00000000-0008-0000-08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945" name="Text Box 6">
          <a:extLst>
            <a:ext uri="{FF2B5EF4-FFF2-40B4-BE49-F238E27FC236}">
              <a16:creationId xmlns:a16="http://schemas.microsoft.com/office/drawing/2014/main" id="{00000000-0008-0000-08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946" name="Text Box 4">
          <a:extLst>
            <a:ext uri="{FF2B5EF4-FFF2-40B4-BE49-F238E27FC236}">
              <a16:creationId xmlns:a16="http://schemas.microsoft.com/office/drawing/2014/main" id="{00000000-0008-0000-08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1947" name="Text Box 6">
          <a:extLst>
            <a:ext uri="{FF2B5EF4-FFF2-40B4-BE49-F238E27FC236}">
              <a16:creationId xmlns:a16="http://schemas.microsoft.com/office/drawing/2014/main" id="{00000000-0008-0000-08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48" name="Text Box 4">
          <a:extLst>
            <a:ext uri="{FF2B5EF4-FFF2-40B4-BE49-F238E27FC236}">
              <a16:creationId xmlns:a16="http://schemas.microsoft.com/office/drawing/2014/main" id="{00000000-0008-0000-08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49" name="Text Box 6">
          <a:extLst>
            <a:ext uri="{FF2B5EF4-FFF2-40B4-BE49-F238E27FC236}">
              <a16:creationId xmlns:a16="http://schemas.microsoft.com/office/drawing/2014/main" id="{00000000-0008-0000-08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50" name="Text Box 4">
          <a:extLst>
            <a:ext uri="{FF2B5EF4-FFF2-40B4-BE49-F238E27FC236}">
              <a16:creationId xmlns:a16="http://schemas.microsoft.com/office/drawing/2014/main" id="{00000000-0008-0000-08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51" name="Text Box 6">
          <a:extLst>
            <a:ext uri="{FF2B5EF4-FFF2-40B4-BE49-F238E27FC236}">
              <a16:creationId xmlns:a16="http://schemas.microsoft.com/office/drawing/2014/main" id="{00000000-0008-0000-08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52" name="Text Box 4">
          <a:extLst>
            <a:ext uri="{FF2B5EF4-FFF2-40B4-BE49-F238E27FC236}">
              <a16:creationId xmlns:a16="http://schemas.microsoft.com/office/drawing/2014/main" id="{00000000-0008-0000-08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1953" name="Text Box 6">
          <a:extLst>
            <a:ext uri="{FF2B5EF4-FFF2-40B4-BE49-F238E27FC236}">
              <a16:creationId xmlns:a16="http://schemas.microsoft.com/office/drawing/2014/main" id="{00000000-0008-0000-08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1954" name="Text Box 6">
          <a:extLst>
            <a:ext uri="{FF2B5EF4-FFF2-40B4-BE49-F238E27FC236}">
              <a16:creationId xmlns:a16="http://schemas.microsoft.com/office/drawing/2014/main" id="{00000000-0008-0000-08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55" name="Text Box 4">
          <a:extLst>
            <a:ext uri="{FF2B5EF4-FFF2-40B4-BE49-F238E27FC236}">
              <a16:creationId xmlns:a16="http://schemas.microsoft.com/office/drawing/2014/main" id="{00000000-0008-0000-08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56" name="Text Box 6">
          <a:extLst>
            <a:ext uri="{FF2B5EF4-FFF2-40B4-BE49-F238E27FC236}">
              <a16:creationId xmlns:a16="http://schemas.microsoft.com/office/drawing/2014/main" id="{00000000-0008-0000-08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57" name="Text Box 4">
          <a:extLst>
            <a:ext uri="{FF2B5EF4-FFF2-40B4-BE49-F238E27FC236}">
              <a16:creationId xmlns:a16="http://schemas.microsoft.com/office/drawing/2014/main" id="{00000000-0008-0000-08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58" name="Text Box 6">
          <a:extLst>
            <a:ext uri="{FF2B5EF4-FFF2-40B4-BE49-F238E27FC236}">
              <a16:creationId xmlns:a16="http://schemas.microsoft.com/office/drawing/2014/main" id="{00000000-0008-0000-08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59" name="Text Box 4">
          <a:extLst>
            <a:ext uri="{FF2B5EF4-FFF2-40B4-BE49-F238E27FC236}">
              <a16:creationId xmlns:a16="http://schemas.microsoft.com/office/drawing/2014/main" id="{00000000-0008-0000-08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60" name="Text Box 6">
          <a:extLst>
            <a:ext uri="{FF2B5EF4-FFF2-40B4-BE49-F238E27FC236}">
              <a16:creationId xmlns:a16="http://schemas.microsoft.com/office/drawing/2014/main" id="{00000000-0008-0000-08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61" name="Text Box 4">
          <a:extLst>
            <a:ext uri="{FF2B5EF4-FFF2-40B4-BE49-F238E27FC236}">
              <a16:creationId xmlns:a16="http://schemas.microsoft.com/office/drawing/2014/main" id="{00000000-0008-0000-08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62" name="Text Box 6">
          <a:extLst>
            <a:ext uri="{FF2B5EF4-FFF2-40B4-BE49-F238E27FC236}">
              <a16:creationId xmlns:a16="http://schemas.microsoft.com/office/drawing/2014/main" id="{00000000-0008-0000-08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63" name="Text Box 4">
          <a:extLst>
            <a:ext uri="{FF2B5EF4-FFF2-40B4-BE49-F238E27FC236}">
              <a16:creationId xmlns:a16="http://schemas.microsoft.com/office/drawing/2014/main" id="{00000000-0008-0000-08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64" name="Text Box 6">
          <a:extLst>
            <a:ext uri="{FF2B5EF4-FFF2-40B4-BE49-F238E27FC236}">
              <a16:creationId xmlns:a16="http://schemas.microsoft.com/office/drawing/2014/main" id="{00000000-0008-0000-08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65" name="Text Box 4">
          <a:extLst>
            <a:ext uri="{FF2B5EF4-FFF2-40B4-BE49-F238E27FC236}">
              <a16:creationId xmlns:a16="http://schemas.microsoft.com/office/drawing/2014/main" id="{00000000-0008-0000-08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67" name="Text Box 4">
          <a:extLst>
            <a:ext uri="{FF2B5EF4-FFF2-40B4-BE49-F238E27FC236}">
              <a16:creationId xmlns:a16="http://schemas.microsoft.com/office/drawing/2014/main" id="{00000000-0008-0000-08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68" name="Text Box 6">
          <a:extLst>
            <a:ext uri="{FF2B5EF4-FFF2-40B4-BE49-F238E27FC236}">
              <a16:creationId xmlns:a16="http://schemas.microsoft.com/office/drawing/2014/main" id="{00000000-0008-0000-08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69" name="Text Box 4">
          <a:extLst>
            <a:ext uri="{FF2B5EF4-FFF2-40B4-BE49-F238E27FC236}">
              <a16:creationId xmlns:a16="http://schemas.microsoft.com/office/drawing/2014/main" id="{00000000-0008-0000-08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70" name="Text Box 6">
          <a:extLst>
            <a:ext uri="{FF2B5EF4-FFF2-40B4-BE49-F238E27FC236}">
              <a16:creationId xmlns:a16="http://schemas.microsoft.com/office/drawing/2014/main" id="{00000000-0008-0000-08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71" name="Text Box 4">
          <a:extLst>
            <a:ext uri="{FF2B5EF4-FFF2-40B4-BE49-F238E27FC236}">
              <a16:creationId xmlns:a16="http://schemas.microsoft.com/office/drawing/2014/main" id="{00000000-0008-0000-08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72" name="Text Box 6">
          <a:extLst>
            <a:ext uri="{FF2B5EF4-FFF2-40B4-BE49-F238E27FC236}">
              <a16:creationId xmlns:a16="http://schemas.microsoft.com/office/drawing/2014/main" id="{00000000-0008-0000-08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73" name="Text Box 4">
          <a:extLst>
            <a:ext uri="{FF2B5EF4-FFF2-40B4-BE49-F238E27FC236}">
              <a16:creationId xmlns:a16="http://schemas.microsoft.com/office/drawing/2014/main" id="{00000000-0008-0000-08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74" name="Text Box 6">
          <a:extLst>
            <a:ext uri="{FF2B5EF4-FFF2-40B4-BE49-F238E27FC236}">
              <a16:creationId xmlns:a16="http://schemas.microsoft.com/office/drawing/2014/main" id="{00000000-0008-0000-08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76" name="Text Box 6">
          <a:extLst>
            <a:ext uri="{FF2B5EF4-FFF2-40B4-BE49-F238E27FC236}">
              <a16:creationId xmlns:a16="http://schemas.microsoft.com/office/drawing/2014/main" id="{00000000-0008-0000-08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77" name="Text Box 4">
          <a:extLst>
            <a:ext uri="{FF2B5EF4-FFF2-40B4-BE49-F238E27FC236}">
              <a16:creationId xmlns:a16="http://schemas.microsoft.com/office/drawing/2014/main" id="{00000000-0008-0000-08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78" name="Text Box 6">
          <a:extLst>
            <a:ext uri="{FF2B5EF4-FFF2-40B4-BE49-F238E27FC236}">
              <a16:creationId xmlns:a16="http://schemas.microsoft.com/office/drawing/2014/main" id="{00000000-0008-0000-08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79" name="Text Box 4">
          <a:extLst>
            <a:ext uri="{FF2B5EF4-FFF2-40B4-BE49-F238E27FC236}">
              <a16:creationId xmlns:a16="http://schemas.microsoft.com/office/drawing/2014/main" id="{00000000-0008-0000-08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1980" name="Text Box 6">
          <a:extLst>
            <a:ext uri="{FF2B5EF4-FFF2-40B4-BE49-F238E27FC236}">
              <a16:creationId xmlns:a16="http://schemas.microsoft.com/office/drawing/2014/main" id="{00000000-0008-0000-08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81" name="Text Box 4">
          <a:extLst>
            <a:ext uri="{FF2B5EF4-FFF2-40B4-BE49-F238E27FC236}">
              <a16:creationId xmlns:a16="http://schemas.microsoft.com/office/drawing/2014/main" id="{00000000-0008-0000-08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1982" name="Text Box 6">
          <a:extLst>
            <a:ext uri="{FF2B5EF4-FFF2-40B4-BE49-F238E27FC236}">
              <a16:creationId xmlns:a16="http://schemas.microsoft.com/office/drawing/2014/main" id="{00000000-0008-0000-08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983" name="Text Box 4">
          <a:extLst>
            <a:ext uri="{FF2B5EF4-FFF2-40B4-BE49-F238E27FC236}">
              <a16:creationId xmlns:a16="http://schemas.microsoft.com/office/drawing/2014/main" id="{00000000-0008-0000-08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1984" name="Text Box 6">
          <a:extLst>
            <a:ext uri="{FF2B5EF4-FFF2-40B4-BE49-F238E27FC236}">
              <a16:creationId xmlns:a16="http://schemas.microsoft.com/office/drawing/2014/main" id="{00000000-0008-0000-08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985" name="Text Box 4">
          <a:extLst>
            <a:ext uri="{FF2B5EF4-FFF2-40B4-BE49-F238E27FC236}">
              <a16:creationId xmlns:a16="http://schemas.microsoft.com/office/drawing/2014/main" id="{00000000-0008-0000-08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986" name="Text Box 6">
          <a:extLst>
            <a:ext uri="{FF2B5EF4-FFF2-40B4-BE49-F238E27FC236}">
              <a16:creationId xmlns:a16="http://schemas.microsoft.com/office/drawing/2014/main" id="{00000000-0008-0000-08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987" name="Text Box 4">
          <a:extLst>
            <a:ext uri="{FF2B5EF4-FFF2-40B4-BE49-F238E27FC236}">
              <a16:creationId xmlns:a16="http://schemas.microsoft.com/office/drawing/2014/main" id="{00000000-0008-0000-08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89" name="Text Box 4">
          <a:extLst>
            <a:ext uri="{FF2B5EF4-FFF2-40B4-BE49-F238E27FC236}">
              <a16:creationId xmlns:a16="http://schemas.microsoft.com/office/drawing/2014/main" id="{00000000-0008-0000-08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90" name="Text Box 6">
          <a:extLst>
            <a:ext uri="{FF2B5EF4-FFF2-40B4-BE49-F238E27FC236}">
              <a16:creationId xmlns:a16="http://schemas.microsoft.com/office/drawing/2014/main" id="{00000000-0008-0000-08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91" name="Text Box 4">
          <a:extLst>
            <a:ext uri="{FF2B5EF4-FFF2-40B4-BE49-F238E27FC236}">
              <a16:creationId xmlns:a16="http://schemas.microsoft.com/office/drawing/2014/main" id="{00000000-0008-0000-08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1992" name="Text Box 6">
          <a:extLst>
            <a:ext uri="{FF2B5EF4-FFF2-40B4-BE49-F238E27FC236}">
              <a16:creationId xmlns:a16="http://schemas.microsoft.com/office/drawing/2014/main" id="{00000000-0008-0000-08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93" name="Text Box 4">
          <a:extLst>
            <a:ext uri="{FF2B5EF4-FFF2-40B4-BE49-F238E27FC236}">
              <a16:creationId xmlns:a16="http://schemas.microsoft.com/office/drawing/2014/main" id="{00000000-0008-0000-08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94" name="Text Box 6">
          <a:extLst>
            <a:ext uri="{FF2B5EF4-FFF2-40B4-BE49-F238E27FC236}">
              <a16:creationId xmlns:a16="http://schemas.microsoft.com/office/drawing/2014/main" id="{00000000-0008-0000-08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95" name="Text Box 4">
          <a:extLst>
            <a:ext uri="{FF2B5EF4-FFF2-40B4-BE49-F238E27FC236}">
              <a16:creationId xmlns:a16="http://schemas.microsoft.com/office/drawing/2014/main" id="{00000000-0008-0000-08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1996" name="Text Box 6">
          <a:extLst>
            <a:ext uri="{FF2B5EF4-FFF2-40B4-BE49-F238E27FC236}">
              <a16:creationId xmlns:a16="http://schemas.microsoft.com/office/drawing/2014/main" id="{00000000-0008-0000-08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1998" name="Text Box 6">
          <a:extLst>
            <a:ext uri="{FF2B5EF4-FFF2-40B4-BE49-F238E27FC236}">
              <a16:creationId xmlns:a16="http://schemas.microsoft.com/office/drawing/2014/main" id="{00000000-0008-0000-08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1999" name="Text Box 4">
          <a:extLst>
            <a:ext uri="{FF2B5EF4-FFF2-40B4-BE49-F238E27FC236}">
              <a16:creationId xmlns:a16="http://schemas.microsoft.com/office/drawing/2014/main" id="{00000000-0008-0000-08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000" name="Text Box 6">
          <a:extLst>
            <a:ext uri="{FF2B5EF4-FFF2-40B4-BE49-F238E27FC236}">
              <a16:creationId xmlns:a16="http://schemas.microsoft.com/office/drawing/2014/main" id="{00000000-0008-0000-08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01" name="Text Box 4">
          <a:extLst>
            <a:ext uri="{FF2B5EF4-FFF2-40B4-BE49-F238E27FC236}">
              <a16:creationId xmlns:a16="http://schemas.microsoft.com/office/drawing/2014/main" id="{00000000-0008-0000-08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02" name="Text Box 6">
          <a:extLst>
            <a:ext uri="{FF2B5EF4-FFF2-40B4-BE49-F238E27FC236}">
              <a16:creationId xmlns:a16="http://schemas.microsoft.com/office/drawing/2014/main" id="{00000000-0008-0000-08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003" name="Text Box 4">
          <a:extLst>
            <a:ext uri="{FF2B5EF4-FFF2-40B4-BE49-F238E27FC236}">
              <a16:creationId xmlns:a16="http://schemas.microsoft.com/office/drawing/2014/main" id="{00000000-0008-0000-08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004" name="Text Box 6">
          <a:extLst>
            <a:ext uri="{FF2B5EF4-FFF2-40B4-BE49-F238E27FC236}">
              <a16:creationId xmlns:a16="http://schemas.microsoft.com/office/drawing/2014/main" id="{00000000-0008-0000-08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05" name="Text Box 4">
          <a:extLst>
            <a:ext uri="{FF2B5EF4-FFF2-40B4-BE49-F238E27FC236}">
              <a16:creationId xmlns:a16="http://schemas.microsoft.com/office/drawing/2014/main" id="{00000000-0008-0000-08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06" name="Text Box 6">
          <a:extLst>
            <a:ext uri="{FF2B5EF4-FFF2-40B4-BE49-F238E27FC236}">
              <a16:creationId xmlns:a16="http://schemas.microsoft.com/office/drawing/2014/main" id="{00000000-0008-0000-08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07" name="Text Box 4">
          <a:extLst>
            <a:ext uri="{FF2B5EF4-FFF2-40B4-BE49-F238E27FC236}">
              <a16:creationId xmlns:a16="http://schemas.microsoft.com/office/drawing/2014/main" id="{00000000-0008-0000-08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08" name="Text Box 6">
          <a:extLst>
            <a:ext uri="{FF2B5EF4-FFF2-40B4-BE49-F238E27FC236}">
              <a16:creationId xmlns:a16="http://schemas.microsoft.com/office/drawing/2014/main" id="{00000000-0008-0000-08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009" name="Text Box 4">
          <a:extLst>
            <a:ext uri="{FF2B5EF4-FFF2-40B4-BE49-F238E27FC236}">
              <a16:creationId xmlns:a16="http://schemas.microsoft.com/office/drawing/2014/main" id="{00000000-0008-0000-08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11" name="Text Box 4">
          <a:extLst>
            <a:ext uri="{FF2B5EF4-FFF2-40B4-BE49-F238E27FC236}">
              <a16:creationId xmlns:a16="http://schemas.microsoft.com/office/drawing/2014/main" id="{00000000-0008-0000-08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12" name="Text Box 6">
          <a:extLst>
            <a:ext uri="{FF2B5EF4-FFF2-40B4-BE49-F238E27FC236}">
              <a16:creationId xmlns:a16="http://schemas.microsoft.com/office/drawing/2014/main" id="{00000000-0008-0000-08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013" name="Text Box 4">
          <a:extLst>
            <a:ext uri="{FF2B5EF4-FFF2-40B4-BE49-F238E27FC236}">
              <a16:creationId xmlns:a16="http://schemas.microsoft.com/office/drawing/2014/main" id="{00000000-0008-0000-08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014" name="Text Box 6">
          <a:extLst>
            <a:ext uri="{FF2B5EF4-FFF2-40B4-BE49-F238E27FC236}">
              <a16:creationId xmlns:a16="http://schemas.microsoft.com/office/drawing/2014/main" id="{00000000-0008-0000-08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15" name="Text Box 4">
          <a:extLst>
            <a:ext uri="{FF2B5EF4-FFF2-40B4-BE49-F238E27FC236}">
              <a16:creationId xmlns:a16="http://schemas.microsoft.com/office/drawing/2014/main" id="{00000000-0008-0000-08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16" name="Text Box 6">
          <a:extLst>
            <a:ext uri="{FF2B5EF4-FFF2-40B4-BE49-F238E27FC236}">
              <a16:creationId xmlns:a16="http://schemas.microsoft.com/office/drawing/2014/main" id="{00000000-0008-0000-08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017" name="Text Box 4">
          <a:extLst>
            <a:ext uri="{FF2B5EF4-FFF2-40B4-BE49-F238E27FC236}">
              <a16:creationId xmlns:a16="http://schemas.microsoft.com/office/drawing/2014/main" id="{00000000-0008-0000-08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018" name="Text Box 6">
          <a:extLst>
            <a:ext uri="{FF2B5EF4-FFF2-40B4-BE49-F238E27FC236}">
              <a16:creationId xmlns:a16="http://schemas.microsoft.com/office/drawing/2014/main" id="{00000000-0008-0000-08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20" name="Text Box 6">
          <a:extLst>
            <a:ext uri="{FF2B5EF4-FFF2-40B4-BE49-F238E27FC236}">
              <a16:creationId xmlns:a16="http://schemas.microsoft.com/office/drawing/2014/main" id="{00000000-0008-0000-08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21" name="Text Box 4">
          <a:extLst>
            <a:ext uri="{FF2B5EF4-FFF2-40B4-BE49-F238E27FC236}">
              <a16:creationId xmlns:a16="http://schemas.microsoft.com/office/drawing/2014/main" id="{00000000-0008-0000-08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22" name="Text Box 6">
          <a:extLst>
            <a:ext uri="{FF2B5EF4-FFF2-40B4-BE49-F238E27FC236}">
              <a16:creationId xmlns:a16="http://schemas.microsoft.com/office/drawing/2014/main" id="{00000000-0008-0000-08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023" name="Text Box 4">
          <a:extLst>
            <a:ext uri="{FF2B5EF4-FFF2-40B4-BE49-F238E27FC236}">
              <a16:creationId xmlns:a16="http://schemas.microsoft.com/office/drawing/2014/main" id="{00000000-0008-0000-08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024" name="Text Box 6">
          <a:extLst>
            <a:ext uri="{FF2B5EF4-FFF2-40B4-BE49-F238E27FC236}">
              <a16:creationId xmlns:a16="http://schemas.microsoft.com/office/drawing/2014/main" id="{00000000-0008-0000-08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25" name="Text Box 4">
          <a:extLst>
            <a:ext uri="{FF2B5EF4-FFF2-40B4-BE49-F238E27FC236}">
              <a16:creationId xmlns:a16="http://schemas.microsoft.com/office/drawing/2014/main" id="{00000000-0008-0000-08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26" name="Text Box 6">
          <a:extLst>
            <a:ext uri="{FF2B5EF4-FFF2-40B4-BE49-F238E27FC236}">
              <a16:creationId xmlns:a16="http://schemas.microsoft.com/office/drawing/2014/main" id="{00000000-0008-0000-08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27" name="Text Box 4">
          <a:extLst>
            <a:ext uri="{FF2B5EF4-FFF2-40B4-BE49-F238E27FC236}">
              <a16:creationId xmlns:a16="http://schemas.microsoft.com/office/drawing/2014/main" id="{00000000-0008-0000-08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28" name="Text Box 6">
          <a:extLst>
            <a:ext uri="{FF2B5EF4-FFF2-40B4-BE49-F238E27FC236}">
              <a16:creationId xmlns:a16="http://schemas.microsoft.com/office/drawing/2014/main" id="{00000000-0008-0000-08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29" name="Text Box 4">
          <a:extLst>
            <a:ext uri="{FF2B5EF4-FFF2-40B4-BE49-F238E27FC236}">
              <a16:creationId xmlns:a16="http://schemas.microsoft.com/office/drawing/2014/main" id="{00000000-0008-0000-08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0" name="Text Box 6">
          <a:extLst>
            <a:ext uri="{FF2B5EF4-FFF2-40B4-BE49-F238E27FC236}">
              <a16:creationId xmlns:a16="http://schemas.microsoft.com/office/drawing/2014/main" id="{00000000-0008-0000-08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1" name="Text Box 4">
          <a:extLst>
            <a:ext uri="{FF2B5EF4-FFF2-40B4-BE49-F238E27FC236}">
              <a16:creationId xmlns:a16="http://schemas.microsoft.com/office/drawing/2014/main" id="{00000000-0008-0000-08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2" name="Text Box 6">
          <a:extLst>
            <a:ext uri="{FF2B5EF4-FFF2-40B4-BE49-F238E27FC236}">
              <a16:creationId xmlns:a16="http://schemas.microsoft.com/office/drawing/2014/main" id="{00000000-0008-0000-08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033" name="Text Box 4">
          <a:extLst>
            <a:ext uri="{FF2B5EF4-FFF2-40B4-BE49-F238E27FC236}">
              <a16:creationId xmlns:a16="http://schemas.microsoft.com/office/drawing/2014/main" id="{00000000-0008-0000-08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034" name="Text Box 6">
          <a:extLst>
            <a:ext uri="{FF2B5EF4-FFF2-40B4-BE49-F238E27FC236}">
              <a16:creationId xmlns:a16="http://schemas.microsoft.com/office/drawing/2014/main" id="{00000000-0008-0000-08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5" name="Text Box 4">
          <a:extLst>
            <a:ext uri="{FF2B5EF4-FFF2-40B4-BE49-F238E27FC236}">
              <a16:creationId xmlns:a16="http://schemas.microsoft.com/office/drawing/2014/main" id="{00000000-0008-0000-08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6" name="Text Box 6">
          <a:extLst>
            <a:ext uri="{FF2B5EF4-FFF2-40B4-BE49-F238E27FC236}">
              <a16:creationId xmlns:a16="http://schemas.microsoft.com/office/drawing/2014/main" id="{00000000-0008-0000-08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7" name="Text Box 4">
          <a:extLst>
            <a:ext uri="{FF2B5EF4-FFF2-40B4-BE49-F238E27FC236}">
              <a16:creationId xmlns:a16="http://schemas.microsoft.com/office/drawing/2014/main" id="{00000000-0008-0000-08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8" name="Text Box 6">
          <a:extLst>
            <a:ext uri="{FF2B5EF4-FFF2-40B4-BE49-F238E27FC236}">
              <a16:creationId xmlns:a16="http://schemas.microsoft.com/office/drawing/2014/main" id="{00000000-0008-0000-08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39" name="Text Box 4">
          <a:extLst>
            <a:ext uri="{FF2B5EF4-FFF2-40B4-BE49-F238E27FC236}">
              <a16:creationId xmlns:a16="http://schemas.microsoft.com/office/drawing/2014/main" id="{00000000-0008-0000-08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040" name="Text Box 6">
          <a:extLst>
            <a:ext uri="{FF2B5EF4-FFF2-40B4-BE49-F238E27FC236}">
              <a16:creationId xmlns:a16="http://schemas.microsoft.com/office/drawing/2014/main" id="{00000000-0008-0000-08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041" name="Text Box 4">
          <a:extLst>
            <a:ext uri="{FF2B5EF4-FFF2-40B4-BE49-F238E27FC236}">
              <a16:creationId xmlns:a16="http://schemas.microsoft.com/office/drawing/2014/main" id="{00000000-0008-0000-08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042" name="Text Box 6">
          <a:extLst>
            <a:ext uri="{FF2B5EF4-FFF2-40B4-BE49-F238E27FC236}">
              <a16:creationId xmlns:a16="http://schemas.microsoft.com/office/drawing/2014/main" id="{00000000-0008-0000-08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043" name="Text Box 4">
          <a:extLst>
            <a:ext uri="{FF2B5EF4-FFF2-40B4-BE49-F238E27FC236}">
              <a16:creationId xmlns:a16="http://schemas.microsoft.com/office/drawing/2014/main" id="{00000000-0008-0000-08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044" name="Text Box 6">
          <a:extLst>
            <a:ext uri="{FF2B5EF4-FFF2-40B4-BE49-F238E27FC236}">
              <a16:creationId xmlns:a16="http://schemas.microsoft.com/office/drawing/2014/main" id="{00000000-0008-0000-08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46" name="Text Box 6">
          <a:extLst>
            <a:ext uri="{FF2B5EF4-FFF2-40B4-BE49-F238E27FC236}">
              <a16:creationId xmlns:a16="http://schemas.microsoft.com/office/drawing/2014/main" id="{00000000-0008-0000-08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047" name="Text Box 4">
          <a:extLst>
            <a:ext uri="{FF2B5EF4-FFF2-40B4-BE49-F238E27FC236}">
              <a16:creationId xmlns:a16="http://schemas.microsoft.com/office/drawing/2014/main" id="{00000000-0008-0000-08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048" name="Text Box 6">
          <a:extLst>
            <a:ext uri="{FF2B5EF4-FFF2-40B4-BE49-F238E27FC236}">
              <a16:creationId xmlns:a16="http://schemas.microsoft.com/office/drawing/2014/main" id="{00000000-0008-0000-08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49" name="Text Box 4">
          <a:extLst>
            <a:ext uri="{FF2B5EF4-FFF2-40B4-BE49-F238E27FC236}">
              <a16:creationId xmlns:a16="http://schemas.microsoft.com/office/drawing/2014/main" id="{00000000-0008-0000-08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50" name="Text Box 6">
          <a:extLst>
            <a:ext uri="{FF2B5EF4-FFF2-40B4-BE49-F238E27FC236}">
              <a16:creationId xmlns:a16="http://schemas.microsoft.com/office/drawing/2014/main" id="{00000000-0008-0000-08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051" name="Text Box 4">
          <a:extLst>
            <a:ext uri="{FF2B5EF4-FFF2-40B4-BE49-F238E27FC236}">
              <a16:creationId xmlns:a16="http://schemas.microsoft.com/office/drawing/2014/main" id="{00000000-0008-0000-08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052" name="Text Box 6">
          <a:extLst>
            <a:ext uri="{FF2B5EF4-FFF2-40B4-BE49-F238E27FC236}">
              <a16:creationId xmlns:a16="http://schemas.microsoft.com/office/drawing/2014/main" id="{00000000-0008-0000-08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53" name="Text Box 4">
          <a:extLst>
            <a:ext uri="{FF2B5EF4-FFF2-40B4-BE49-F238E27FC236}">
              <a16:creationId xmlns:a16="http://schemas.microsoft.com/office/drawing/2014/main" id="{00000000-0008-0000-08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54" name="Text Box 6">
          <a:extLst>
            <a:ext uri="{FF2B5EF4-FFF2-40B4-BE49-F238E27FC236}">
              <a16:creationId xmlns:a16="http://schemas.microsoft.com/office/drawing/2014/main" id="{00000000-0008-0000-08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055" name="Text Box 4">
          <a:extLst>
            <a:ext uri="{FF2B5EF4-FFF2-40B4-BE49-F238E27FC236}">
              <a16:creationId xmlns:a16="http://schemas.microsoft.com/office/drawing/2014/main" id="{00000000-0008-0000-08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056" name="Text Box 6">
          <a:extLst>
            <a:ext uri="{FF2B5EF4-FFF2-40B4-BE49-F238E27FC236}">
              <a16:creationId xmlns:a16="http://schemas.microsoft.com/office/drawing/2014/main" id="{00000000-0008-0000-08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057" name="Text Box 4">
          <a:extLst>
            <a:ext uri="{FF2B5EF4-FFF2-40B4-BE49-F238E27FC236}">
              <a16:creationId xmlns:a16="http://schemas.microsoft.com/office/drawing/2014/main" id="{00000000-0008-0000-08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59" name="Text Box 4">
          <a:extLst>
            <a:ext uri="{FF2B5EF4-FFF2-40B4-BE49-F238E27FC236}">
              <a16:creationId xmlns:a16="http://schemas.microsoft.com/office/drawing/2014/main" id="{00000000-0008-0000-08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60" name="Text Box 6">
          <a:extLst>
            <a:ext uri="{FF2B5EF4-FFF2-40B4-BE49-F238E27FC236}">
              <a16:creationId xmlns:a16="http://schemas.microsoft.com/office/drawing/2014/main" id="{00000000-0008-0000-08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061" name="Text Box 4">
          <a:extLst>
            <a:ext uri="{FF2B5EF4-FFF2-40B4-BE49-F238E27FC236}">
              <a16:creationId xmlns:a16="http://schemas.microsoft.com/office/drawing/2014/main" id="{00000000-0008-0000-08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062" name="Text Box 6">
          <a:extLst>
            <a:ext uri="{FF2B5EF4-FFF2-40B4-BE49-F238E27FC236}">
              <a16:creationId xmlns:a16="http://schemas.microsoft.com/office/drawing/2014/main" id="{00000000-0008-0000-08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063" name="Text Box 4">
          <a:extLst>
            <a:ext uri="{FF2B5EF4-FFF2-40B4-BE49-F238E27FC236}">
              <a16:creationId xmlns:a16="http://schemas.microsoft.com/office/drawing/2014/main" id="{00000000-0008-0000-08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064" name="Text Box 6">
          <a:extLst>
            <a:ext uri="{FF2B5EF4-FFF2-40B4-BE49-F238E27FC236}">
              <a16:creationId xmlns:a16="http://schemas.microsoft.com/office/drawing/2014/main" id="{00000000-0008-0000-08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65" name="Text Box 4">
          <a:extLst>
            <a:ext uri="{FF2B5EF4-FFF2-40B4-BE49-F238E27FC236}">
              <a16:creationId xmlns:a16="http://schemas.microsoft.com/office/drawing/2014/main" id="{00000000-0008-0000-08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66" name="Text Box 6">
          <a:extLst>
            <a:ext uri="{FF2B5EF4-FFF2-40B4-BE49-F238E27FC236}">
              <a16:creationId xmlns:a16="http://schemas.microsoft.com/office/drawing/2014/main" id="{00000000-0008-0000-08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068" name="Text Box 6">
          <a:extLst>
            <a:ext uri="{FF2B5EF4-FFF2-40B4-BE49-F238E27FC236}">
              <a16:creationId xmlns:a16="http://schemas.microsoft.com/office/drawing/2014/main" id="{00000000-0008-0000-08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69" name="Text Box 4">
          <a:extLst>
            <a:ext uri="{FF2B5EF4-FFF2-40B4-BE49-F238E27FC236}">
              <a16:creationId xmlns:a16="http://schemas.microsoft.com/office/drawing/2014/main" id="{00000000-0008-0000-08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70" name="Text Box 6">
          <a:extLst>
            <a:ext uri="{FF2B5EF4-FFF2-40B4-BE49-F238E27FC236}">
              <a16:creationId xmlns:a16="http://schemas.microsoft.com/office/drawing/2014/main" id="{00000000-0008-0000-08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071" name="Text Box 4">
          <a:extLst>
            <a:ext uri="{FF2B5EF4-FFF2-40B4-BE49-F238E27FC236}">
              <a16:creationId xmlns:a16="http://schemas.microsoft.com/office/drawing/2014/main" id="{00000000-0008-0000-08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072" name="Text Box 6">
          <a:extLst>
            <a:ext uri="{FF2B5EF4-FFF2-40B4-BE49-F238E27FC236}">
              <a16:creationId xmlns:a16="http://schemas.microsoft.com/office/drawing/2014/main" id="{00000000-0008-0000-08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73" name="Text Box 4">
          <a:extLst>
            <a:ext uri="{FF2B5EF4-FFF2-40B4-BE49-F238E27FC236}">
              <a16:creationId xmlns:a16="http://schemas.microsoft.com/office/drawing/2014/main" id="{00000000-0008-0000-08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074" name="Text Box 6">
          <a:extLst>
            <a:ext uri="{FF2B5EF4-FFF2-40B4-BE49-F238E27FC236}">
              <a16:creationId xmlns:a16="http://schemas.microsoft.com/office/drawing/2014/main" id="{00000000-0008-0000-08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075" name="Text Box 4">
          <a:extLst>
            <a:ext uri="{FF2B5EF4-FFF2-40B4-BE49-F238E27FC236}">
              <a16:creationId xmlns:a16="http://schemas.microsoft.com/office/drawing/2014/main" id="{00000000-0008-0000-08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076" name="Text Box 6">
          <a:extLst>
            <a:ext uri="{FF2B5EF4-FFF2-40B4-BE49-F238E27FC236}">
              <a16:creationId xmlns:a16="http://schemas.microsoft.com/office/drawing/2014/main" id="{00000000-0008-0000-08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078" name="Text Box 6">
          <a:extLst>
            <a:ext uri="{FF2B5EF4-FFF2-40B4-BE49-F238E27FC236}">
              <a16:creationId xmlns:a16="http://schemas.microsoft.com/office/drawing/2014/main" id="{00000000-0008-0000-08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79" name="Text Box 4">
          <a:extLst>
            <a:ext uri="{FF2B5EF4-FFF2-40B4-BE49-F238E27FC236}">
              <a16:creationId xmlns:a16="http://schemas.microsoft.com/office/drawing/2014/main" id="{00000000-0008-0000-08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80" name="Text Box 6">
          <a:extLst>
            <a:ext uri="{FF2B5EF4-FFF2-40B4-BE49-F238E27FC236}">
              <a16:creationId xmlns:a16="http://schemas.microsoft.com/office/drawing/2014/main" id="{00000000-0008-0000-08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81" name="Text Box 4">
          <a:extLst>
            <a:ext uri="{FF2B5EF4-FFF2-40B4-BE49-F238E27FC236}">
              <a16:creationId xmlns:a16="http://schemas.microsoft.com/office/drawing/2014/main" id="{00000000-0008-0000-08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82" name="Text Box 6">
          <a:extLst>
            <a:ext uri="{FF2B5EF4-FFF2-40B4-BE49-F238E27FC236}">
              <a16:creationId xmlns:a16="http://schemas.microsoft.com/office/drawing/2014/main" id="{00000000-0008-0000-08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083" name="Text Box 4">
          <a:extLst>
            <a:ext uri="{FF2B5EF4-FFF2-40B4-BE49-F238E27FC236}">
              <a16:creationId xmlns:a16="http://schemas.microsoft.com/office/drawing/2014/main" id="{00000000-0008-0000-08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084" name="Text Box 6">
          <a:extLst>
            <a:ext uri="{FF2B5EF4-FFF2-40B4-BE49-F238E27FC236}">
              <a16:creationId xmlns:a16="http://schemas.microsoft.com/office/drawing/2014/main" id="{00000000-0008-0000-08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85" name="Text Box 4">
          <a:extLst>
            <a:ext uri="{FF2B5EF4-FFF2-40B4-BE49-F238E27FC236}">
              <a16:creationId xmlns:a16="http://schemas.microsoft.com/office/drawing/2014/main" id="{00000000-0008-0000-08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86" name="Text Box 6">
          <a:extLst>
            <a:ext uri="{FF2B5EF4-FFF2-40B4-BE49-F238E27FC236}">
              <a16:creationId xmlns:a16="http://schemas.microsoft.com/office/drawing/2014/main" id="{00000000-0008-0000-08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087" name="Text Box 4">
          <a:extLst>
            <a:ext uri="{FF2B5EF4-FFF2-40B4-BE49-F238E27FC236}">
              <a16:creationId xmlns:a16="http://schemas.microsoft.com/office/drawing/2014/main" id="{00000000-0008-0000-08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088" name="Text Box 6">
          <a:extLst>
            <a:ext uri="{FF2B5EF4-FFF2-40B4-BE49-F238E27FC236}">
              <a16:creationId xmlns:a16="http://schemas.microsoft.com/office/drawing/2014/main" id="{00000000-0008-0000-08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89" name="Text Box 4">
          <a:extLst>
            <a:ext uri="{FF2B5EF4-FFF2-40B4-BE49-F238E27FC236}">
              <a16:creationId xmlns:a16="http://schemas.microsoft.com/office/drawing/2014/main" id="{00000000-0008-0000-08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091" name="Text Box 4">
          <a:extLst>
            <a:ext uri="{FF2B5EF4-FFF2-40B4-BE49-F238E27FC236}">
              <a16:creationId xmlns:a16="http://schemas.microsoft.com/office/drawing/2014/main" id="{00000000-0008-0000-08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092" name="Text Box 6">
          <a:extLst>
            <a:ext uri="{FF2B5EF4-FFF2-40B4-BE49-F238E27FC236}">
              <a16:creationId xmlns:a16="http://schemas.microsoft.com/office/drawing/2014/main" id="{00000000-0008-0000-08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93" name="Text Box 4">
          <a:extLst>
            <a:ext uri="{FF2B5EF4-FFF2-40B4-BE49-F238E27FC236}">
              <a16:creationId xmlns:a16="http://schemas.microsoft.com/office/drawing/2014/main" id="{00000000-0008-0000-08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094" name="Text Box 6">
          <a:extLst>
            <a:ext uri="{FF2B5EF4-FFF2-40B4-BE49-F238E27FC236}">
              <a16:creationId xmlns:a16="http://schemas.microsoft.com/office/drawing/2014/main" id="{00000000-0008-0000-08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95" name="Text Box 4">
          <a:extLst>
            <a:ext uri="{FF2B5EF4-FFF2-40B4-BE49-F238E27FC236}">
              <a16:creationId xmlns:a16="http://schemas.microsoft.com/office/drawing/2014/main" id="{00000000-0008-0000-08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96" name="Text Box 6">
          <a:extLst>
            <a:ext uri="{FF2B5EF4-FFF2-40B4-BE49-F238E27FC236}">
              <a16:creationId xmlns:a16="http://schemas.microsoft.com/office/drawing/2014/main" id="{00000000-0008-0000-08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097" name="Text Box 4">
          <a:extLst>
            <a:ext uri="{FF2B5EF4-FFF2-40B4-BE49-F238E27FC236}">
              <a16:creationId xmlns:a16="http://schemas.microsoft.com/office/drawing/2014/main" id="{00000000-0008-0000-08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098" name="Text Box 6">
          <a:extLst>
            <a:ext uri="{FF2B5EF4-FFF2-40B4-BE49-F238E27FC236}">
              <a16:creationId xmlns:a16="http://schemas.microsoft.com/office/drawing/2014/main" id="{00000000-0008-0000-08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00" name="Text Box 6">
          <a:extLst>
            <a:ext uri="{FF2B5EF4-FFF2-40B4-BE49-F238E27FC236}">
              <a16:creationId xmlns:a16="http://schemas.microsoft.com/office/drawing/2014/main" id="{00000000-0008-0000-08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01" name="Text Box 4">
          <a:extLst>
            <a:ext uri="{FF2B5EF4-FFF2-40B4-BE49-F238E27FC236}">
              <a16:creationId xmlns:a16="http://schemas.microsoft.com/office/drawing/2014/main" id="{00000000-0008-0000-08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02" name="Text Box 6">
          <a:extLst>
            <a:ext uri="{FF2B5EF4-FFF2-40B4-BE49-F238E27FC236}">
              <a16:creationId xmlns:a16="http://schemas.microsoft.com/office/drawing/2014/main" id="{00000000-0008-0000-08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03" name="Text Box 4">
          <a:extLst>
            <a:ext uri="{FF2B5EF4-FFF2-40B4-BE49-F238E27FC236}">
              <a16:creationId xmlns:a16="http://schemas.microsoft.com/office/drawing/2014/main" id="{00000000-0008-0000-08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04" name="Text Box 6">
          <a:extLst>
            <a:ext uri="{FF2B5EF4-FFF2-40B4-BE49-F238E27FC236}">
              <a16:creationId xmlns:a16="http://schemas.microsoft.com/office/drawing/2014/main" id="{00000000-0008-0000-08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05" name="Text Box 4">
          <a:extLst>
            <a:ext uri="{FF2B5EF4-FFF2-40B4-BE49-F238E27FC236}">
              <a16:creationId xmlns:a16="http://schemas.microsoft.com/office/drawing/2014/main" id="{00000000-0008-0000-08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06" name="Text Box 6">
          <a:extLst>
            <a:ext uri="{FF2B5EF4-FFF2-40B4-BE49-F238E27FC236}">
              <a16:creationId xmlns:a16="http://schemas.microsoft.com/office/drawing/2014/main" id="{00000000-0008-0000-08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07" name="Text Box 4">
          <a:extLst>
            <a:ext uri="{FF2B5EF4-FFF2-40B4-BE49-F238E27FC236}">
              <a16:creationId xmlns:a16="http://schemas.microsoft.com/office/drawing/2014/main" id="{00000000-0008-0000-08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08" name="Text Box 6">
          <a:extLst>
            <a:ext uri="{FF2B5EF4-FFF2-40B4-BE49-F238E27FC236}">
              <a16:creationId xmlns:a16="http://schemas.microsoft.com/office/drawing/2014/main" id="{00000000-0008-0000-08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09" name="Text Box 4">
          <a:extLst>
            <a:ext uri="{FF2B5EF4-FFF2-40B4-BE49-F238E27FC236}">
              <a16:creationId xmlns:a16="http://schemas.microsoft.com/office/drawing/2014/main" id="{00000000-0008-0000-08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10" name="Text Box 6">
          <a:extLst>
            <a:ext uri="{FF2B5EF4-FFF2-40B4-BE49-F238E27FC236}">
              <a16:creationId xmlns:a16="http://schemas.microsoft.com/office/drawing/2014/main" id="{00000000-0008-0000-08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11" name="Text Box 4">
          <a:extLst>
            <a:ext uri="{FF2B5EF4-FFF2-40B4-BE49-F238E27FC236}">
              <a16:creationId xmlns:a16="http://schemas.microsoft.com/office/drawing/2014/main" id="{00000000-0008-0000-08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13" name="Text Box 4">
          <a:extLst>
            <a:ext uri="{FF2B5EF4-FFF2-40B4-BE49-F238E27FC236}">
              <a16:creationId xmlns:a16="http://schemas.microsoft.com/office/drawing/2014/main" id="{00000000-0008-0000-08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14" name="Text Box 6">
          <a:extLst>
            <a:ext uri="{FF2B5EF4-FFF2-40B4-BE49-F238E27FC236}">
              <a16:creationId xmlns:a16="http://schemas.microsoft.com/office/drawing/2014/main" id="{00000000-0008-0000-08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15" name="Text Box 4">
          <a:extLst>
            <a:ext uri="{FF2B5EF4-FFF2-40B4-BE49-F238E27FC236}">
              <a16:creationId xmlns:a16="http://schemas.microsoft.com/office/drawing/2014/main" id="{00000000-0008-0000-08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16" name="Text Box 6">
          <a:extLst>
            <a:ext uri="{FF2B5EF4-FFF2-40B4-BE49-F238E27FC236}">
              <a16:creationId xmlns:a16="http://schemas.microsoft.com/office/drawing/2014/main" id="{00000000-0008-0000-08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17" name="Text Box 4">
          <a:extLst>
            <a:ext uri="{FF2B5EF4-FFF2-40B4-BE49-F238E27FC236}">
              <a16:creationId xmlns:a16="http://schemas.microsoft.com/office/drawing/2014/main" id="{00000000-0008-0000-08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18" name="Text Box 6">
          <a:extLst>
            <a:ext uri="{FF2B5EF4-FFF2-40B4-BE49-F238E27FC236}">
              <a16:creationId xmlns:a16="http://schemas.microsoft.com/office/drawing/2014/main" id="{00000000-0008-0000-08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19" name="Text Box 4">
          <a:extLst>
            <a:ext uri="{FF2B5EF4-FFF2-40B4-BE49-F238E27FC236}">
              <a16:creationId xmlns:a16="http://schemas.microsoft.com/office/drawing/2014/main" id="{00000000-0008-0000-08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20" name="Text Box 6">
          <a:extLst>
            <a:ext uri="{FF2B5EF4-FFF2-40B4-BE49-F238E27FC236}">
              <a16:creationId xmlns:a16="http://schemas.microsoft.com/office/drawing/2014/main" id="{00000000-0008-0000-08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22" name="Text Box 6">
          <a:extLst>
            <a:ext uri="{FF2B5EF4-FFF2-40B4-BE49-F238E27FC236}">
              <a16:creationId xmlns:a16="http://schemas.microsoft.com/office/drawing/2014/main" id="{00000000-0008-0000-08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23" name="Text Box 4">
          <a:extLst>
            <a:ext uri="{FF2B5EF4-FFF2-40B4-BE49-F238E27FC236}">
              <a16:creationId xmlns:a16="http://schemas.microsoft.com/office/drawing/2014/main" id="{00000000-0008-0000-08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24" name="Text Box 6">
          <a:extLst>
            <a:ext uri="{FF2B5EF4-FFF2-40B4-BE49-F238E27FC236}">
              <a16:creationId xmlns:a16="http://schemas.microsoft.com/office/drawing/2014/main" id="{00000000-0008-0000-08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25" name="Text Box 4">
          <a:extLst>
            <a:ext uri="{FF2B5EF4-FFF2-40B4-BE49-F238E27FC236}">
              <a16:creationId xmlns:a16="http://schemas.microsoft.com/office/drawing/2014/main" id="{00000000-0008-0000-08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26" name="Text Box 6">
          <a:extLst>
            <a:ext uri="{FF2B5EF4-FFF2-40B4-BE49-F238E27FC236}">
              <a16:creationId xmlns:a16="http://schemas.microsoft.com/office/drawing/2014/main" id="{00000000-0008-0000-08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27" name="Text Box 4">
          <a:extLst>
            <a:ext uri="{FF2B5EF4-FFF2-40B4-BE49-F238E27FC236}">
              <a16:creationId xmlns:a16="http://schemas.microsoft.com/office/drawing/2014/main" id="{00000000-0008-0000-08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28" name="Text Box 6">
          <a:extLst>
            <a:ext uri="{FF2B5EF4-FFF2-40B4-BE49-F238E27FC236}">
              <a16:creationId xmlns:a16="http://schemas.microsoft.com/office/drawing/2014/main" id="{00000000-0008-0000-08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29" name="Text Box 4">
          <a:extLst>
            <a:ext uri="{FF2B5EF4-FFF2-40B4-BE49-F238E27FC236}">
              <a16:creationId xmlns:a16="http://schemas.microsoft.com/office/drawing/2014/main" id="{00000000-0008-0000-08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30" name="Text Box 6">
          <a:extLst>
            <a:ext uri="{FF2B5EF4-FFF2-40B4-BE49-F238E27FC236}">
              <a16:creationId xmlns:a16="http://schemas.microsoft.com/office/drawing/2014/main" id="{00000000-0008-0000-08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31" name="Text Box 4">
          <a:extLst>
            <a:ext uri="{FF2B5EF4-FFF2-40B4-BE49-F238E27FC236}">
              <a16:creationId xmlns:a16="http://schemas.microsoft.com/office/drawing/2014/main" id="{00000000-0008-0000-08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32" name="Text Box 6">
          <a:extLst>
            <a:ext uri="{FF2B5EF4-FFF2-40B4-BE49-F238E27FC236}">
              <a16:creationId xmlns:a16="http://schemas.microsoft.com/office/drawing/2014/main" id="{00000000-0008-0000-08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33" name="Text Box 4">
          <a:extLst>
            <a:ext uri="{FF2B5EF4-FFF2-40B4-BE49-F238E27FC236}">
              <a16:creationId xmlns:a16="http://schemas.microsoft.com/office/drawing/2014/main" id="{00000000-0008-0000-08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35" name="Text Box 4">
          <a:extLst>
            <a:ext uri="{FF2B5EF4-FFF2-40B4-BE49-F238E27FC236}">
              <a16:creationId xmlns:a16="http://schemas.microsoft.com/office/drawing/2014/main" id="{00000000-0008-0000-08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36" name="Text Box 6">
          <a:extLst>
            <a:ext uri="{FF2B5EF4-FFF2-40B4-BE49-F238E27FC236}">
              <a16:creationId xmlns:a16="http://schemas.microsoft.com/office/drawing/2014/main" id="{00000000-0008-0000-08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37" name="Text Box 4">
          <a:extLst>
            <a:ext uri="{FF2B5EF4-FFF2-40B4-BE49-F238E27FC236}">
              <a16:creationId xmlns:a16="http://schemas.microsoft.com/office/drawing/2014/main" id="{00000000-0008-0000-08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38" name="Text Box 6">
          <a:extLst>
            <a:ext uri="{FF2B5EF4-FFF2-40B4-BE49-F238E27FC236}">
              <a16:creationId xmlns:a16="http://schemas.microsoft.com/office/drawing/2014/main" id="{00000000-0008-0000-08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39" name="Text Box 4">
          <a:extLst>
            <a:ext uri="{FF2B5EF4-FFF2-40B4-BE49-F238E27FC236}">
              <a16:creationId xmlns:a16="http://schemas.microsoft.com/office/drawing/2014/main" id="{00000000-0008-0000-08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40" name="Text Box 6">
          <a:extLst>
            <a:ext uri="{FF2B5EF4-FFF2-40B4-BE49-F238E27FC236}">
              <a16:creationId xmlns:a16="http://schemas.microsoft.com/office/drawing/2014/main" id="{00000000-0008-0000-08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41" name="Text Box 4">
          <a:extLst>
            <a:ext uri="{FF2B5EF4-FFF2-40B4-BE49-F238E27FC236}">
              <a16:creationId xmlns:a16="http://schemas.microsoft.com/office/drawing/2014/main" id="{00000000-0008-0000-08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42" name="Text Box 6">
          <a:extLst>
            <a:ext uri="{FF2B5EF4-FFF2-40B4-BE49-F238E27FC236}">
              <a16:creationId xmlns:a16="http://schemas.microsoft.com/office/drawing/2014/main" id="{00000000-0008-0000-08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44" name="Text Box 6">
          <a:extLst>
            <a:ext uri="{FF2B5EF4-FFF2-40B4-BE49-F238E27FC236}">
              <a16:creationId xmlns:a16="http://schemas.microsoft.com/office/drawing/2014/main" id="{00000000-0008-0000-08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45" name="Text Box 4">
          <a:extLst>
            <a:ext uri="{FF2B5EF4-FFF2-40B4-BE49-F238E27FC236}">
              <a16:creationId xmlns:a16="http://schemas.microsoft.com/office/drawing/2014/main" id="{00000000-0008-0000-08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46" name="Text Box 6">
          <a:extLst>
            <a:ext uri="{FF2B5EF4-FFF2-40B4-BE49-F238E27FC236}">
              <a16:creationId xmlns:a16="http://schemas.microsoft.com/office/drawing/2014/main" id="{00000000-0008-0000-08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47" name="Text Box 4">
          <a:extLst>
            <a:ext uri="{FF2B5EF4-FFF2-40B4-BE49-F238E27FC236}">
              <a16:creationId xmlns:a16="http://schemas.microsoft.com/office/drawing/2014/main" id="{00000000-0008-0000-08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48" name="Text Box 6">
          <a:extLst>
            <a:ext uri="{FF2B5EF4-FFF2-40B4-BE49-F238E27FC236}">
              <a16:creationId xmlns:a16="http://schemas.microsoft.com/office/drawing/2014/main" id="{00000000-0008-0000-08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532</xdr:row>
      <xdr:rowOff>0</xdr:rowOff>
    </xdr:from>
    <xdr:to>
      <xdr:col>4</xdr:col>
      <xdr:colOff>523875</xdr:colOff>
      <xdr:row>532</xdr:row>
      <xdr:rowOff>199398</xdr:rowOff>
    </xdr:to>
    <xdr:sp macro="" textlink="">
      <xdr:nvSpPr>
        <xdr:cNvPr id="2149" name="Text Box 6">
          <a:extLst>
            <a:ext uri="{FF2B5EF4-FFF2-40B4-BE49-F238E27FC236}">
              <a16:creationId xmlns:a16="http://schemas.microsoft.com/office/drawing/2014/main" id="{00000000-0008-0000-08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150" name="Text Box 4">
          <a:extLst>
            <a:ext uri="{FF2B5EF4-FFF2-40B4-BE49-F238E27FC236}">
              <a16:creationId xmlns:a16="http://schemas.microsoft.com/office/drawing/2014/main" id="{00000000-0008-0000-08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151" name="Text Box 6">
          <a:extLst>
            <a:ext uri="{FF2B5EF4-FFF2-40B4-BE49-F238E27FC236}">
              <a16:creationId xmlns:a16="http://schemas.microsoft.com/office/drawing/2014/main" id="{00000000-0008-0000-08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52" name="Text Box 4">
          <a:extLst>
            <a:ext uri="{FF2B5EF4-FFF2-40B4-BE49-F238E27FC236}">
              <a16:creationId xmlns:a16="http://schemas.microsoft.com/office/drawing/2014/main" id="{00000000-0008-0000-08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53" name="Text Box 6">
          <a:extLst>
            <a:ext uri="{FF2B5EF4-FFF2-40B4-BE49-F238E27FC236}">
              <a16:creationId xmlns:a16="http://schemas.microsoft.com/office/drawing/2014/main" id="{00000000-0008-0000-08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55" name="Text Box 6">
          <a:extLst>
            <a:ext uri="{FF2B5EF4-FFF2-40B4-BE49-F238E27FC236}">
              <a16:creationId xmlns:a16="http://schemas.microsoft.com/office/drawing/2014/main" id="{00000000-0008-0000-08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56" name="Text Box 4">
          <a:extLst>
            <a:ext uri="{FF2B5EF4-FFF2-40B4-BE49-F238E27FC236}">
              <a16:creationId xmlns:a16="http://schemas.microsoft.com/office/drawing/2014/main" id="{00000000-0008-0000-08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157" name="Text Box 6">
          <a:extLst>
            <a:ext uri="{FF2B5EF4-FFF2-40B4-BE49-F238E27FC236}">
              <a16:creationId xmlns:a16="http://schemas.microsoft.com/office/drawing/2014/main" id="{00000000-0008-0000-08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58" name="Text Box 4">
          <a:extLst>
            <a:ext uri="{FF2B5EF4-FFF2-40B4-BE49-F238E27FC236}">
              <a16:creationId xmlns:a16="http://schemas.microsoft.com/office/drawing/2014/main" id="{00000000-0008-0000-08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59" name="Text Box 6">
          <a:extLst>
            <a:ext uri="{FF2B5EF4-FFF2-40B4-BE49-F238E27FC236}">
              <a16:creationId xmlns:a16="http://schemas.microsoft.com/office/drawing/2014/main" id="{00000000-0008-0000-08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60" name="Text Box 4">
          <a:extLst>
            <a:ext uri="{FF2B5EF4-FFF2-40B4-BE49-F238E27FC236}">
              <a16:creationId xmlns:a16="http://schemas.microsoft.com/office/drawing/2014/main" id="{00000000-0008-0000-08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61" name="Text Box 6">
          <a:extLst>
            <a:ext uri="{FF2B5EF4-FFF2-40B4-BE49-F238E27FC236}">
              <a16:creationId xmlns:a16="http://schemas.microsoft.com/office/drawing/2014/main" id="{00000000-0008-0000-08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62" name="Text Box 4">
          <a:extLst>
            <a:ext uri="{FF2B5EF4-FFF2-40B4-BE49-F238E27FC236}">
              <a16:creationId xmlns:a16="http://schemas.microsoft.com/office/drawing/2014/main" id="{00000000-0008-0000-08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63" name="Text Box 6">
          <a:extLst>
            <a:ext uri="{FF2B5EF4-FFF2-40B4-BE49-F238E27FC236}">
              <a16:creationId xmlns:a16="http://schemas.microsoft.com/office/drawing/2014/main" id="{00000000-0008-0000-08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64" name="Text Box 4">
          <a:extLst>
            <a:ext uri="{FF2B5EF4-FFF2-40B4-BE49-F238E27FC236}">
              <a16:creationId xmlns:a16="http://schemas.microsoft.com/office/drawing/2014/main" id="{00000000-0008-0000-08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65" name="Text Box 6">
          <a:extLst>
            <a:ext uri="{FF2B5EF4-FFF2-40B4-BE49-F238E27FC236}">
              <a16:creationId xmlns:a16="http://schemas.microsoft.com/office/drawing/2014/main" id="{00000000-0008-0000-08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67" name="Text Box 6">
          <a:extLst>
            <a:ext uri="{FF2B5EF4-FFF2-40B4-BE49-F238E27FC236}">
              <a16:creationId xmlns:a16="http://schemas.microsoft.com/office/drawing/2014/main" id="{00000000-0008-0000-08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68" name="Text Box 4">
          <a:extLst>
            <a:ext uri="{FF2B5EF4-FFF2-40B4-BE49-F238E27FC236}">
              <a16:creationId xmlns:a16="http://schemas.microsoft.com/office/drawing/2014/main" id="{00000000-0008-0000-08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69" name="Text Box 6">
          <a:extLst>
            <a:ext uri="{FF2B5EF4-FFF2-40B4-BE49-F238E27FC236}">
              <a16:creationId xmlns:a16="http://schemas.microsoft.com/office/drawing/2014/main" id="{00000000-0008-0000-08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70" name="Text Box 4">
          <a:extLst>
            <a:ext uri="{FF2B5EF4-FFF2-40B4-BE49-F238E27FC236}">
              <a16:creationId xmlns:a16="http://schemas.microsoft.com/office/drawing/2014/main" id="{00000000-0008-0000-08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71" name="Text Box 6">
          <a:extLst>
            <a:ext uri="{FF2B5EF4-FFF2-40B4-BE49-F238E27FC236}">
              <a16:creationId xmlns:a16="http://schemas.microsoft.com/office/drawing/2014/main" id="{00000000-0008-0000-08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72" name="Text Box 4">
          <a:extLst>
            <a:ext uri="{FF2B5EF4-FFF2-40B4-BE49-F238E27FC236}">
              <a16:creationId xmlns:a16="http://schemas.microsoft.com/office/drawing/2014/main" id="{00000000-0008-0000-08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73" name="Text Box 6">
          <a:extLst>
            <a:ext uri="{FF2B5EF4-FFF2-40B4-BE49-F238E27FC236}">
              <a16:creationId xmlns:a16="http://schemas.microsoft.com/office/drawing/2014/main" id="{00000000-0008-0000-08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74" name="Text Box 4">
          <a:extLst>
            <a:ext uri="{FF2B5EF4-FFF2-40B4-BE49-F238E27FC236}">
              <a16:creationId xmlns:a16="http://schemas.microsoft.com/office/drawing/2014/main" id="{00000000-0008-0000-08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75" name="Text Box 6">
          <a:extLst>
            <a:ext uri="{FF2B5EF4-FFF2-40B4-BE49-F238E27FC236}">
              <a16:creationId xmlns:a16="http://schemas.microsoft.com/office/drawing/2014/main" id="{00000000-0008-0000-08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76" name="Text Box 4">
          <a:extLst>
            <a:ext uri="{FF2B5EF4-FFF2-40B4-BE49-F238E27FC236}">
              <a16:creationId xmlns:a16="http://schemas.microsoft.com/office/drawing/2014/main" id="{00000000-0008-0000-08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77" name="Text Box 6">
          <a:extLst>
            <a:ext uri="{FF2B5EF4-FFF2-40B4-BE49-F238E27FC236}">
              <a16:creationId xmlns:a16="http://schemas.microsoft.com/office/drawing/2014/main" id="{00000000-0008-0000-08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78" name="Text Box 4">
          <a:extLst>
            <a:ext uri="{FF2B5EF4-FFF2-40B4-BE49-F238E27FC236}">
              <a16:creationId xmlns:a16="http://schemas.microsoft.com/office/drawing/2014/main" id="{00000000-0008-0000-08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179" name="Text Box 6">
          <a:extLst>
            <a:ext uri="{FF2B5EF4-FFF2-40B4-BE49-F238E27FC236}">
              <a16:creationId xmlns:a16="http://schemas.microsoft.com/office/drawing/2014/main" id="{00000000-0008-0000-08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80" name="Text Box 4">
          <a:extLst>
            <a:ext uri="{FF2B5EF4-FFF2-40B4-BE49-F238E27FC236}">
              <a16:creationId xmlns:a16="http://schemas.microsoft.com/office/drawing/2014/main" id="{00000000-0008-0000-08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81" name="Text Box 6">
          <a:extLst>
            <a:ext uri="{FF2B5EF4-FFF2-40B4-BE49-F238E27FC236}">
              <a16:creationId xmlns:a16="http://schemas.microsoft.com/office/drawing/2014/main" id="{00000000-0008-0000-08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82" name="Text Box 4">
          <a:extLst>
            <a:ext uri="{FF2B5EF4-FFF2-40B4-BE49-F238E27FC236}">
              <a16:creationId xmlns:a16="http://schemas.microsoft.com/office/drawing/2014/main" id="{00000000-0008-0000-08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84" name="Text Box 4">
          <a:extLst>
            <a:ext uri="{FF2B5EF4-FFF2-40B4-BE49-F238E27FC236}">
              <a16:creationId xmlns:a16="http://schemas.microsoft.com/office/drawing/2014/main" id="{00000000-0008-0000-08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185" name="Text Box 6">
          <a:extLst>
            <a:ext uri="{FF2B5EF4-FFF2-40B4-BE49-F238E27FC236}">
              <a16:creationId xmlns:a16="http://schemas.microsoft.com/office/drawing/2014/main" id="{00000000-0008-0000-08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86" name="Text Box 4">
          <a:extLst>
            <a:ext uri="{FF2B5EF4-FFF2-40B4-BE49-F238E27FC236}">
              <a16:creationId xmlns:a16="http://schemas.microsoft.com/office/drawing/2014/main" id="{00000000-0008-0000-08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187" name="Text Box 6">
          <a:extLst>
            <a:ext uri="{FF2B5EF4-FFF2-40B4-BE49-F238E27FC236}">
              <a16:creationId xmlns:a16="http://schemas.microsoft.com/office/drawing/2014/main" id="{00000000-0008-0000-08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88" name="Text Box 4">
          <a:extLst>
            <a:ext uri="{FF2B5EF4-FFF2-40B4-BE49-F238E27FC236}">
              <a16:creationId xmlns:a16="http://schemas.microsoft.com/office/drawing/2014/main" id="{00000000-0008-0000-08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89" name="Text Box 6">
          <a:extLst>
            <a:ext uri="{FF2B5EF4-FFF2-40B4-BE49-F238E27FC236}">
              <a16:creationId xmlns:a16="http://schemas.microsoft.com/office/drawing/2014/main" id="{00000000-0008-0000-08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90" name="Text Box 4">
          <a:extLst>
            <a:ext uri="{FF2B5EF4-FFF2-40B4-BE49-F238E27FC236}">
              <a16:creationId xmlns:a16="http://schemas.microsoft.com/office/drawing/2014/main" id="{00000000-0008-0000-08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191" name="Text Box 6">
          <a:extLst>
            <a:ext uri="{FF2B5EF4-FFF2-40B4-BE49-F238E27FC236}">
              <a16:creationId xmlns:a16="http://schemas.microsoft.com/office/drawing/2014/main" id="{00000000-0008-0000-08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93" name="Text Box 6">
          <a:extLst>
            <a:ext uri="{FF2B5EF4-FFF2-40B4-BE49-F238E27FC236}">
              <a16:creationId xmlns:a16="http://schemas.microsoft.com/office/drawing/2014/main" id="{00000000-0008-0000-08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94" name="Text Box 4">
          <a:extLst>
            <a:ext uri="{FF2B5EF4-FFF2-40B4-BE49-F238E27FC236}">
              <a16:creationId xmlns:a16="http://schemas.microsoft.com/office/drawing/2014/main" id="{00000000-0008-0000-08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195" name="Text Box 6">
          <a:extLst>
            <a:ext uri="{FF2B5EF4-FFF2-40B4-BE49-F238E27FC236}">
              <a16:creationId xmlns:a16="http://schemas.microsoft.com/office/drawing/2014/main" id="{00000000-0008-0000-08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96" name="Text Box 4">
          <a:extLst>
            <a:ext uri="{FF2B5EF4-FFF2-40B4-BE49-F238E27FC236}">
              <a16:creationId xmlns:a16="http://schemas.microsoft.com/office/drawing/2014/main" id="{00000000-0008-0000-08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197" name="Text Box 6">
          <a:extLst>
            <a:ext uri="{FF2B5EF4-FFF2-40B4-BE49-F238E27FC236}">
              <a16:creationId xmlns:a16="http://schemas.microsoft.com/office/drawing/2014/main" id="{00000000-0008-0000-08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98" name="Text Box 4">
          <a:extLst>
            <a:ext uri="{FF2B5EF4-FFF2-40B4-BE49-F238E27FC236}">
              <a16:creationId xmlns:a16="http://schemas.microsoft.com/office/drawing/2014/main" id="{00000000-0008-0000-08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199" name="Text Box 6">
          <a:extLst>
            <a:ext uri="{FF2B5EF4-FFF2-40B4-BE49-F238E27FC236}">
              <a16:creationId xmlns:a16="http://schemas.microsoft.com/office/drawing/2014/main" id="{00000000-0008-0000-08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00" name="Text Box 4">
          <a:extLst>
            <a:ext uri="{FF2B5EF4-FFF2-40B4-BE49-F238E27FC236}">
              <a16:creationId xmlns:a16="http://schemas.microsoft.com/office/drawing/2014/main" id="{00000000-0008-0000-08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01" name="Text Box 6">
          <a:extLst>
            <a:ext uri="{FF2B5EF4-FFF2-40B4-BE49-F238E27FC236}">
              <a16:creationId xmlns:a16="http://schemas.microsoft.com/office/drawing/2014/main" id="{00000000-0008-0000-08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02" name="Text Box 4">
          <a:extLst>
            <a:ext uri="{FF2B5EF4-FFF2-40B4-BE49-F238E27FC236}">
              <a16:creationId xmlns:a16="http://schemas.microsoft.com/office/drawing/2014/main" id="{00000000-0008-0000-08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03" name="Text Box 6">
          <a:extLst>
            <a:ext uri="{FF2B5EF4-FFF2-40B4-BE49-F238E27FC236}">
              <a16:creationId xmlns:a16="http://schemas.microsoft.com/office/drawing/2014/main" id="{00000000-0008-0000-08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04" name="Text Box 4">
          <a:extLst>
            <a:ext uri="{FF2B5EF4-FFF2-40B4-BE49-F238E27FC236}">
              <a16:creationId xmlns:a16="http://schemas.microsoft.com/office/drawing/2014/main" id="{00000000-0008-0000-08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06" name="Text Box 4">
          <a:extLst>
            <a:ext uri="{FF2B5EF4-FFF2-40B4-BE49-F238E27FC236}">
              <a16:creationId xmlns:a16="http://schemas.microsoft.com/office/drawing/2014/main" id="{00000000-0008-0000-08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07" name="Text Box 6">
          <a:extLst>
            <a:ext uri="{FF2B5EF4-FFF2-40B4-BE49-F238E27FC236}">
              <a16:creationId xmlns:a16="http://schemas.microsoft.com/office/drawing/2014/main" id="{00000000-0008-0000-08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08" name="Text Box 4">
          <a:extLst>
            <a:ext uri="{FF2B5EF4-FFF2-40B4-BE49-F238E27FC236}">
              <a16:creationId xmlns:a16="http://schemas.microsoft.com/office/drawing/2014/main" id="{00000000-0008-0000-08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09" name="Text Box 6">
          <a:extLst>
            <a:ext uri="{FF2B5EF4-FFF2-40B4-BE49-F238E27FC236}">
              <a16:creationId xmlns:a16="http://schemas.microsoft.com/office/drawing/2014/main" id="{00000000-0008-0000-08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10" name="Text Box 4">
          <a:extLst>
            <a:ext uri="{FF2B5EF4-FFF2-40B4-BE49-F238E27FC236}">
              <a16:creationId xmlns:a16="http://schemas.microsoft.com/office/drawing/2014/main" id="{00000000-0008-0000-08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11" name="Text Box 6">
          <a:extLst>
            <a:ext uri="{FF2B5EF4-FFF2-40B4-BE49-F238E27FC236}">
              <a16:creationId xmlns:a16="http://schemas.microsoft.com/office/drawing/2014/main" id="{00000000-0008-0000-08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12" name="Text Box 4">
          <a:extLst>
            <a:ext uri="{FF2B5EF4-FFF2-40B4-BE49-F238E27FC236}">
              <a16:creationId xmlns:a16="http://schemas.microsoft.com/office/drawing/2014/main" id="{00000000-0008-0000-08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13" name="Text Box 6">
          <a:extLst>
            <a:ext uri="{FF2B5EF4-FFF2-40B4-BE49-F238E27FC236}">
              <a16:creationId xmlns:a16="http://schemas.microsoft.com/office/drawing/2014/main" id="{00000000-0008-0000-08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14" name="Text Box 4">
          <a:extLst>
            <a:ext uri="{FF2B5EF4-FFF2-40B4-BE49-F238E27FC236}">
              <a16:creationId xmlns:a16="http://schemas.microsoft.com/office/drawing/2014/main" id="{00000000-0008-0000-08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16" name="Text Box 4">
          <a:extLst>
            <a:ext uri="{FF2B5EF4-FFF2-40B4-BE49-F238E27FC236}">
              <a16:creationId xmlns:a16="http://schemas.microsoft.com/office/drawing/2014/main" id="{00000000-0008-0000-08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17" name="Text Box 6">
          <a:extLst>
            <a:ext uri="{FF2B5EF4-FFF2-40B4-BE49-F238E27FC236}">
              <a16:creationId xmlns:a16="http://schemas.microsoft.com/office/drawing/2014/main" id="{00000000-0008-0000-08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18" name="Text Box 4">
          <a:extLst>
            <a:ext uri="{FF2B5EF4-FFF2-40B4-BE49-F238E27FC236}">
              <a16:creationId xmlns:a16="http://schemas.microsoft.com/office/drawing/2014/main" id="{00000000-0008-0000-08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19" name="Text Box 6">
          <a:extLst>
            <a:ext uri="{FF2B5EF4-FFF2-40B4-BE49-F238E27FC236}">
              <a16:creationId xmlns:a16="http://schemas.microsoft.com/office/drawing/2014/main" id="{00000000-0008-0000-08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20" name="Text Box 4">
          <a:extLst>
            <a:ext uri="{FF2B5EF4-FFF2-40B4-BE49-F238E27FC236}">
              <a16:creationId xmlns:a16="http://schemas.microsoft.com/office/drawing/2014/main" id="{00000000-0008-0000-08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21" name="Text Box 6">
          <a:extLst>
            <a:ext uri="{FF2B5EF4-FFF2-40B4-BE49-F238E27FC236}">
              <a16:creationId xmlns:a16="http://schemas.microsoft.com/office/drawing/2014/main" id="{00000000-0008-0000-08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22" name="Text Box 4">
          <a:extLst>
            <a:ext uri="{FF2B5EF4-FFF2-40B4-BE49-F238E27FC236}">
              <a16:creationId xmlns:a16="http://schemas.microsoft.com/office/drawing/2014/main" id="{00000000-0008-0000-08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23" name="Text Box 6">
          <a:extLst>
            <a:ext uri="{FF2B5EF4-FFF2-40B4-BE49-F238E27FC236}">
              <a16:creationId xmlns:a16="http://schemas.microsoft.com/office/drawing/2014/main" id="{00000000-0008-0000-08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25" name="Text Box 6">
          <a:extLst>
            <a:ext uri="{FF2B5EF4-FFF2-40B4-BE49-F238E27FC236}">
              <a16:creationId xmlns:a16="http://schemas.microsoft.com/office/drawing/2014/main" id="{00000000-0008-0000-08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226" name="Text Box 4">
          <a:extLst>
            <a:ext uri="{FF2B5EF4-FFF2-40B4-BE49-F238E27FC236}">
              <a16:creationId xmlns:a16="http://schemas.microsoft.com/office/drawing/2014/main" id="{00000000-0008-0000-08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227" name="Text Box 6">
          <a:extLst>
            <a:ext uri="{FF2B5EF4-FFF2-40B4-BE49-F238E27FC236}">
              <a16:creationId xmlns:a16="http://schemas.microsoft.com/office/drawing/2014/main" id="{00000000-0008-0000-08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28" name="Text Box 4">
          <a:extLst>
            <a:ext uri="{FF2B5EF4-FFF2-40B4-BE49-F238E27FC236}">
              <a16:creationId xmlns:a16="http://schemas.microsoft.com/office/drawing/2014/main" id="{00000000-0008-0000-08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29" name="Text Box 6">
          <a:extLst>
            <a:ext uri="{FF2B5EF4-FFF2-40B4-BE49-F238E27FC236}">
              <a16:creationId xmlns:a16="http://schemas.microsoft.com/office/drawing/2014/main" id="{00000000-0008-0000-08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30" name="Text Box 4">
          <a:extLst>
            <a:ext uri="{FF2B5EF4-FFF2-40B4-BE49-F238E27FC236}">
              <a16:creationId xmlns:a16="http://schemas.microsoft.com/office/drawing/2014/main" id="{00000000-0008-0000-08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31" name="Text Box 6">
          <a:extLst>
            <a:ext uri="{FF2B5EF4-FFF2-40B4-BE49-F238E27FC236}">
              <a16:creationId xmlns:a16="http://schemas.microsoft.com/office/drawing/2014/main" id="{00000000-0008-0000-08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32" name="Text Box 4">
          <a:extLst>
            <a:ext uri="{FF2B5EF4-FFF2-40B4-BE49-F238E27FC236}">
              <a16:creationId xmlns:a16="http://schemas.microsoft.com/office/drawing/2014/main" id="{00000000-0008-0000-08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233" name="Text Box 6">
          <a:extLst>
            <a:ext uri="{FF2B5EF4-FFF2-40B4-BE49-F238E27FC236}">
              <a16:creationId xmlns:a16="http://schemas.microsoft.com/office/drawing/2014/main" id="{00000000-0008-0000-08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34" name="Text Box 4">
          <a:extLst>
            <a:ext uri="{FF2B5EF4-FFF2-40B4-BE49-F238E27FC236}">
              <a16:creationId xmlns:a16="http://schemas.microsoft.com/office/drawing/2014/main" id="{00000000-0008-0000-08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35" name="Text Box 6">
          <a:extLst>
            <a:ext uri="{FF2B5EF4-FFF2-40B4-BE49-F238E27FC236}">
              <a16:creationId xmlns:a16="http://schemas.microsoft.com/office/drawing/2014/main" id="{00000000-0008-0000-08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36" name="Text Box 4">
          <a:extLst>
            <a:ext uri="{FF2B5EF4-FFF2-40B4-BE49-F238E27FC236}">
              <a16:creationId xmlns:a16="http://schemas.microsoft.com/office/drawing/2014/main" id="{00000000-0008-0000-08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38" name="Text Box 4">
          <a:extLst>
            <a:ext uri="{FF2B5EF4-FFF2-40B4-BE49-F238E27FC236}">
              <a16:creationId xmlns:a16="http://schemas.microsoft.com/office/drawing/2014/main" id="{00000000-0008-0000-08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39" name="Text Box 6">
          <a:extLst>
            <a:ext uri="{FF2B5EF4-FFF2-40B4-BE49-F238E27FC236}">
              <a16:creationId xmlns:a16="http://schemas.microsoft.com/office/drawing/2014/main" id="{00000000-0008-0000-08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40" name="Text Box 4">
          <a:extLst>
            <a:ext uri="{FF2B5EF4-FFF2-40B4-BE49-F238E27FC236}">
              <a16:creationId xmlns:a16="http://schemas.microsoft.com/office/drawing/2014/main" id="{00000000-0008-0000-08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41" name="Text Box 6">
          <a:extLst>
            <a:ext uri="{FF2B5EF4-FFF2-40B4-BE49-F238E27FC236}">
              <a16:creationId xmlns:a16="http://schemas.microsoft.com/office/drawing/2014/main" id="{00000000-0008-0000-08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42" name="Text Box 4">
          <a:extLst>
            <a:ext uri="{FF2B5EF4-FFF2-40B4-BE49-F238E27FC236}">
              <a16:creationId xmlns:a16="http://schemas.microsoft.com/office/drawing/2014/main" id="{00000000-0008-0000-08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43" name="Text Box 6">
          <a:extLst>
            <a:ext uri="{FF2B5EF4-FFF2-40B4-BE49-F238E27FC236}">
              <a16:creationId xmlns:a16="http://schemas.microsoft.com/office/drawing/2014/main" id="{00000000-0008-0000-08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44" name="Text Box 4">
          <a:extLst>
            <a:ext uri="{FF2B5EF4-FFF2-40B4-BE49-F238E27FC236}">
              <a16:creationId xmlns:a16="http://schemas.microsoft.com/office/drawing/2014/main" id="{00000000-0008-0000-08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45" name="Text Box 6">
          <a:extLst>
            <a:ext uri="{FF2B5EF4-FFF2-40B4-BE49-F238E27FC236}">
              <a16:creationId xmlns:a16="http://schemas.microsoft.com/office/drawing/2014/main" id="{00000000-0008-0000-08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47" name="Text Box 6">
          <a:extLst>
            <a:ext uri="{FF2B5EF4-FFF2-40B4-BE49-F238E27FC236}">
              <a16:creationId xmlns:a16="http://schemas.microsoft.com/office/drawing/2014/main" id="{00000000-0008-0000-08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48" name="Text Box 4">
          <a:extLst>
            <a:ext uri="{FF2B5EF4-FFF2-40B4-BE49-F238E27FC236}">
              <a16:creationId xmlns:a16="http://schemas.microsoft.com/office/drawing/2014/main" id="{00000000-0008-0000-08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49" name="Text Box 6">
          <a:extLst>
            <a:ext uri="{FF2B5EF4-FFF2-40B4-BE49-F238E27FC236}">
              <a16:creationId xmlns:a16="http://schemas.microsoft.com/office/drawing/2014/main" id="{00000000-0008-0000-08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50" name="Text Box 4">
          <a:extLst>
            <a:ext uri="{FF2B5EF4-FFF2-40B4-BE49-F238E27FC236}">
              <a16:creationId xmlns:a16="http://schemas.microsoft.com/office/drawing/2014/main" id="{00000000-0008-0000-08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51" name="Text Box 6">
          <a:extLst>
            <a:ext uri="{FF2B5EF4-FFF2-40B4-BE49-F238E27FC236}">
              <a16:creationId xmlns:a16="http://schemas.microsoft.com/office/drawing/2014/main" id="{00000000-0008-0000-08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52" name="Text Box 4">
          <a:extLst>
            <a:ext uri="{FF2B5EF4-FFF2-40B4-BE49-F238E27FC236}">
              <a16:creationId xmlns:a16="http://schemas.microsoft.com/office/drawing/2014/main" id="{00000000-0008-0000-08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53" name="Text Box 6">
          <a:extLst>
            <a:ext uri="{FF2B5EF4-FFF2-40B4-BE49-F238E27FC236}">
              <a16:creationId xmlns:a16="http://schemas.microsoft.com/office/drawing/2014/main" id="{00000000-0008-0000-08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54" name="Text Box 4">
          <a:extLst>
            <a:ext uri="{FF2B5EF4-FFF2-40B4-BE49-F238E27FC236}">
              <a16:creationId xmlns:a16="http://schemas.microsoft.com/office/drawing/2014/main" id="{00000000-0008-0000-08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55" name="Text Box 6">
          <a:extLst>
            <a:ext uri="{FF2B5EF4-FFF2-40B4-BE49-F238E27FC236}">
              <a16:creationId xmlns:a16="http://schemas.microsoft.com/office/drawing/2014/main" id="{00000000-0008-0000-08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56" name="Text Box 4">
          <a:extLst>
            <a:ext uri="{FF2B5EF4-FFF2-40B4-BE49-F238E27FC236}">
              <a16:creationId xmlns:a16="http://schemas.microsoft.com/office/drawing/2014/main" id="{00000000-0008-0000-08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57" name="Text Box 6">
          <a:extLst>
            <a:ext uri="{FF2B5EF4-FFF2-40B4-BE49-F238E27FC236}">
              <a16:creationId xmlns:a16="http://schemas.microsoft.com/office/drawing/2014/main" id="{00000000-0008-0000-08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58" name="Text Box 4">
          <a:extLst>
            <a:ext uri="{FF2B5EF4-FFF2-40B4-BE49-F238E27FC236}">
              <a16:creationId xmlns:a16="http://schemas.microsoft.com/office/drawing/2014/main" id="{00000000-0008-0000-08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60" name="Text Box 4">
          <a:extLst>
            <a:ext uri="{FF2B5EF4-FFF2-40B4-BE49-F238E27FC236}">
              <a16:creationId xmlns:a16="http://schemas.microsoft.com/office/drawing/2014/main" id="{00000000-0008-0000-08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61" name="Text Box 6">
          <a:extLst>
            <a:ext uri="{FF2B5EF4-FFF2-40B4-BE49-F238E27FC236}">
              <a16:creationId xmlns:a16="http://schemas.microsoft.com/office/drawing/2014/main" id="{00000000-0008-0000-08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262" name="Text Box 4">
          <a:extLst>
            <a:ext uri="{FF2B5EF4-FFF2-40B4-BE49-F238E27FC236}">
              <a16:creationId xmlns:a16="http://schemas.microsoft.com/office/drawing/2014/main" id="{00000000-0008-0000-08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151773</xdr:rowOff>
    </xdr:to>
    <xdr:sp macro="" textlink="">
      <xdr:nvSpPr>
        <xdr:cNvPr id="2263" name="Text Box 6">
          <a:extLst>
            <a:ext uri="{FF2B5EF4-FFF2-40B4-BE49-F238E27FC236}">
              <a16:creationId xmlns:a16="http://schemas.microsoft.com/office/drawing/2014/main" id="{00000000-0008-0000-08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264" name="Text Box 4">
          <a:extLst>
            <a:ext uri="{FF2B5EF4-FFF2-40B4-BE49-F238E27FC236}">
              <a16:creationId xmlns:a16="http://schemas.microsoft.com/office/drawing/2014/main" id="{00000000-0008-0000-08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265" name="Text Box 6">
          <a:extLst>
            <a:ext uri="{FF2B5EF4-FFF2-40B4-BE49-F238E27FC236}">
              <a16:creationId xmlns:a16="http://schemas.microsoft.com/office/drawing/2014/main" id="{00000000-0008-0000-08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266" name="Text Box 4">
          <a:extLst>
            <a:ext uri="{FF2B5EF4-FFF2-40B4-BE49-F238E27FC236}">
              <a16:creationId xmlns:a16="http://schemas.microsoft.com/office/drawing/2014/main" id="{00000000-0008-0000-08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76200</xdr:colOff>
      <xdr:row>532</xdr:row>
      <xdr:rowOff>151773</xdr:rowOff>
    </xdr:to>
    <xdr:sp macro="" textlink="">
      <xdr:nvSpPr>
        <xdr:cNvPr id="2267" name="Text Box 6">
          <a:extLst>
            <a:ext uri="{FF2B5EF4-FFF2-40B4-BE49-F238E27FC236}">
              <a16:creationId xmlns:a16="http://schemas.microsoft.com/office/drawing/2014/main" id="{00000000-0008-0000-08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269" name="Text Box 6">
          <a:extLst>
            <a:ext uri="{FF2B5EF4-FFF2-40B4-BE49-F238E27FC236}">
              <a16:creationId xmlns:a16="http://schemas.microsoft.com/office/drawing/2014/main" id="{00000000-0008-0000-08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270" name="Text Box 4">
          <a:extLst>
            <a:ext uri="{FF2B5EF4-FFF2-40B4-BE49-F238E27FC236}">
              <a16:creationId xmlns:a16="http://schemas.microsoft.com/office/drawing/2014/main" id="{00000000-0008-0000-08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271" name="Text Box 6">
          <a:extLst>
            <a:ext uri="{FF2B5EF4-FFF2-40B4-BE49-F238E27FC236}">
              <a16:creationId xmlns:a16="http://schemas.microsoft.com/office/drawing/2014/main" id="{00000000-0008-0000-08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72" name="Text Box 4">
          <a:extLst>
            <a:ext uri="{FF2B5EF4-FFF2-40B4-BE49-F238E27FC236}">
              <a16:creationId xmlns:a16="http://schemas.microsoft.com/office/drawing/2014/main" id="{00000000-0008-0000-08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73" name="Text Box 6">
          <a:extLst>
            <a:ext uri="{FF2B5EF4-FFF2-40B4-BE49-F238E27FC236}">
              <a16:creationId xmlns:a16="http://schemas.microsoft.com/office/drawing/2014/main" id="{00000000-0008-0000-08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74" name="Text Box 4">
          <a:extLst>
            <a:ext uri="{FF2B5EF4-FFF2-40B4-BE49-F238E27FC236}">
              <a16:creationId xmlns:a16="http://schemas.microsoft.com/office/drawing/2014/main" id="{00000000-0008-0000-08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75" name="Text Box 6">
          <a:extLst>
            <a:ext uri="{FF2B5EF4-FFF2-40B4-BE49-F238E27FC236}">
              <a16:creationId xmlns:a16="http://schemas.microsoft.com/office/drawing/2014/main" id="{00000000-0008-0000-08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76" name="Text Box 4">
          <a:extLst>
            <a:ext uri="{FF2B5EF4-FFF2-40B4-BE49-F238E27FC236}">
              <a16:creationId xmlns:a16="http://schemas.microsoft.com/office/drawing/2014/main" id="{00000000-0008-0000-08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77" name="Text Box 6">
          <a:extLst>
            <a:ext uri="{FF2B5EF4-FFF2-40B4-BE49-F238E27FC236}">
              <a16:creationId xmlns:a16="http://schemas.microsoft.com/office/drawing/2014/main" id="{00000000-0008-0000-08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78" name="Text Box 4">
          <a:extLst>
            <a:ext uri="{FF2B5EF4-FFF2-40B4-BE49-F238E27FC236}">
              <a16:creationId xmlns:a16="http://schemas.microsoft.com/office/drawing/2014/main" id="{00000000-0008-0000-08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79" name="Text Box 6">
          <a:extLst>
            <a:ext uri="{FF2B5EF4-FFF2-40B4-BE49-F238E27FC236}">
              <a16:creationId xmlns:a16="http://schemas.microsoft.com/office/drawing/2014/main" id="{00000000-0008-0000-08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80" name="Text Box 4">
          <a:extLst>
            <a:ext uri="{FF2B5EF4-FFF2-40B4-BE49-F238E27FC236}">
              <a16:creationId xmlns:a16="http://schemas.microsoft.com/office/drawing/2014/main" id="{00000000-0008-0000-08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82" name="Text Box 4">
          <a:extLst>
            <a:ext uri="{FF2B5EF4-FFF2-40B4-BE49-F238E27FC236}">
              <a16:creationId xmlns:a16="http://schemas.microsoft.com/office/drawing/2014/main" id="{00000000-0008-0000-08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83" name="Text Box 6">
          <a:extLst>
            <a:ext uri="{FF2B5EF4-FFF2-40B4-BE49-F238E27FC236}">
              <a16:creationId xmlns:a16="http://schemas.microsoft.com/office/drawing/2014/main" id="{00000000-0008-0000-08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84" name="Text Box 4">
          <a:extLst>
            <a:ext uri="{FF2B5EF4-FFF2-40B4-BE49-F238E27FC236}">
              <a16:creationId xmlns:a16="http://schemas.microsoft.com/office/drawing/2014/main" id="{00000000-0008-0000-08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85" name="Text Box 6">
          <a:extLst>
            <a:ext uri="{FF2B5EF4-FFF2-40B4-BE49-F238E27FC236}">
              <a16:creationId xmlns:a16="http://schemas.microsoft.com/office/drawing/2014/main" id="{00000000-0008-0000-08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86" name="Text Box 4">
          <a:extLst>
            <a:ext uri="{FF2B5EF4-FFF2-40B4-BE49-F238E27FC236}">
              <a16:creationId xmlns:a16="http://schemas.microsoft.com/office/drawing/2014/main" id="{00000000-0008-0000-08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87" name="Text Box 6">
          <a:extLst>
            <a:ext uri="{FF2B5EF4-FFF2-40B4-BE49-F238E27FC236}">
              <a16:creationId xmlns:a16="http://schemas.microsoft.com/office/drawing/2014/main" id="{00000000-0008-0000-08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88" name="Text Box 4">
          <a:extLst>
            <a:ext uri="{FF2B5EF4-FFF2-40B4-BE49-F238E27FC236}">
              <a16:creationId xmlns:a16="http://schemas.microsoft.com/office/drawing/2014/main" id="{00000000-0008-0000-08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180348</xdr:rowOff>
    </xdr:to>
    <xdr:sp macro="" textlink="">
      <xdr:nvSpPr>
        <xdr:cNvPr id="2289" name="Text Box 6">
          <a:extLst>
            <a:ext uri="{FF2B5EF4-FFF2-40B4-BE49-F238E27FC236}">
              <a16:creationId xmlns:a16="http://schemas.microsoft.com/office/drawing/2014/main" id="{00000000-0008-0000-08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91" name="Text Box 6">
          <a:extLst>
            <a:ext uri="{FF2B5EF4-FFF2-40B4-BE49-F238E27FC236}">
              <a16:creationId xmlns:a16="http://schemas.microsoft.com/office/drawing/2014/main" id="{00000000-0008-0000-08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92" name="Text Box 4">
          <a:extLst>
            <a:ext uri="{FF2B5EF4-FFF2-40B4-BE49-F238E27FC236}">
              <a16:creationId xmlns:a16="http://schemas.microsoft.com/office/drawing/2014/main" id="{00000000-0008-0000-08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151773</xdr:rowOff>
    </xdr:to>
    <xdr:sp macro="" textlink="">
      <xdr:nvSpPr>
        <xdr:cNvPr id="2293" name="Text Box 6">
          <a:extLst>
            <a:ext uri="{FF2B5EF4-FFF2-40B4-BE49-F238E27FC236}">
              <a16:creationId xmlns:a16="http://schemas.microsoft.com/office/drawing/2014/main" id="{00000000-0008-0000-08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94" name="Text Box 4">
          <a:extLst>
            <a:ext uri="{FF2B5EF4-FFF2-40B4-BE49-F238E27FC236}">
              <a16:creationId xmlns:a16="http://schemas.microsoft.com/office/drawing/2014/main" id="{00000000-0008-0000-08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151773</xdr:rowOff>
    </xdr:to>
    <xdr:sp macro="" textlink="">
      <xdr:nvSpPr>
        <xdr:cNvPr id="2295" name="Text Box 6">
          <a:extLst>
            <a:ext uri="{FF2B5EF4-FFF2-40B4-BE49-F238E27FC236}">
              <a16:creationId xmlns:a16="http://schemas.microsoft.com/office/drawing/2014/main" id="{00000000-0008-0000-08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96" name="Text Box 4">
          <a:extLst>
            <a:ext uri="{FF2B5EF4-FFF2-40B4-BE49-F238E27FC236}">
              <a16:creationId xmlns:a16="http://schemas.microsoft.com/office/drawing/2014/main" id="{00000000-0008-0000-08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151773</xdr:rowOff>
    </xdr:to>
    <xdr:sp macro="" textlink="">
      <xdr:nvSpPr>
        <xdr:cNvPr id="2297" name="Text Box 6">
          <a:extLst>
            <a:ext uri="{FF2B5EF4-FFF2-40B4-BE49-F238E27FC236}">
              <a16:creationId xmlns:a16="http://schemas.microsoft.com/office/drawing/2014/main" id="{00000000-0008-0000-08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98" name="Text Box 4">
          <a:extLst>
            <a:ext uri="{FF2B5EF4-FFF2-40B4-BE49-F238E27FC236}">
              <a16:creationId xmlns:a16="http://schemas.microsoft.com/office/drawing/2014/main" id="{00000000-0008-0000-08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299" name="Text Box 6">
          <a:extLst>
            <a:ext uri="{FF2B5EF4-FFF2-40B4-BE49-F238E27FC236}">
              <a16:creationId xmlns:a16="http://schemas.microsoft.com/office/drawing/2014/main" id="{00000000-0008-0000-08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0" name="Text Box 4">
          <a:extLst>
            <a:ext uri="{FF2B5EF4-FFF2-40B4-BE49-F238E27FC236}">
              <a16:creationId xmlns:a16="http://schemas.microsoft.com/office/drawing/2014/main" id="{00000000-0008-0000-08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1" name="Text Box 6">
          <a:extLst>
            <a:ext uri="{FF2B5EF4-FFF2-40B4-BE49-F238E27FC236}">
              <a16:creationId xmlns:a16="http://schemas.microsoft.com/office/drawing/2014/main" id="{00000000-0008-0000-08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302" name="Text Box 4">
          <a:extLst>
            <a:ext uri="{FF2B5EF4-FFF2-40B4-BE49-F238E27FC236}">
              <a16:creationId xmlns:a16="http://schemas.microsoft.com/office/drawing/2014/main" id="{00000000-0008-0000-08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303" name="Text Box 6">
          <a:extLst>
            <a:ext uri="{FF2B5EF4-FFF2-40B4-BE49-F238E27FC236}">
              <a16:creationId xmlns:a16="http://schemas.microsoft.com/office/drawing/2014/main" id="{00000000-0008-0000-08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4" name="Text Box 4">
          <a:extLst>
            <a:ext uri="{FF2B5EF4-FFF2-40B4-BE49-F238E27FC236}">
              <a16:creationId xmlns:a16="http://schemas.microsoft.com/office/drawing/2014/main" id="{00000000-0008-0000-08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5" name="Text Box 6">
          <a:extLst>
            <a:ext uri="{FF2B5EF4-FFF2-40B4-BE49-F238E27FC236}">
              <a16:creationId xmlns:a16="http://schemas.microsoft.com/office/drawing/2014/main" id="{00000000-0008-0000-08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6" name="Text Box 4">
          <a:extLst>
            <a:ext uri="{FF2B5EF4-FFF2-40B4-BE49-F238E27FC236}">
              <a16:creationId xmlns:a16="http://schemas.microsoft.com/office/drawing/2014/main" id="{00000000-0008-0000-08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7" name="Text Box 6">
          <a:extLst>
            <a:ext uri="{FF2B5EF4-FFF2-40B4-BE49-F238E27FC236}">
              <a16:creationId xmlns:a16="http://schemas.microsoft.com/office/drawing/2014/main" id="{00000000-0008-0000-08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8" name="Text Box 4">
          <a:extLst>
            <a:ext uri="{FF2B5EF4-FFF2-40B4-BE49-F238E27FC236}">
              <a16:creationId xmlns:a16="http://schemas.microsoft.com/office/drawing/2014/main" id="{00000000-0008-0000-08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09" name="Text Box 6">
          <a:extLst>
            <a:ext uri="{FF2B5EF4-FFF2-40B4-BE49-F238E27FC236}">
              <a16:creationId xmlns:a16="http://schemas.microsoft.com/office/drawing/2014/main" id="{00000000-0008-0000-08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0" name="Text Box 4">
          <a:extLst>
            <a:ext uri="{FF2B5EF4-FFF2-40B4-BE49-F238E27FC236}">
              <a16:creationId xmlns:a16="http://schemas.microsoft.com/office/drawing/2014/main" id="{00000000-0008-0000-08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1" name="Text Box 6">
          <a:extLst>
            <a:ext uri="{FF2B5EF4-FFF2-40B4-BE49-F238E27FC236}">
              <a16:creationId xmlns:a16="http://schemas.microsoft.com/office/drawing/2014/main" id="{00000000-0008-0000-08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312" name="Text Box 4">
          <a:extLst>
            <a:ext uri="{FF2B5EF4-FFF2-40B4-BE49-F238E27FC236}">
              <a16:creationId xmlns:a16="http://schemas.microsoft.com/office/drawing/2014/main" id="{00000000-0008-0000-08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76200</xdr:colOff>
      <xdr:row>532</xdr:row>
      <xdr:rowOff>170823</xdr:rowOff>
    </xdr:to>
    <xdr:sp macro="" textlink="">
      <xdr:nvSpPr>
        <xdr:cNvPr id="2313" name="Text Box 6">
          <a:extLst>
            <a:ext uri="{FF2B5EF4-FFF2-40B4-BE49-F238E27FC236}">
              <a16:creationId xmlns:a16="http://schemas.microsoft.com/office/drawing/2014/main" id="{00000000-0008-0000-08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4" name="Text Box 4">
          <a:extLst>
            <a:ext uri="{FF2B5EF4-FFF2-40B4-BE49-F238E27FC236}">
              <a16:creationId xmlns:a16="http://schemas.microsoft.com/office/drawing/2014/main" id="{00000000-0008-0000-08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5" name="Text Box 6">
          <a:extLst>
            <a:ext uri="{FF2B5EF4-FFF2-40B4-BE49-F238E27FC236}">
              <a16:creationId xmlns:a16="http://schemas.microsoft.com/office/drawing/2014/main" id="{00000000-0008-0000-08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7" name="Text Box 6">
          <a:extLst>
            <a:ext uri="{FF2B5EF4-FFF2-40B4-BE49-F238E27FC236}">
              <a16:creationId xmlns:a16="http://schemas.microsoft.com/office/drawing/2014/main" id="{00000000-0008-0000-08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8" name="Text Box 4">
          <a:extLst>
            <a:ext uri="{FF2B5EF4-FFF2-40B4-BE49-F238E27FC236}">
              <a16:creationId xmlns:a16="http://schemas.microsoft.com/office/drawing/2014/main" id="{00000000-0008-0000-08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161298</xdr:rowOff>
    </xdr:to>
    <xdr:sp macro="" textlink="">
      <xdr:nvSpPr>
        <xdr:cNvPr id="2319" name="Text Box 6">
          <a:extLst>
            <a:ext uri="{FF2B5EF4-FFF2-40B4-BE49-F238E27FC236}">
              <a16:creationId xmlns:a16="http://schemas.microsoft.com/office/drawing/2014/main" id="{00000000-0008-0000-08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320" name="Text Box 4">
          <a:extLst>
            <a:ext uri="{FF2B5EF4-FFF2-40B4-BE49-F238E27FC236}">
              <a16:creationId xmlns:a16="http://schemas.microsoft.com/office/drawing/2014/main" id="{00000000-0008-0000-08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321" name="Text Box 6">
          <a:extLst>
            <a:ext uri="{FF2B5EF4-FFF2-40B4-BE49-F238E27FC236}">
              <a16:creationId xmlns:a16="http://schemas.microsoft.com/office/drawing/2014/main" id="{00000000-0008-0000-08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322" name="Text Box 4">
          <a:extLst>
            <a:ext uri="{FF2B5EF4-FFF2-40B4-BE49-F238E27FC236}">
              <a16:creationId xmlns:a16="http://schemas.microsoft.com/office/drawing/2014/main" id="{00000000-0008-0000-08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323" name="Text Box 6">
          <a:extLst>
            <a:ext uri="{FF2B5EF4-FFF2-40B4-BE49-F238E27FC236}">
              <a16:creationId xmlns:a16="http://schemas.microsoft.com/office/drawing/2014/main" id="{00000000-0008-0000-08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24" name="Text Box 4">
          <a:extLst>
            <a:ext uri="{FF2B5EF4-FFF2-40B4-BE49-F238E27FC236}">
              <a16:creationId xmlns:a16="http://schemas.microsoft.com/office/drawing/2014/main" id="{00000000-0008-0000-08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25" name="Text Box 6">
          <a:extLst>
            <a:ext uri="{FF2B5EF4-FFF2-40B4-BE49-F238E27FC236}">
              <a16:creationId xmlns:a16="http://schemas.microsoft.com/office/drawing/2014/main" id="{00000000-0008-0000-08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326" name="Text Box 4">
          <a:extLst>
            <a:ext uri="{FF2B5EF4-FFF2-40B4-BE49-F238E27FC236}">
              <a16:creationId xmlns:a16="http://schemas.microsoft.com/office/drawing/2014/main" id="{00000000-0008-0000-08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327" name="Text Box 6">
          <a:extLst>
            <a:ext uri="{FF2B5EF4-FFF2-40B4-BE49-F238E27FC236}">
              <a16:creationId xmlns:a16="http://schemas.microsoft.com/office/drawing/2014/main" id="{00000000-0008-0000-08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28" name="Text Box 4">
          <a:extLst>
            <a:ext uri="{FF2B5EF4-FFF2-40B4-BE49-F238E27FC236}">
              <a16:creationId xmlns:a16="http://schemas.microsoft.com/office/drawing/2014/main" id="{00000000-0008-0000-08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330" name="Text Box 4">
          <a:extLst>
            <a:ext uri="{FF2B5EF4-FFF2-40B4-BE49-F238E27FC236}">
              <a16:creationId xmlns:a16="http://schemas.microsoft.com/office/drawing/2014/main" id="{00000000-0008-0000-08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331" name="Text Box 6">
          <a:extLst>
            <a:ext uri="{FF2B5EF4-FFF2-40B4-BE49-F238E27FC236}">
              <a16:creationId xmlns:a16="http://schemas.microsoft.com/office/drawing/2014/main" id="{00000000-0008-0000-08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32" name="Text Box 4">
          <a:extLst>
            <a:ext uri="{FF2B5EF4-FFF2-40B4-BE49-F238E27FC236}">
              <a16:creationId xmlns:a16="http://schemas.microsoft.com/office/drawing/2014/main" id="{00000000-0008-0000-08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33" name="Text Box 6">
          <a:extLst>
            <a:ext uri="{FF2B5EF4-FFF2-40B4-BE49-F238E27FC236}">
              <a16:creationId xmlns:a16="http://schemas.microsoft.com/office/drawing/2014/main" id="{00000000-0008-0000-08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334" name="Text Box 4">
          <a:extLst>
            <a:ext uri="{FF2B5EF4-FFF2-40B4-BE49-F238E27FC236}">
              <a16:creationId xmlns:a16="http://schemas.microsoft.com/office/drawing/2014/main" id="{00000000-0008-0000-08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335" name="Text Box 6">
          <a:extLst>
            <a:ext uri="{FF2B5EF4-FFF2-40B4-BE49-F238E27FC236}">
              <a16:creationId xmlns:a16="http://schemas.microsoft.com/office/drawing/2014/main" id="{00000000-0008-0000-08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36" name="Text Box 4">
          <a:extLst>
            <a:ext uri="{FF2B5EF4-FFF2-40B4-BE49-F238E27FC236}">
              <a16:creationId xmlns:a16="http://schemas.microsoft.com/office/drawing/2014/main" id="{00000000-0008-0000-08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37" name="Text Box 6">
          <a:extLst>
            <a:ext uri="{FF2B5EF4-FFF2-40B4-BE49-F238E27FC236}">
              <a16:creationId xmlns:a16="http://schemas.microsoft.com/office/drawing/2014/main" id="{00000000-0008-0000-08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339" name="Text Box 6">
          <a:extLst>
            <a:ext uri="{FF2B5EF4-FFF2-40B4-BE49-F238E27FC236}">
              <a16:creationId xmlns:a16="http://schemas.microsoft.com/office/drawing/2014/main" id="{00000000-0008-0000-08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340" name="Text Box 4">
          <a:extLst>
            <a:ext uri="{FF2B5EF4-FFF2-40B4-BE49-F238E27FC236}">
              <a16:creationId xmlns:a16="http://schemas.microsoft.com/office/drawing/2014/main" id="{00000000-0008-0000-08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341" name="Text Box 6">
          <a:extLst>
            <a:ext uri="{FF2B5EF4-FFF2-40B4-BE49-F238E27FC236}">
              <a16:creationId xmlns:a16="http://schemas.microsoft.com/office/drawing/2014/main" id="{00000000-0008-0000-08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342" name="Text Box 4">
          <a:extLst>
            <a:ext uri="{FF2B5EF4-FFF2-40B4-BE49-F238E27FC236}">
              <a16:creationId xmlns:a16="http://schemas.microsoft.com/office/drawing/2014/main" id="{00000000-0008-0000-08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180351</xdr:rowOff>
    </xdr:to>
    <xdr:sp macro="" textlink="">
      <xdr:nvSpPr>
        <xdr:cNvPr id="2343" name="Text Box 6">
          <a:extLst>
            <a:ext uri="{FF2B5EF4-FFF2-40B4-BE49-F238E27FC236}">
              <a16:creationId xmlns:a16="http://schemas.microsoft.com/office/drawing/2014/main" id="{00000000-0008-0000-08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44" name="Text Box 4">
          <a:extLst>
            <a:ext uri="{FF2B5EF4-FFF2-40B4-BE49-F238E27FC236}">
              <a16:creationId xmlns:a16="http://schemas.microsoft.com/office/drawing/2014/main" id="{00000000-0008-0000-08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45" name="Text Box 6">
          <a:extLst>
            <a:ext uri="{FF2B5EF4-FFF2-40B4-BE49-F238E27FC236}">
              <a16:creationId xmlns:a16="http://schemas.microsoft.com/office/drawing/2014/main" id="{00000000-0008-0000-08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346" name="Text Box 4">
          <a:extLst>
            <a:ext uri="{FF2B5EF4-FFF2-40B4-BE49-F238E27FC236}">
              <a16:creationId xmlns:a16="http://schemas.microsoft.com/office/drawing/2014/main" id="{00000000-0008-0000-08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347" name="Text Box 6">
          <a:extLst>
            <a:ext uri="{FF2B5EF4-FFF2-40B4-BE49-F238E27FC236}">
              <a16:creationId xmlns:a16="http://schemas.microsoft.com/office/drawing/2014/main" id="{00000000-0008-0000-08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49" name="Text Box 6">
          <a:extLst>
            <a:ext uri="{FF2B5EF4-FFF2-40B4-BE49-F238E27FC236}">
              <a16:creationId xmlns:a16="http://schemas.microsoft.com/office/drawing/2014/main" id="{00000000-0008-0000-08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350" name="Text Box 4">
          <a:extLst>
            <a:ext uri="{FF2B5EF4-FFF2-40B4-BE49-F238E27FC236}">
              <a16:creationId xmlns:a16="http://schemas.microsoft.com/office/drawing/2014/main" id="{00000000-0008-0000-08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351" name="Text Box 6">
          <a:extLst>
            <a:ext uri="{FF2B5EF4-FFF2-40B4-BE49-F238E27FC236}">
              <a16:creationId xmlns:a16="http://schemas.microsoft.com/office/drawing/2014/main" id="{00000000-0008-0000-08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52" name="Text Box 4">
          <a:extLst>
            <a:ext uri="{FF2B5EF4-FFF2-40B4-BE49-F238E27FC236}">
              <a16:creationId xmlns:a16="http://schemas.microsoft.com/office/drawing/2014/main" id="{00000000-0008-0000-08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353" name="Text Box 6">
          <a:extLst>
            <a:ext uri="{FF2B5EF4-FFF2-40B4-BE49-F238E27FC236}">
              <a16:creationId xmlns:a16="http://schemas.microsoft.com/office/drawing/2014/main" id="{00000000-0008-0000-08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354" name="Text Box 4">
          <a:extLst>
            <a:ext uri="{FF2B5EF4-FFF2-40B4-BE49-F238E27FC236}">
              <a16:creationId xmlns:a16="http://schemas.microsoft.com/office/drawing/2014/main" id="{00000000-0008-0000-08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355" name="Text Box 6">
          <a:extLst>
            <a:ext uri="{FF2B5EF4-FFF2-40B4-BE49-F238E27FC236}">
              <a16:creationId xmlns:a16="http://schemas.microsoft.com/office/drawing/2014/main" id="{00000000-0008-0000-08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56" name="Text Box 4">
          <a:extLst>
            <a:ext uri="{FF2B5EF4-FFF2-40B4-BE49-F238E27FC236}">
              <a16:creationId xmlns:a16="http://schemas.microsoft.com/office/drawing/2014/main" id="{00000000-0008-0000-08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357" name="Text Box 6">
          <a:extLst>
            <a:ext uri="{FF2B5EF4-FFF2-40B4-BE49-F238E27FC236}">
              <a16:creationId xmlns:a16="http://schemas.microsoft.com/office/drawing/2014/main" id="{00000000-0008-0000-08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358" name="Text Box 4">
          <a:extLst>
            <a:ext uri="{FF2B5EF4-FFF2-40B4-BE49-F238E27FC236}">
              <a16:creationId xmlns:a16="http://schemas.microsoft.com/office/drawing/2014/main" id="{00000000-0008-0000-08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359" name="Text Box 6">
          <a:extLst>
            <a:ext uri="{FF2B5EF4-FFF2-40B4-BE49-F238E27FC236}">
              <a16:creationId xmlns:a16="http://schemas.microsoft.com/office/drawing/2014/main" id="{00000000-0008-0000-08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8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8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8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8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8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8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8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8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8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8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8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8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8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5" name="Text Box 4">
          <a:extLst>
            <a:ext uri="{FF2B5EF4-FFF2-40B4-BE49-F238E27FC236}">
              <a16:creationId xmlns:a16="http://schemas.microsoft.com/office/drawing/2014/main" id="{00000000-0008-0000-08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6" name="Text Box 6">
          <a:extLst>
            <a:ext uri="{FF2B5EF4-FFF2-40B4-BE49-F238E27FC236}">
              <a16:creationId xmlns:a16="http://schemas.microsoft.com/office/drawing/2014/main" id="{00000000-0008-0000-08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377" name="Text Box 6">
          <a:extLst>
            <a:ext uri="{FF2B5EF4-FFF2-40B4-BE49-F238E27FC236}">
              <a16:creationId xmlns:a16="http://schemas.microsoft.com/office/drawing/2014/main" id="{00000000-0008-0000-08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8" name="Text Box 4">
          <a:extLst>
            <a:ext uri="{FF2B5EF4-FFF2-40B4-BE49-F238E27FC236}">
              <a16:creationId xmlns:a16="http://schemas.microsoft.com/office/drawing/2014/main" id="{00000000-0008-0000-08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9" name="Text Box 6">
          <a:extLst>
            <a:ext uri="{FF2B5EF4-FFF2-40B4-BE49-F238E27FC236}">
              <a16:creationId xmlns:a16="http://schemas.microsoft.com/office/drawing/2014/main" id="{00000000-0008-0000-08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380" name="Text Box 4">
          <a:extLst>
            <a:ext uri="{FF2B5EF4-FFF2-40B4-BE49-F238E27FC236}">
              <a16:creationId xmlns:a16="http://schemas.microsoft.com/office/drawing/2014/main" id="{00000000-0008-0000-08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381" name="Text Box 6">
          <a:extLst>
            <a:ext uri="{FF2B5EF4-FFF2-40B4-BE49-F238E27FC236}">
              <a16:creationId xmlns:a16="http://schemas.microsoft.com/office/drawing/2014/main" id="{00000000-0008-0000-08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238125</xdr:rowOff>
    </xdr:to>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384" name="Text Box 4">
          <a:extLst>
            <a:ext uri="{FF2B5EF4-FFF2-40B4-BE49-F238E27FC236}">
              <a16:creationId xmlns:a16="http://schemas.microsoft.com/office/drawing/2014/main" id="{00000000-0008-0000-08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385" name="Text Box 6">
          <a:extLst>
            <a:ext uri="{FF2B5EF4-FFF2-40B4-BE49-F238E27FC236}">
              <a16:creationId xmlns:a16="http://schemas.microsoft.com/office/drawing/2014/main" id="{00000000-0008-0000-08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238125</xdr:rowOff>
    </xdr:to>
    <xdr:sp macro="" textlink="">
      <xdr:nvSpPr>
        <xdr:cNvPr id="2386" name="Text Box 4">
          <a:extLst>
            <a:ext uri="{FF2B5EF4-FFF2-40B4-BE49-F238E27FC236}">
              <a16:creationId xmlns:a16="http://schemas.microsoft.com/office/drawing/2014/main" id="{00000000-0008-0000-08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238125</xdr:rowOff>
    </xdr:to>
    <xdr:sp macro="" textlink="">
      <xdr:nvSpPr>
        <xdr:cNvPr id="2387" name="Text Box 6">
          <a:extLst>
            <a:ext uri="{FF2B5EF4-FFF2-40B4-BE49-F238E27FC236}">
              <a16:creationId xmlns:a16="http://schemas.microsoft.com/office/drawing/2014/main" id="{00000000-0008-0000-08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8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8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8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1" name="Text Box 6">
          <a:extLst>
            <a:ext uri="{FF2B5EF4-FFF2-40B4-BE49-F238E27FC236}">
              <a16:creationId xmlns:a16="http://schemas.microsoft.com/office/drawing/2014/main" id="{00000000-0008-0000-08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8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4" name="Text Box 4">
          <a:extLst>
            <a:ext uri="{FF2B5EF4-FFF2-40B4-BE49-F238E27FC236}">
              <a16:creationId xmlns:a16="http://schemas.microsoft.com/office/drawing/2014/main" id="{00000000-0008-0000-08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5" name="Text Box 6">
          <a:extLst>
            <a:ext uri="{FF2B5EF4-FFF2-40B4-BE49-F238E27FC236}">
              <a16:creationId xmlns:a16="http://schemas.microsoft.com/office/drawing/2014/main" id="{00000000-0008-0000-08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239807</xdr:rowOff>
    </xdr:to>
    <xdr:sp macro="" textlink="">
      <xdr:nvSpPr>
        <xdr:cNvPr id="2397" name="Text Box 6">
          <a:extLst>
            <a:ext uri="{FF2B5EF4-FFF2-40B4-BE49-F238E27FC236}">
              <a16:creationId xmlns:a16="http://schemas.microsoft.com/office/drawing/2014/main" id="{00000000-0008-0000-08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8" name="Text Box 4">
          <a:extLst>
            <a:ext uri="{FF2B5EF4-FFF2-40B4-BE49-F238E27FC236}">
              <a16:creationId xmlns:a16="http://schemas.microsoft.com/office/drawing/2014/main" id="{00000000-0008-0000-08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9" name="Text Box 6">
          <a:extLst>
            <a:ext uri="{FF2B5EF4-FFF2-40B4-BE49-F238E27FC236}">
              <a16:creationId xmlns:a16="http://schemas.microsoft.com/office/drawing/2014/main" id="{00000000-0008-0000-08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0" name="Text Box 4">
          <a:extLst>
            <a:ext uri="{FF2B5EF4-FFF2-40B4-BE49-F238E27FC236}">
              <a16:creationId xmlns:a16="http://schemas.microsoft.com/office/drawing/2014/main" id="{00000000-0008-0000-08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1" name="Text Box 6">
          <a:extLst>
            <a:ext uri="{FF2B5EF4-FFF2-40B4-BE49-F238E27FC236}">
              <a16:creationId xmlns:a16="http://schemas.microsoft.com/office/drawing/2014/main" id="{00000000-0008-0000-08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8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8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04" name="Text Box 4">
          <a:extLst>
            <a:ext uri="{FF2B5EF4-FFF2-40B4-BE49-F238E27FC236}">
              <a16:creationId xmlns:a16="http://schemas.microsoft.com/office/drawing/2014/main" id="{00000000-0008-0000-08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06" name="Text Box 4">
          <a:extLst>
            <a:ext uri="{FF2B5EF4-FFF2-40B4-BE49-F238E27FC236}">
              <a16:creationId xmlns:a16="http://schemas.microsoft.com/office/drawing/2014/main" id="{00000000-0008-0000-08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07" name="Text Box 6">
          <a:extLst>
            <a:ext uri="{FF2B5EF4-FFF2-40B4-BE49-F238E27FC236}">
              <a16:creationId xmlns:a16="http://schemas.microsoft.com/office/drawing/2014/main" id="{00000000-0008-0000-08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08" name="Text Box 4">
          <a:extLst>
            <a:ext uri="{FF2B5EF4-FFF2-40B4-BE49-F238E27FC236}">
              <a16:creationId xmlns:a16="http://schemas.microsoft.com/office/drawing/2014/main" id="{00000000-0008-0000-08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09" name="Text Box 6">
          <a:extLst>
            <a:ext uri="{FF2B5EF4-FFF2-40B4-BE49-F238E27FC236}">
              <a16:creationId xmlns:a16="http://schemas.microsoft.com/office/drawing/2014/main" id="{00000000-0008-0000-08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10" name="Text Box 4">
          <a:extLst>
            <a:ext uri="{FF2B5EF4-FFF2-40B4-BE49-F238E27FC236}">
              <a16:creationId xmlns:a16="http://schemas.microsoft.com/office/drawing/2014/main" id="{00000000-0008-0000-08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11" name="Text Box 6">
          <a:extLst>
            <a:ext uri="{FF2B5EF4-FFF2-40B4-BE49-F238E27FC236}">
              <a16:creationId xmlns:a16="http://schemas.microsoft.com/office/drawing/2014/main" id="{00000000-0008-0000-08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113673</xdr:rowOff>
    </xdr:to>
    <xdr:sp macro="" textlink="">
      <xdr:nvSpPr>
        <xdr:cNvPr id="2412" name="Text Box 4">
          <a:extLst>
            <a:ext uri="{FF2B5EF4-FFF2-40B4-BE49-F238E27FC236}">
              <a16:creationId xmlns:a16="http://schemas.microsoft.com/office/drawing/2014/main" id="{00000000-0008-0000-08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532</xdr:row>
      <xdr:rowOff>113673</xdr:rowOff>
    </xdr:to>
    <xdr:sp macro="" textlink="">
      <xdr:nvSpPr>
        <xdr:cNvPr id="2413" name="Text Box 6">
          <a:extLst>
            <a:ext uri="{FF2B5EF4-FFF2-40B4-BE49-F238E27FC236}">
              <a16:creationId xmlns:a16="http://schemas.microsoft.com/office/drawing/2014/main" id="{00000000-0008-0000-08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532</xdr:row>
      <xdr:rowOff>113673</xdr:rowOff>
    </xdr:to>
    <xdr:sp macro="" textlink="">
      <xdr:nvSpPr>
        <xdr:cNvPr id="2415" name="Text Box 6">
          <a:extLst>
            <a:ext uri="{FF2B5EF4-FFF2-40B4-BE49-F238E27FC236}">
              <a16:creationId xmlns:a16="http://schemas.microsoft.com/office/drawing/2014/main" id="{00000000-0008-0000-08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113673</xdr:rowOff>
    </xdr:to>
    <xdr:sp macro="" textlink="">
      <xdr:nvSpPr>
        <xdr:cNvPr id="2416" name="Text Box 4">
          <a:extLst>
            <a:ext uri="{FF2B5EF4-FFF2-40B4-BE49-F238E27FC236}">
              <a16:creationId xmlns:a16="http://schemas.microsoft.com/office/drawing/2014/main" id="{00000000-0008-0000-08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532</xdr:row>
      <xdr:rowOff>113673</xdr:rowOff>
    </xdr:to>
    <xdr:sp macro="" textlink="">
      <xdr:nvSpPr>
        <xdr:cNvPr id="2417" name="Text Box 6">
          <a:extLst>
            <a:ext uri="{FF2B5EF4-FFF2-40B4-BE49-F238E27FC236}">
              <a16:creationId xmlns:a16="http://schemas.microsoft.com/office/drawing/2014/main" id="{00000000-0008-0000-08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113673</xdr:rowOff>
    </xdr:to>
    <xdr:sp macro="" textlink="">
      <xdr:nvSpPr>
        <xdr:cNvPr id="2418" name="Text Box 4">
          <a:extLst>
            <a:ext uri="{FF2B5EF4-FFF2-40B4-BE49-F238E27FC236}">
              <a16:creationId xmlns:a16="http://schemas.microsoft.com/office/drawing/2014/main" id="{00000000-0008-0000-08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113673</xdr:rowOff>
    </xdr:to>
    <xdr:sp macro="" textlink="">
      <xdr:nvSpPr>
        <xdr:cNvPr id="2419" name="Text Box 6">
          <a:extLst>
            <a:ext uri="{FF2B5EF4-FFF2-40B4-BE49-F238E27FC236}">
              <a16:creationId xmlns:a16="http://schemas.microsoft.com/office/drawing/2014/main" id="{00000000-0008-0000-08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113673</xdr:rowOff>
    </xdr:to>
    <xdr:sp macro="" textlink="">
      <xdr:nvSpPr>
        <xdr:cNvPr id="2420" name="Text Box 6">
          <a:extLst>
            <a:ext uri="{FF2B5EF4-FFF2-40B4-BE49-F238E27FC236}">
              <a16:creationId xmlns:a16="http://schemas.microsoft.com/office/drawing/2014/main" id="{00000000-0008-0000-08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2421" name="Text Box 4">
          <a:extLst>
            <a:ext uri="{FF2B5EF4-FFF2-40B4-BE49-F238E27FC236}">
              <a16:creationId xmlns:a16="http://schemas.microsoft.com/office/drawing/2014/main" id="{00000000-0008-0000-08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170826</xdr:rowOff>
    </xdr:to>
    <xdr:sp macro="" textlink="">
      <xdr:nvSpPr>
        <xdr:cNvPr id="2422" name="Text Box 6">
          <a:extLst>
            <a:ext uri="{FF2B5EF4-FFF2-40B4-BE49-F238E27FC236}">
              <a16:creationId xmlns:a16="http://schemas.microsoft.com/office/drawing/2014/main" id="{00000000-0008-0000-08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23" name="Text Box 6">
          <a:extLst>
            <a:ext uri="{FF2B5EF4-FFF2-40B4-BE49-F238E27FC236}">
              <a16:creationId xmlns:a16="http://schemas.microsoft.com/office/drawing/2014/main" id="{00000000-0008-0000-08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47828</xdr:rowOff>
    </xdr:to>
    <xdr:sp macro="" textlink="">
      <xdr:nvSpPr>
        <xdr:cNvPr id="2424" name="Text Box 4">
          <a:extLst>
            <a:ext uri="{FF2B5EF4-FFF2-40B4-BE49-F238E27FC236}">
              <a16:creationId xmlns:a16="http://schemas.microsoft.com/office/drawing/2014/main" id="{00000000-0008-0000-08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47828</xdr:rowOff>
    </xdr:to>
    <xdr:sp macro="" textlink="">
      <xdr:nvSpPr>
        <xdr:cNvPr id="2425" name="Text Box 6">
          <a:extLst>
            <a:ext uri="{FF2B5EF4-FFF2-40B4-BE49-F238E27FC236}">
              <a16:creationId xmlns:a16="http://schemas.microsoft.com/office/drawing/2014/main" id="{00000000-0008-0000-08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26" name="Text Box 4">
          <a:extLst>
            <a:ext uri="{FF2B5EF4-FFF2-40B4-BE49-F238E27FC236}">
              <a16:creationId xmlns:a16="http://schemas.microsoft.com/office/drawing/2014/main" id="{00000000-0008-0000-08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428" name="Text Box 4">
          <a:extLst>
            <a:ext uri="{FF2B5EF4-FFF2-40B4-BE49-F238E27FC236}">
              <a16:creationId xmlns:a16="http://schemas.microsoft.com/office/drawing/2014/main" id="{00000000-0008-0000-08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429" name="Text Box 6">
          <a:extLst>
            <a:ext uri="{FF2B5EF4-FFF2-40B4-BE49-F238E27FC236}">
              <a16:creationId xmlns:a16="http://schemas.microsoft.com/office/drawing/2014/main" id="{00000000-0008-0000-08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30" name="Text Box 4">
          <a:extLst>
            <a:ext uri="{FF2B5EF4-FFF2-40B4-BE49-F238E27FC236}">
              <a16:creationId xmlns:a16="http://schemas.microsoft.com/office/drawing/2014/main" id="{00000000-0008-0000-08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31" name="Text Box 6">
          <a:extLst>
            <a:ext uri="{FF2B5EF4-FFF2-40B4-BE49-F238E27FC236}">
              <a16:creationId xmlns:a16="http://schemas.microsoft.com/office/drawing/2014/main" id="{00000000-0008-0000-08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432" name="Text Box 4">
          <a:extLst>
            <a:ext uri="{FF2B5EF4-FFF2-40B4-BE49-F238E27FC236}">
              <a16:creationId xmlns:a16="http://schemas.microsoft.com/office/drawing/2014/main" id="{00000000-0008-0000-08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433" name="Text Box 6">
          <a:extLst>
            <a:ext uri="{FF2B5EF4-FFF2-40B4-BE49-F238E27FC236}">
              <a16:creationId xmlns:a16="http://schemas.microsoft.com/office/drawing/2014/main" id="{00000000-0008-0000-08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434" name="Text Box 4">
          <a:extLst>
            <a:ext uri="{FF2B5EF4-FFF2-40B4-BE49-F238E27FC236}">
              <a16:creationId xmlns:a16="http://schemas.microsoft.com/office/drawing/2014/main" id="{00000000-0008-0000-08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532</xdr:row>
      <xdr:rowOff>0</xdr:rowOff>
    </xdr:from>
    <xdr:to>
      <xdr:col>8</xdr:col>
      <xdr:colOff>85725</xdr:colOff>
      <xdr:row>532</xdr:row>
      <xdr:rowOff>151773</xdr:rowOff>
    </xdr:to>
    <xdr:sp macro="" textlink="">
      <xdr:nvSpPr>
        <xdr:cNvPr id="2435" name="Text Box 6">
          <a:extLst>
            <a:ext uri="{FF2B5EF4-FFF2-40B4-BE49-F238E27FC236}">
              <a16:creationId xmlns:a16="http://schemas.microsoft.com/office/drawing/2014/main" id="{00000000-0008-0000-08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437" name="Text Box 6">
          <a:extLst>
            <a:ext uri="{FF2B5EF4-FFF2-40B4-BE49-F238E27FC236}">
              <a16:creationId xmlns:a16="http://schemas.microsoft.com/office/drawing/2014/main" id="{00000000-0008-0000-08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38" name="Text Box 6">
          <a:extLst>
            <a:ext uri="{FF2B5EF4-FFF2-40B4-BE49-F238E27FC236}">
              <a16:creationId xmlns:a16="http://schemas.microsoft.com/office/drawing/2014/main" id="{00000000-0008-0000-08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439" name="Text Box 4">
          <a:extLst>
            <a:ext uri="{FF2B5EF4-FFF2-40B4-BE49-F238E27FC236}">
              <a16:creationId xmlns:a16="http://schemas.microsoft.com/office/drawing/2014/main" id="{00000000-0008-0000-08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536</xdr:row>
      <xdr:rowOff>57353</xdr:rowOff>
    </xdr:to>
    <xdr:sp macro="" textlink="">
      <xdr:nvSpPr>
        <xdr:cNvPr id="2440" name="Text Box 6">
          <a:extLst>
            <a:ext uri="{FF2B5EF4-FFF2-40B4-BE49-F238E27FC236}">
              <a16:creationId xmlns:a16="http://schemas.microsoft.com/office/drawing/2014/main" id="{00000000-0008-0000-08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41" name="Text Box 4">
          <a:extLst>
            <a:ext uri="{FF2B5EF4-FFF2-40B4-BE49-F238E27FC236}">
              <a16:creationId xmlns:a16="http://schemas.microsoft.com/office/drawing/2014/main" id="{00000000-0008-0000-08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42" name="Text Box 6">
          <a:extLst>
            <a:ext uri="{FF2B5EF4-FFF2-40B4-BE49-F238E27FC236}">
              <a16:creationId xmlns:a16="http://schemas.microsoft.com/office/drawing/2014/main" id="{00000000-0008-0000-08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443" name="Text Box 4">
          <a:extLst>
            <a:ext uri="{FF2B5EF4-FFF2-40B4-BE49-F238E27FC236}">
              <a16:creationId xmlns:a16="http://schemas.microsoft.com/office/drawing/2014/main" id="{00000000-0008-0000-08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532</xdr:row>
      <xdr:rowOff>0</xdr:rowOff>
    </xdr:from>
    <xdr:to>
      <xdr:col>3</xdr:col>
      <xdr:colOff>85725</xdr:colOff>
      <xdr:row>535</xdr:row>
      <xdr:rowOff>33520</xdr:rowOff>
    </xdr:to>
    <xdr:sp macro="" textlink="">
      <xdr:nvSpPr>
        <xdr:cNvPr id="2444" name="Text Box 6">
          <a:extLst>
            <a:ext uri="{FF2B5EF4-FFF2-40B4-BE49-F238E27FC236}">
              <a16:creationId xmlns:a16="http://schemas.microsoft.com/office/drawing/2014/main" id="{00000000-0008-0000-08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45" name="Text Box 4">
          <a:extLst>
            <a:ext uri="{FF2B5EF4-FFF2-40B4-BE49-F238E27FC236}">
              <a16:creationId xmlns:a16="http://schemas.microsoft.com/office/drawing/2014/main" id="{00000000-0008-0000-08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532</xdr:row>
      <xdr:rowOff>0</xdr:rowOff>
    </xdr:from>
    <xdr:to>
      <xdr:col>2</xdr:col>
      <xdr:colOff>85725</xdr:colOff>
      <xdr:row>535</xdr:row>
      <xdr:rowOff>33520</xdr:rowOff>
    </xdr:to>
    <xdr:sp macro="" textlink="">
      <xdr:nvSpPr>
        <xdr:cNvPr id="2446" name="Text Box 6">
          <a:extLst>
            <a:ext uri="{FF2B5EF4-FFF2-40B4-BE49-F238E27FC236}">
              <a16:creationId xmlns:a16="http://schemas.microsoft.com/office/drawing/2014/main" id="{00000000-0008-0000-08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447" name="Text Box 4">
          <a:extLst>
            <a:ext uri="{FF2B5EF4-FFF2-40B4-BE49-F238E27FC236}">
              <a16:creationId xmlns:a16="http://schemas.microsoft.com/office/drawing/2014/main" id="{00000000-0008-0000-08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532</xdr:row>
      <xdr:rowOff>0</xdr:rowOff>
    </xdr:from>
    <xdr:to>
      <xdr:col>0</xdr:col>
      <xdr:colOff>85725</xdr:colOff>
      <xdr:row>535</xdr:row>
      <xdr:rowOff>33520</xdr:rowOff>
    </xdr:to>
    <xdr:sp macro="" textlink="">
      <xdr:nvSpPr>
        <xdr:cNvPr id="2448" name="Text Box 6">
          <a:extLst>
            <a:ext uri="{FF2B5EF4-FFF2-40B4-BE49-F238E27FC236}">
              <a16:creationId xmlns:a16="http://schemas.microsoft.com/office/drawing/2014/main" id="{00000000-0008-0000-08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449" name="Text Box 4">
          <a:extLst>
            <a:ext uri="{FF2B5EF4-FFF2-40B4-BE49-F238E27FC236}">
              <a16:creationId xmlns:a16="http://schemas.microsoft.com/office/drawing/2014/main" id="{00000000-0008-0000-08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532</xdr:row>
      <xdr:rowOff>0</xdr:rowOff>
    </xdr:from>
    <xdr:to>
      <xdr:col>5</xdr:col>
      <xdr:colOff>85725</xdr:colOff>
      <xdr:row>532</xdr:row>
      <xdr:rowOff>151773</xdr:rowOff>
    </xdr:to>
    <xdr:sp macro="" textlink="">
      <xdr:nvSpPr>
        <xdr:cNvPr id="2450" name="Text Box 6">
          <a:extLst>
            <a:ext uri="{FF2B5EF4-FFF2-40B4-BE49-F238E27FC236}">
              <a16:creationId xmlns:a16="http://schemas.microsoft.com/office/drawing/2014/main" id="{00000000-0008-0000-08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2" name="Text Box 6">
          <a:extLst>
            <a:ext uri="{FF2B5EF4-FFF2-40B4-BE49-F238E27FC236}">
              <a16:creationId xmlns:a16="http://schemas.microsoft.com/office/drawing/2014/main" id="{00000000-0008-0000-08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3" name="Text Box 4">
          <a:extLst>
            <a:ext uri="{FF2B5EF4-FFF2-40B4-BE49-F238E27FC236}">
              <a16:creationId xmlns:a16="http://schemas.microsoft.com/office/drawing/2014/main" id="{00000000-0008-0000-08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4" name="Text Box 6">
          <a:extLst>
            <a:ext uri="{FF2B5EF4-FFF2-40B4-BE49-F238E27FC236}">
              <a16:creationId xmlns:a16="http://schemas.microsoft.com/office/drawing/2014/main" id="{00000000-0008-0000-08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5" name="Text Box 4">
          <a:extLst>
            <a:ext uri="{FF2B5EF4-FFF2-40B4-BE49-F238E27FC236}">
              <a16:creationId xmlns:a16="http://schemas.microsoft.com/office/drawing/2014/main" id="{00000000-0008-0000-08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6" name="Text Box 6">
          <a:extLst>
            <a:ext uri="{FF2B5EF4-FFF2-40B4-BE49-F238E27FC236}">
              <a16:creationId xmlns:a16="http://schemas.microsoft.com/office/drawing/2014/main" id="{00000000-0008-0000-08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7" name="Text Box 4">
          <a:extLst>
            <a:ext uri="{FF2B5EF4-FFF2-40B4-BE49-F238E27FC236}">
              <a16:creationId xmlns:a16="http://schemas.microsoft.com/office/drawing/2014/main" id="{00000000-0008-0000-08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58" name="Text Box 6">
          <a:extLst>
            <a:ext uri="{FF2B5EF4-FFF2-40B4-BE49-F238E27FC236}">
              <a16:creationId xmlns:a16="http://schemas.microsoft.com/office/drawing/2014/main" id="{00000000-0008-0000-08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385</xdr:row>
      <xdr:rowOff>0</xdr:rowOff>
    </xdr:from>
    <xdr:to>
      <xdr:col>3</xdr:col>
      <xdr:colOff>85725</xdr:colOff>
      <xdr:row>385</xdr:row>
      <xdr:rowOff>114300</xdr:rowOff>
    </xdr:to>
    <xdr:sp macro="" textlink="">
      <xdr:nvSpPr>
        <xdr:cNvPr id="2459" name="Text Box 4">
          <a:extLst>
            <a:ext uri="{FF2B5EF4-FFF2-40B4-BE49-F238E27FC236}">
              <a16:creationId xmlns:a16="http://schemas.microsoft.com/office/drawing/2014/main" id="{00000000-0008-0000-08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385</xdr:row>
      <xdr:rowOff>0</xdr:rowOff>
    </xdr:from>
    <xdr:to>
      <xdr:col>3</xdr:col>
      <xdr:colOff>85725</xdr:colOff>
      <xdr:row>385</xdr:row>
      <xdr:rowOff>114300</xdr:rowOff>
    </xdr:to>
    <xdr:sp macro="" textlink="">
      <xdr:nvSpPr>
        <xdr:cNvPr id="2460" name="Text Box 6">
          <a:extLst>
            <a:ext uri="{FF2B5EF4-FFF2-40B4-BE49-F238E27FC236}">
              <a16:creationId xmlns:a16="http://schemas.microsoft.com/office/drawing/2014/main" id="{00000000-0008-0000-08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61" name="Text Box 4">
          <a:extLst>
            <a:ext uri="{FF2B5EF4-FFF2-40B4-BE49-F238E27FC236}">
              <a16:creationId xmlns:a16="http://schemas.microsoft.com/office/drawing/2014/main" id="{00000000-0008-0000-08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385</xdr:row>
      <xdr:rowOff>114300</xdr:rowOff>
    </xdr:to>
    <xdr:sp macro="" textlink="">
      <xdr:nvSpPr>
        <xdr:cNvPr id="2462" name="Text Box 6">
          <a:extLst>
            <a:ext uri="{FF2B5EF4-FFF2-40B4-BE49-F238E27FC236}">
              <a16:creationId xmlns:a16="http://schemas.microsoft.com/office/drawing/2014/main" id="{00000000-0008-0000-08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385</xdr:row>
      <xdr:rowOff>0</xdr:rowOff>
    </xdr:from>
    <xdr:to>
      <xdr:col>0</xdr:col>
      <xdr:colOff>85725</xdr:colOff>
      <xdr:row>385</xdr:row>
      <xdr:rowOff>114300</xdr:rowOff>
    </xdr:to>
    <xdr:sp macro="" textlink="">
      <xdr:nvSpPr>
        <xdr:cNvPr id="2463" name="Text Box 4">
          <a:extLst>
            <a:ext uri="{FF2B5EF4-FFF2-40B4-BE49-F238E27FC236}">
              <a16:creationId xmlns:a16="http://schemas.microsoft.com/office/drawing/2014/main" id="{00000000-0008-0000-08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385</xdr:row>
      <xdr:rowOff>0</xdr:rowOff>
    </xdr:from>
    <xdr:to>
      <xdr:col>0</xdr:col>
      <xdr:colOff>85725</xdr:colOff>
      <xdr:row>385</xdr:row>
      <xdr:rowOff>114300</xdr:rowOff>
    </xdr:to>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385</xdr:row>
      <xdr:rowOff>0</xdr:rowOff>
    </xdr:from>
    <xdr:to>
      <xdr:col>5</xdr:col>
      <xdr:colOff>85725</xdr:colOff>
      <xdr:row>385</xdr:row>
      <xdr:rowOff>114300</xdr:rowOff>
    </xdr:to>
    <xdr:sp macro="" textlink="">
      <xdr:nvSpPr>
        <xdr:cNvPr id="2465" name="Text Box 6">
          <a:extLst>
            <a:ext uri="{FF2B5EF4-FFF2-40B4-BE49-F238E27FC236}">
              <a16:creationId xmlns:a16="http://schemas.microsoft.com/office/drawing/2014/main" id="{00000000-0008-0000-08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583827</xdr:rowOff>
    </xdr:to>
    <xdr:sp macro="" textlink="">
      <xdr:nvSpPr>
        <xdr:cNvPr id="2466" name="Text Box 4">
          <a:extLst>
            <a:ext uri="{FF2B5EF4-FFF2-40B4-BE49-F238E27FC236}">
              <a16:creationId xmlns:a16="http://schemas.microsoft.com/office/drawing/2014/main" id="{00000000-0008-0000-08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583827</xdr:rowOff>
    </xdr:to>
    <xdr:sp macro="" textlink="">
      <xdr:nvSpPr>
        <xdr:cNvPr id="2467" name="Text Box 6">
          <a:extLst>
            <a:ext uri="{FF2B5EF4-FFF2-40B4-BE49-F238E27FC236}">
              <a16:creationId xmlns:a16="http://schemas.microsoft.com/office/drawing/2014/main" id="{00000000-0008-0000-08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68" name="Text Box 6">
          <a:extLst>
            <a:ext uri="{FF2B5EF4-FFF2-40B4-BE49-F238E27FC236}">
              <a16:creationId xmlns:a16="http://schemas.microsoft.com/office/drawing/2014/main" id="{00000000-0008-0000-08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389</xdr:row>
      <xdr:rowOff>100292</xdr:rowOff>
    </xdr:to>
    <xdr:sp macro="" textlink="">
      <xdr:nvSpPr>
        <xdr:cNvPr id="2469" name="Text Box 4">
          <a:extLst>
            <a:ext uri="{FF2B5EF4-FFF2-40B4-BE49-F238E27FC236}">
              <a16:creationId xmlns:a16="http://schemas.microsoft.com/office/drawing/2014/main" id="{00000000-0008-0000-08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389</xdr:row>
      <xdr:rowOff>100292</xdr:rowOff>
    </xdr:to>
    <xdr:sp macro="" textlink="">
      <xdr:nvSpPr>
        <xdr:cNvPr id="2470" name="Text Box 6">
          <a:extLst>
            <a:ext uri="{FF2B5EF4-FFF2-40B4-BE49-F238E27FC236}">
              <a16:creationId xmlns:a16="http://schemas.microsoft.com/office/drawing/2014/main" id="{00000000-0008-0000-08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71" name="Text Box 4">
          <a:extLst>
            <a:ext uri="{FF2B5EF4-FFF2-40B4-BE49-F238E27FC236}">
              <a16:creationId xmlns:a16="http://schemas.microsoft.com/office/drawing/2014/main" id="{00000000-0008-0000-08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72" name="Text Box 6">
          <a:extLst>
            <a:ext uri="{FF2B5EF4-FFF2-40B4-BE49-F238E27FC236}">
              <a16:creationId xmlns:a16="http://schemas.microsoft.com/office/drawing/2014/main" id="{00000000-0008-0000-08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385</xdr:row>
      <xdr:rowOff>0</xdr:rowOff>
    </xdr:from>
    <xdr:to>
      <xdr:col>3</xdr:col>
      <xdr:colOff>85725</xdr:colOff>
      <xdr:row>387</xdr:row>
      <xdr:rowOff>440952</xdr:rowOff>
    </xdr:to>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385</xdr:row>
      <xdr:rowOff>0</xdr:rowOff>
    </xdr:from>
    <xdr:to>
      <xdr:col>3</xdr:col>
      <xdr:colOff>85725</xdr:colOff>
      <xdr:row>387</xdr:row>
      <xdr:rowOff>440952</xdr:rowOff>
    </xdr:to>
    <xdr:sp macro="" textlink="">
      <xdr:nvSpPr>
        <xdr:cNvPr id="2474" name="Text Box 6">
          <a:extLst>
            <a:ext uri="{FF2B5EF4-FFF2-40B4-BE49-F238E27FC236}">
              <a16:creationId xmlns:a16="http://schemas.microsoft.com/office/drawing/2014/main" id="{00000000-0008-0000-08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75" name="Text Box 4">
          <a:extLst>
            <a:ext uri="{FF2B5EF4-FFF2-40B4-BE49-F238E27FC236}">
              <a16:creationId xmlns:a16="http://schemas.microsoft.com/office/drawing/2014/main" id="{00000000-0008-0000-08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76" name="Text Box 6">
          <a:extLst>
            <a:ext uri="{FF2B5EF4-FFF2-40B4-BE49-F238E27FC236}">
              <a16:creationId xmlns:a16="http://schemas.microsoft.com/office/drawing/2014/main" id="{00000000-0008-0000-08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385</xdr:row>
      <xdr:rowOff>0</xdr:rowOff>
    </xdr:from>
    <xdr:to>
      <xdr:col>0</xdr:col>
      <xdr:colOff>85725</xdr:colOff>
      <xdr:row>387</xdr:row>
      <xdr:rowOff>440952</xdr:rowOff>
    </xdr:to>
    <xdr:sp macro="" textlink="">
      <xdr:nvSpPr>
        <xdr:cNvPr id="2477" name="Text Box 4">
          <a:extLst>
            <a:ext uri="{FF2B5EF4-FFF2-40B4-BE49-F238E27FC236}">
              <a16:creationId xmlns:a16="http://schemas.microsoft.com/office/drawing/2014/main" id="{00000000-0008-0000-08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385</xdr:row>
      <xdr:rowOff>0</xdr:rowOff>
    </xdr:from>
    <xdr:to>
      <xdr:col>0</xdr:col>
      <xdr:colOff>85725</xdr:colOff>
      <xdr:row>387</xdr:row>
      <xdr:rowOff>440952</xdr:rowOff>
    </xdr:to>
    <xdr:sp macro="" textlink="">
      <xdr:nvSpPr>
        <xdr:cNvPr id="2478" name="Text Box 6">
          <a:extLst>
            <a:ext uri="{FF2B5EF4-FFF2-40B4-BE49-F238E27FC236}">
              <a16:creationId xmlns:a16="http://schemas.microsoft.com/office/drawing/2014/main" id="{00000000-0008-0000-08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79" name="Text Box 4">
          <a:extLst>
            <a:ext uri="{FF2B5EF4-FFF2-40B4-BE49-F238E27FC236}">
              <a16:creationId xmlns:a16="http://schemas.microsoft.com/office/drawing/2014/main" id="{00000000-0008-0000-08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385</xdr:row>
      <xdr:rowOff>0</xdr:rowOff>
    </xdr:from>
    <xdr:to>
      <xdr:col>5</xdr:col>
      <xdr:colOff>85725</xdr:colOff>
      <xdr:row>385</xdr:row>
      <xdr:rowOff>152400</xdr:rowOff>
    </xdr:to>
    <xdr:sp macro="" textlink="">
      <xdr:nvSpPr>
        <xdr:cNvPr id="2480" name="Text Box 4">
          <a:extLst>
            <a:ext uri="{FF2B5EF4-FFF2-40B4-BE49-F238E27FC236}">
              <a16:creationId xmlns:a16="http://schemas.microsoft.com/office/drawing/2014/main" id="{00000000-0008-0000-08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385</xdr:row>
      <xdr:rowOff>0</xdr:rowOff>
    </xdr:from>
    <xdr:to>
      <xdr:col>5</xdr:col>
      <xdr:colOff>85725</xdr:colOff>
      <xdr:row>385</xdr:row>
      <xdr:rowOff>152400</xdr:rowOff>
    </xdr:to>
    <xdr:sp macro="" textlink="">
      <xdr:nvSpPr>
        <xdr:cNvPr id="2481" name="Text Box 6">
          <a:extLst>
            <a:ext uri="{FF2B5EF4-FFF2-40B4-BE49-F238E27FC236}">
              <a16:creationId xmlns:a16="http://schemas.microsoft.com/office/drawing/2014/main" id="{00000000-0008-0000-08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82" name="Text Box 6">
          <a:extLst>
            <a:ext uri="{FF2B5EF4-FFF2-40B4-BE49-F238E27FC236}">
              <a16:creationId xmlns:a16="http://schemas.microsoft.com/office/drawing/2014/main" id="{00000000-0008-0000-08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389</xdr:row>
      <xdr:rowOff>104774</xdr:rowOff>
    </xdr:to>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389</xdr:row>
      <xdr:rowOff>104774</xdr:rowOff>
    </xdr:to>
    <xdr:sp macro="" textlink="">
      <xdr:nvSpPr>
        <xdr:cNvPr id="2484" name="Text Box 6">
          <a:extLst>
            <a:ext uri="{FF2B5EF4-FFF2-40B4-BE49-F238E27FC236}">
              <a16:creationId xmlns:a16="http://schemas.microsoft.com/office/drawing/2014/main" id="{00000000-0008-0000-08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85" name="Text Box 4">
          <a:extLst>
            <a:ext uri="{FF2B5EF4-FFF2-40B4-BE49-F238E27FC236}">
              <a16:creationId xmlns:a16="http://schemas.microsoft.com/office/drawing/2014/main" id="{00000000-0008-0000-08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86" name="Text Box 6">
          <a:extLst>
            <a:ext uri="{FF2B5EF4-FFF2-40B4-BE49-F238E27FC236}">
              <a16:creationId xmlns:a16="http://schemas.microsoft.com/office/drawing/2014/main" id="{00000000-0008-0000-08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385</xdr:row>
      <xdr:rowOff>0</xdr:rowOff>
    </xdr:from>
    <xdr:to>
      <xdr:col>3</xdr:col>
      <xdr:colOff>135420</xdr:colOff>
      <xdr:row>387</xdr:row>
      <xdr:rowOff>440952</xdr:rowOff>
    </xdr:to>
    <xdr:sp macro="" textlink="">
      <xdr:nvSpPr>
        <xdr:cNvPr id="2487" name="Text Box 4">
          <a:extLst>
            <a:ext uri="{FF2B5EF4-FFF2-40B4-BE49-F238E27FC236}">
              <a16:creationId xmlns:a16="http://schemas.microsoft.com/office/drawing/2014/main" id="{00000000-0008-0000-08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385</xdr:row>
      <xdr:rowOff>0</xdr:rowOff>
    </xdr:from>
    <xdr:to>
      <xdr:col>3</xdr:col>
      <xdr:colOff>85725</xdr:colOff>
      <xdr:row>387</xdr:row>
      <xdr:rowOff>440952</xdr:rowOff>
    </xdr:to>
    <xdr:sp macro="" textlink="">
      <xdr:nvSpPr>
        <xdr:cNvPr id="2488" name="Text Box 6">
          <a:extLst>
            <a:ext uri="{FF2B5EF4-FFF2-40B4-BE49-F238E27FC236}">
              <a16:creationId xmlns:a16="http://schemas.microsoft.com/office/drawing/2014/main" id="{00000000-0008-0000-08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89" name="Text Box 4">
          <a:extLst>
            <a:ext uri="{FF2B5EF4-FFF2-40B4-BE49-F238E27FC236}">
              <a16:creationId xmlns:a16="http://schemas.microsoft.com/office/drawing/2014/main" id="{00000000-0008-0000-08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385</xdr:row>
      <xdr:rowOff>0</xdr:rowOff>
    </xdr:from>
    <xdr:to>
      <xdr:col>2</xdr:col>
      <xdr:colOff>85725</xdr:colOff>
      <xdr:row>387</xdr:row>
      <xdr:rowOff>440952</xdr:rowOff>
    </xdr:to>
    <xdr:sp macro="" textlink="">
      <xdr:nvSpPr>
        <xdr:cNvPr id="2490" name="Text Box 6">
          <a:extLst>
            <a:ext uri="{FF2B5EF4-FFF2-40B4-BE49-F238E27FC236}">
              <a16:creationId xmlns:a16="http://schemas.microsoft.com/office/drawing/2014/main" id="{00000000-0008-0000-08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385</xdr:row>
      <xdr:rowOff>0</xdr:rowOff>
    </xdr:from>
    <xdr:to>
      <xdr:col>0</xdr:col>
      <xdr:colOff>85725</xdr:colOff>
      <xdr:row>387</xdr:row>
      <xdr:rowOff>440952</xdr:rowOff>
    </xdr:to>
    <xdr:sp macro="" textlink="">
      <xdr:nvSpPr>
        <xdr:cNvPr id="2491" name="Text Box 4">
          <a:extLst>
            <a:ext uri="{FF2B5EF4-FFF2-40B4-BE49-F238E27FC236}">
              <a16:creationId xmlns:a16="http://schemas.microsoft.com/office/drawing/2014/main" id="{00000000-0008-0000-08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385</xdr:row>
      <xdr:rowOff>0</xdr:rowOff>
    </xdr:from>
    <xdr:to>
      <xdr:col>0</xdr:col>
      <xdr:colOff>85725</xdr:colOff>
      <xdr:row>387</xdr:row>
      <xdr:rowOff>440952</xdr:rowOff>
    </xdr:to>
    <xdr:sp macro="" textlink="">
      <xdr:nvSpPr>
        <xdr:cNvPr id="2492" name="Text Box 6">
          <a:extLst>
            <a:ext uri="{FF2B5EF4-FFF2-40B4-BE49-F238E27FC236}">
              <a16:creationId xmlns:a16="http://schemas.microsoft.com/office/drawing/2014/main" id="{00000000-0008-0000-08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385</xdr:row>
      <xdr:rowOff>0</xdr:rowOff>
    </xdr:from>
    <xdr:to>
      <xdr:col>5</xdr:col>
      <xdr:colOff>85725</xdr:colOff>
      <xdr:row>385</xdr:row>
      <xdr:rowOff>152400</xdr:rowOff>
    </xdr:to>
    <xdr:sp macro="" textlink="">
      <xdr:nvSpPr>
        <xdr:cNvPr id="2493" name="Text Box 4">
          <a:extLst>
            <a:ext uri="{FF2B5EF4-FFF2-40B4-BE49-F238E27FC236}">
              <a16:creationId xmlns:a16="http://schemas.microsoft.com/office/drawing/2014/main" id="{00000000-0008-0000-08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385</xdr:row>
      <xdr:rowOff>0</xdr:rowOff>
    </xdr:from>
    <xdr:to>
      <xdr:col>5</xdr:col>
      <xdr:colOff>85725</xdr:colOff>
      <xdr:row>385</xdr:row>
      <xdr:rowOff>152400</xdr:rowOff>
    </xdr:to>
    <xdr:sp macro="" textlink="">
      <xdr:nvSpPr>
        <xdr:cNvPr id="2494" name="Text Box 6">
          <a:extLst>
            <a:ext uri="{FF2B5EF4-FFF2-40B4-BE49-F238E27FC236}">
              <a16:creationId xmlns:a16="http://schemas.microsoft.com/office/drawing/2014/main" id="{00000000-0008-0000-08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95" name="Text Box 4">
          <a:extLst>
            <a:ext uri="{FF2B5EF4-FFF2-40B4-BE49-F238E27FC236}">
              <a16:creationId xmlns:a16="http://schemas.microsoft.com/office/drawing/2014/main" id="{00000000-0008-0000-08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159229</xdr:rowOff>
    </xdr:to>
    <xdr:sp macro="" textlink="">
      <xdr:nvSpPr>
        <xdr:cNvPr id="2496" name="Text Box 4">
          <a:extLst>
            <a:ext uri="{FF2B5EF4-FFF2-40B4-BE49-F238E27FC236}">
              <a16:creationId xmlns:a16="http://schemas.microsoft.com/office/drawing/2014/main" id="{00000000-0008-0000-08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159229</xdr:rowOff>
    </xdr:to>
    <xdr:sp macro="" textlink="">
      <xdr:nvSpPr>
        <xdr:cNvPr id="2497" name="Text Box 4">
          <a:extLst>
            <a:ext uri="{FF2B5EF4-FFF2-40B4-BE49-F238E27FC236}">
              <a16:creationId xmlns:a16="http://schemas.microsoft.com/office/drawing/2014/main" id="{00000000-0008-0000-08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149703</xdr:rowOff>
    </xdr:to>
    <xdr:sp macro="" textlink="">
      <xdr:nvSpPr>
        <xdr:cNvPr id="2498" name="Text Box 4">
          <a:extLst>
            <a:ext uri="{FF2B5EF4-FFF2-40B4-BE49-F238E27FC236}">
              <a16:creationId xmlns:a16="http://schemas.microsoft.com/office/drawing/2014/main" id="{00000000-0008-0000-08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149703</xdr:rowOff>
    </xdr:to>
    <xdr:sp macro="" textlink="">
      <xdr:nvSpPr>
        <xdr:cNvPr id="2499" name="Text Box 4">
          <a:extLst>
            <a:ext uri="{FF2B5EF4-FFF2-40B4-BE49-F238E27FC236}">
              <a16:creationId xmlns:a16="http://schemas.microsoft.com/office/drawing/2014/main" id="{00000000-0008-0000-08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149704</xdr:rowOff>
    </xdr:to>
    <xdr:sp macro="" textlink="">
      <xdr:nvSpPr>
        <xdr:cNvPr id="2500" name="Text Box 4">
          <a:extLst>
            <a:ext uri="{FF2B5EF4-FFF2-40B4-BE49-F238E27FC236}">
              <a16:creationId xmlns:a16="http://schemas.microsoft.com/office/drawing/2014/main" id="{00000000-0008-0000-08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149704</xdr:rowOff>
    </xdr:to>
    <xdr:sp macro="" textlink="">
      <xdr:nvSpPr>
        <xdr:cNvPr id="2501" name="Text Box 4">
          <a:extLst>
            <a:ext uri="{FF2B5EF4-FFF2-40B4-BE49-F238E27FC236}">
              <a16:creationId xmlns:a16="http://schemas.microsoft.com/office/drawing/2014/main" id="{00000000-0008-0000-08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161471</xdr:rowOff>
    </xdr:to>
    <xdr:sp macro="" textlink="">
      <xdr:nvSpPr>
        <xdr:cNvPr id="2502" name="Text Box 4">
          <a:extLst>
            <a:ext uri="{FF2B5EF4-FFF2-40B4-BE49-F238E27FC236}">
              <a16:creationId xmlns:a16="http://schemas.microsoft.com/office/drawing/2014/main" id="{00000000-0008-0000-08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161471</xdr:rowOff>
    </xdr:to>
    <xdr:sp macro="" textlink="">
      <xdr:nvSpPr>
        <xdr:cNvPr id="2503" name="Text Box 4">
          <a:extLst>
            <a:ext uri="{FF2B5EF4-FFF2-40B4-BE49-F238E27FC236}">
              <a16:creationId xmlns:a16="http://schemas.microsoft.com/office/drawing/2014/main" id="{00000000-0008-0000-08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157548</xdr:rowOff>
    </xdr:to>
    <xdr:sp macro="" textlink="">
      <xdr:nvSpPr>
        <xdr:cNvPr id="2504" name="Text Box 4">
          <a:extLst>
            <a:ext uri="{FF2B5EF4-FFF2-40B4-BE49-F238E27FC236}">
              <a16:creationId xmlns:a16="http://schemas.microsoft.com/office/drawing/2014/main" id="{00000000-0008-0000-08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532</xdr:row>
      <xdr:rowOff>0</xdr:rowOff>
    </xdr:from>
    <xdr:to>
      <xdr:col>0</xdr:col>
      <xdr:colOff>400050</xdr:colOff>
      <xdr:row>532</xdr:row>
      <xdr:rowOff>157548</xdr:rowOff>
    </xdr:to>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8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8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8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8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8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8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8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8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8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8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8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8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8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8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8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8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8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8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8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8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8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8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8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8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8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8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8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8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8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8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8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8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8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8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8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8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8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8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8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8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8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8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8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8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8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8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8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8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8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8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8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8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8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8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8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8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8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8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8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8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8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8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8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8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8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8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8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8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8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8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8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8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8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2587" name="Text Box 4">
          <a:extLst>
            <a:ext uri="{FF2B5EF4-FFF2-40B4-BE49-F238E27FC236}">
              <a16:creationId xmlns:a16="http://schemas.microsoft.com/office/drawing/2014/main" id="{00000000-0008-0000-08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387</xdr:row>
      <xdr:rowOff>428625</xdr:rowOff>
    </xdr:from>
    <xdr:ext cx="85725" cy="150329"/>
    <xdr:sp macro="" textlink="">
      <xdr:nvSpPr>
        <xdr:cNvPr id="2588" name="Text Box 4">
          <a:extLst>
            <a:ext uri="{FF2B5EF4-FFF2-40B4-BE49-F238E27FC236}">
              <a16:creationId xmlns:a16="http://schemas.microsoft.com/office/drawing/2014/main" id="{00000000-0008-0000-08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2589" name="Text Box 4">
          <a:extLst>
            <a:ext uri="{FF2B5EF4-FFF2-40B4-BE49-F238E27FC236}">
              <a16:creationId xmlns:a16="http://schemas.microsoft.com/office/drawing/2014/main" id="{00000000-0008-0000-08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2590" name="Text Box 6">
          <a:extLst>
            <a:ext uri="{FF2B5EF4-FFF2-40B4-BE49-F238E27FC236}">
              <a16:creationId xmlns:a16="http://schemas.microsoft.com/office/drawing/2014/main" id="{00000000-0008-0000-08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591" name="Text Box 4">
          <a:extLst>
            <a:ext uri="{FF2B5EF4-FFF2-40B4-BE49-F238E27FC236}">
              <a16:creationId xmlns:a16="http://schemas.microsoft.com/office/drawing/2014/main" id="{00000000-0008-0000-08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592" name="Text Box 6">
          <a:extLst>
            <a:ext uri="{FF2B5EF4-FFF2-40B4-BE49-F238E27FC236}">
              <a16:creationId xmlns:a16="http://schemas.microsoft.com/office/drawing/2014/main" id="{00000000-0008-0000-08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593" name="Text Box 4">
          <a:extLst>
            <a:ext uri="{FF2B5EF4-FFF2-40B4-BE49-F238E27FC236}">
              <a16:creationId xmlns:a16="http://schemas.microsoft.com/office/drawing/2014/main" id="{00000000-0008-0000-08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594" name="Text Box 6">
          <a:extLst>
            <a:ext uri="{FF2B5EF4-FFF2-40B4-BE49-F238E27FC236}">
              <a16:creationId xmlns:a16="http://schemas.microsoft.com/office/drawing/2014/main" id="{00000000-0008-0000-08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595" name="Text Box 4">
          <a:extLst>
            <a:ext uri="{FF2B5EF4-FFF2-40B4-BE49-F238E27FC236}">
              <a16:creationId xmlns:a16="http://schemas.microsoft.com/office/drawing/2014/main" id="{00000000-0008-0000-08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596" name="Text Box 6">
          <a:extLst>
            <a:ext uri="{FF2B5EF4-FFF2-40B4-BE49-F238E27FC236}">
              <a16:creationId xmlns:a16="http://schemas.microsoft.com/office/drawing/2014/main" id="{00000000-0008-0000-08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2598" name="Text Box 6">
          <a:extLst>
            <a:ext uri="{FF2B5EF4-FFF2-40B4-BE49-F238E27FC236}">
              <a16:creationId xmlns:a16="http://schemas.microsoft.com/office/drawing/2014/main" id="{00000000-0008-0000-08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599" name="Text Box 4">
          <a:extLst>
            <a:ext uri="{FF2B5EF4-FFF2-40B4-BE49-F238E27FC236}">
              <a16:creationId xmlns:a16="http://schemas.microsoft.com/office/drawing/2014/main" id="{00000000-0008-0000-08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2600" name="Text Box 6">
          <a:extLst>
            <a:ext uri="{FF2B5EF4-FFF2-40B4-BE49-F238E27FC236}">
              <a16:creationId xmlns:a16="http://schemas.microsoft.com/office/drawing/2014/main" id="{00000000-0008-0000-08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2601" name="Text Box 4">
          <a:extLst>
            <a:ext uri="{FF2B5EF4-FFF2-40B4-BE49-F238E27FC236}">
              <a16:creationId xmlns:a16="http://schemas.microsoft.com/office/drawing/2014/main" id="{00000000-0008-0000-08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2602" name="Text Box 6">
          <a:extLst>
            <a:ext uri="{FF2B5EF4-FFF2-40B4-BE49-F238E27FC236}">
              <a16:creationId xmlns:a16="http://schemas.microsoft.com/office/drawing/2014/main" id="{00000000-0008-0000-08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2603" name="Text Box 6">
          <a:extLst>
            <a:ext uri="{FF2B5EF4-FFF2-40B4-BE49-F238E27FC236}">
              <a16:creationId xmlns:a16="http://schemas.microsoft.com/office/drawing/2014/main" id="{00000000-0008-0000-08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2604" name="Text Box 4">
          <a:extLst>
            <a:ext uri="{FF2B5EF4-FFF2-40B4-BE49-F238E27FC236}">
              <a16:creationId xmlns:a16="http://schemas.microsoft.com/office/drawing/2014/main" id="{00000000-0008-0000-08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2605" name="Text Box 6">
          <a:extLst>
            <a:ext uri="{FF2B5EF4-FFF2-40B4-BE49-F238E27FC236}">
              <a16:creationId xmlns:a16="http://schemas.microsoft.com/office/drawing/2014/main" id="{00000000-0008-0000-08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606" name="Text Box 6">
          <a:extLst>
            <a:ext uri="{FF2B5EF4-FFF2-40B4-BE49-F238E27FC236}">
              <a16:creationId xmlns:a16="http://schemas.microsoft.com/office/drawing/2014/main" id="{00000000-0008-0000-08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2607" name="Text Box 4">
          <a:extLst>
            <a:ext uri="{FF2B5EF4-FFF2-40B4-BE49-F238E27FC236}">
              <a16:creationId xmlns:a16="http://schemas.microsoft.com/office/drawing/2014/main" id="{00000000-0008-0000-08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2608" name="Text Box 6">
          <a:extLst>
            <a:ext uri="{FF2B5EF4-FFF2-40B4-BE49-F238E27FC236}">
              <a16:creationId xmlns:a16="http://schemas.microsoft.com/office/drawing/2014/main" id="{00000000-0008-0000-08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609" name="Text Box 4">
          <a:extLst>
            <a:ext uri="{FF2B5EF4-FFF2-40B4-BE49-F238E27FC236}">
              <a16:creationId xmlns:a16="http://schemas.microsoft.com/office/drawing/2014/main" id="{00000000-0008-0000-08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402</xdr:row>
      <xdr:rowOff>171450</xdr:rowOff>
    </xdr:from>
    <xdr:ext cx="85725" cy="675153"/>
    <xdr:sp macro="" textlink="">
      <xdr:nvSpPr>
        <xdr:cNvPr id="2611" name="Text Box 4">
          <a:extLst>
            <a:ext uri="{FF2B5EF4-FFF2-40B4-BE49-F238E27FC236}">
              <a16:creationId xmlns:a16="http://schemas.microsoft.com/office/drawing/2014/main" id="{00000000-0008-0000-08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2612" name="Text Box 6">
          <a:extLst>
            <a:ext uri="{FF2B5EF4-FFF2-40B4-BE49-F238E27FC236}">
              <a16:creationId xmlns:a16="http://schemas.microsoft.com/office/drawing/2014/main" id="{00000000-0008-0000-08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613" name="Text Box 4">
          <a:extLst>
            <a:ext uri="{FF2B5EF4-FFF2-40B4-BE49-F238E27FC236}">
              <a16:creationId xmlns:a16="http://schemas.microsoft.com/office/drawing/2014/main" id="{00000000-0008-0000-08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2614" name="Text Box 6">
          <a:extLst>
            <a:ext uri="{FF2B5EF4-FFF2-40B4-BE49-F238E27FC236}">
              <a16:creationId xmlns:a16="http://schemas.microsoft.com/office/drawing/2014/main" id="{00000000-0008-0000-08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2615" name="Text Box 4">
          <a:extLst>
            <a:ext uri="{FF2B5EF4-FFF2-40B4-BE49-F238E27FC236}">
              <a16:creationId xmlns:a16="http://schemas.microsoft.com/office/drawing/2014/main" id="{00000000-0008-0000-08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2616" name="Text Box 6">
          <a:extLst>
            <a:ext uri="{FF2B5EF4-FFF2-40B4-BE49-F238E27FC236}">
              <a16:creationId xmlns:a16="http://schemas.microsoft.com/office/drawing/2014/main" id="{00000000-0008-0000-08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2617" name="Text Box 4">
          <a:extLst>
            <a:ext uri="{FF2B5EF4-FFF2-40B4-BE49-F238E27FC236}">
              <a16:creationId xmlns:a16="http://schemas.microsoft.com/office/drawing/2014/main" id="{00000000-0008-0000-08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2619" name="Text Box 6">
          <a:extLst>
            <a:ext uri="{FF2B5EF4-FFF2-40B4-BE49-F238E27FC236}">
              <a16:creationId xmlns:a16="http://schemas.microsoft.com/office/drawing/2014/main" id="{00000000-0008-0000-08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2621" name="Text Box 4">
          <a:extLst>
            <a:ext uri="{FF2B5EF4-FFF2-40B4-BE49-F238E27FC236}">
              <a16:creationId xmlns:a16="http://schemas.microsoft.com/office/drawing/2014/main" id="{00000000-0008-0000-08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2622" name="Text Box 6">
          <a:extLst>
            <a:ext uri="{FF2B5EF4-FFF2-40B4-BE49-F238E27FC236}">
              <a16:creationId xmlns:a16="http://schemas.microsoft.com/office/drawing/2014/main" id="{00000000-0008-0000-08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2623" name="Text Box 4">
          <a:extLst>
            <a:ext uri="{FF2B5EF4-FFF2-40B4-BE49-F238E27FC236}">
              <a16:creationId xmlns:a16="http://schemas.microsoft.com/office/drawing/2014/main" id="{00000000-0008-0000-08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2624" name="Text Box 6">
          <a:extLst>
            <a:ext uri="{FF2B5EF4-FFF2-40B4-BE49-F238E27FC236}">
              <a16:creationId xmlns:a16="http://schemas.microsoft.com/office/drawing/2014/main" id="{00000000-0008-0000-08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2625" name="Text Box 4">
          <a:extLst>
            <a:ext uri="{FF2B5EF4-FFF2-40B4-BE49-F238E27FC236}">
              <a16:creationId xmlns:a16="http://schemas.microsoft.com/office/drawing/2014/main" id="{00000000-0008-0000-08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2626" name="Text Box 6">
          <a:extLst>
            <a:ext uri="{FF2B5EF4-FFF2-40B4-BE49-F238E27FC236}">
              <a16:creationId xmlns:a16="http://schemas.microsoft.com/office/drawing/2014/main" id="{00000000-0008-0000-08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2627" name="Text Box 4">
          <a:extLst>
            <a:ext uri="{FF2B5EF4-FFF2-40B4-BE49-F238E27FC236}">
              <a16:creationId xmlns:a16="http://schemas.microsoft.com/office/drawing/2014/main" id="{00000000-0008-0000-08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2628" name="Text Box 6">
          <a:extLst>
            <a:ext uri="{FF2B5EF4-FFF2-40B4-BE49-F238E27FC236}">
              <a16:creationId xmlns:a16="http://schemas.microsoft.com/office/drawing/2014/main" id="{00000000-0008-0000-08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2630" name="Text Box 6">
          <a:extLst>
            <a:ext uri="{FF2B5EF4-FFF2-40B4-BE49-F238E27FC236}">
              <a16:creationId xmlns:a16="http://schemas.microsoft.com/office/drawing/2014/main" id="{00000000-0008-0000-08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2631" name="Text Box 4">
          <a:extLst>
            <a:ext uri="{FF2B5EF4-FFF2-40B4-BE49-F238E27FC236}">
              <a16:creationId xmlns:a16="http://schemas.microsoft.com/office/drawing/2014/main" id="{00000000-0008-0000-08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2632" name="Text Box 6">
          <a:extLst>
            <a:ext uri="{FF2B5EF4-FFF2-40B4-BE49-F238E27FC236}">
              <a16:creationId xmlns:a16="http://schemas.microsoft.com/office/drawing/2014/main" id="{00000000-0008-0000-08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2633" name="Text Box 4">
          <a:extLst>
            <a:ext uri="{FF2B5EF4-FFF2-40B4-BE49-F238E27FC236}">
              <a16:creationId xmlns:a16="http://schemas.microsoft.com/office/drawing/2014/main" id="{00000000-0008-0000-08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2634" name="Text Box 6">
          <a:extLst>
            <a:ext uri="{FF2B5EF4-FFF2-40B4-BE49-F238E27FC236}">
              <a16:creationId xmlns:a16="http://schemas.microsoft.com/office/drawing/2014/main" id="{00000000-0008-0000-08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2635" name="Text Box 4">
          <a:extLst>
            <a:ext uri="{FF2B5EF4-FFF2-40B4-BE49-F238E27FC236}">
              <a16:creationId xmlns:a16="http://schemas.microsoft.com/office/drawing/2014/main" id="{00000000-0008-0000-08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2636" name="Text Box 6">
          <a:extLst>
            <a:ext uri="{FF2B5EF4-FFF2-40B4-BE49-F238E27FC236}">
              <a16:creationId xmlns:a16="http://schemas.microsoft.com/office/drawing/2014/main" id="{00000000-0008-0000-08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2637" name="Text Box 6">
          <a:extLst>
            <a:ext uri="{FF2B5EF4-FFF2-40B4-BE49-F238E27FC236}">
              <a16:creationId xmlns:a16="http://schemas.microsoft.com/office/drawing/2014/main" id="{00000000-0008-0000-08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2638" name="Text Box 4">
          <a:extLst>
            <a:ext uri="{FF2B5EF4-FFF2-40B4-BE49-F238E27FC236}">
              <a16:creationId xmlns:a16="http://schemas.microsoft.com/office/drawing/2014/main" id="{00000000-0008-0000-08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2639" name="Text Box 6">
          <a:extLst>
            <a:ext uri="{FF2B5EF4-FFF2-40B4-BE49-F238E27FC236}">
              <a16:creationId xmlns:a16="http://schemas.microsoft.com/office/drawing/2014/main" id="{00000000-0008-0000-08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2641" name="Text Box 6">
          <a:extLst>
            <a:ext uri="{FF2B5EF4-FFF2-40B4-BE49-F238E27FC236}">
              <a16:creationId xmlns:a16="http://schemas.microsoft.com/office/drawing/2014/main" id="{00000000-0008-0000-08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2642" name="Text Box 4">
          <a:extLst>
            <a:ext uri="{FF2B5EF4-FFF2-40B4-BE49-F238E27FC236}">
              <a16:creationId xmlns:a16="http://schemas.microsoft.com/office/drawing/2014/main" id="{00000000-0008-0000-08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2643" name="Text Box 6">
          <a:extLst>
            <a:ext uri="{FF2B5EF4-FFF2-40B4-BE49-F238E27FC236}">
              <a16:creationId xmlns:a16="http://schemas.microsoft.com/office/drawing/2014/main" id="{00000000-0008-0000-08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2644" name="Text Box 4">
          <a:extLst>
            <a:ext uri="{FF2B5EF4-FFF2-40B4-BE49-F238E27FC236}">
              <a16:creationId xmlns:a16="http://schemas.microsoft.com/office/drawing/2014/main" id="{00000000-0008-0000-08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2645" name="Text Box 6">
          <a:extLst>
            <a:ext uri="{FF2B5EF4-FFF2-40B4-BE49-F238E27FC236}">
              <a16:creationId xmlns:a16="http://schemas.microsoft.com/office/drawing/2014/main" id="{00000000-0008-0000-08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2646" name="Text Box 4">
          <a:extLst>
            <a:ext uri="{FF2B5EF4-FFF2-40B4-BE49-F238E27FC236}">
              <a16:creationId xmlns:a16="http://schemas.microsoft.com/office/drawing/2014/main" id="{00000000-0008-0000-08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2647" name="Text Box 6">
          <a:extLst>
            <a:ext uri="{FF2B5EF4-FFF2-40B4-BE49-F238E27FC236}">
              <a16:creationId xmlns:a16="http://schemas.microsoft.com/office/drawing/2014/main" id="{00000000-0008-0000-08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2648" name="Text Box 4">
          <a:extLst>
            <a:ext uri="{FF2B5EF4-FFF2-40B4-BE49-F238E27FC236}">
              <a16:creationId xmlns:a16="http://schemas.microsoft.com/office/drawing/2014/main" id="{00000000-0008-0000-08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2649" name="Text Box 6">
          <a:extLst>
            <a:ext uri="{FF2B5EF4-FFF2-40B4-BE49-F238E27FC236}">
              <a16:creationId xmlns:a16="http://schemas.microsoft.com/office/drawing/2014/main" id="{00000000-0008-0000-08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2650" name="Text Box 4">
          <a:extLst>
            <a:ext uri="{FF2B5EF4-FFF2-40B4-BE49-F238E27FC236}">
              <a16:creationId xmlns:a16="http://schemas.microsoft.com/office/drawing/2014/main" id="{00000000-0008-0000-08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416</xdr:row>
      <xdr:rowOff>428625</xdr:rowOff>
    </xdr:from>
    <xdr:ext cx="85725" cy="150329"/>
    <xdr:sp macro="" textlink="">
      <xdr:nvSpPr>
        <xdr:cNvPr id="2652" name="Text Box 4">
          <a:extLst>
            <a:ext uri="{FF2B5EF4-FFF2-40B4-BE49-F238E27FC236}">
              <a16:creationId xmlns:a16="http://schemas.microsoft.com/office/drawing/2014/main" id="{00000000-0008-0000-08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2653" name="Text Box 4">
          <a:extLst>
            <a:ext uri="{FF2B5EF4-FFF2-40B4-BE49-F238E27FC236}">
              <a16:creationId xmlns:a16="http://schemas.microsoft.com/office/drawing/2014/main" id="{00000000-0008-0000-08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2654" name="Text Box 6">
          <a:extLst>
            <a:ext uri="{FF2B5EF4-FFF2-40B4-BE49-F238E27FC236}">
              <a16:creationId xmlns:a16="http://schemas.microsoft.com/office/drawing/2014/main" id="{00000000-0008-0000-08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55" name="Text Box 4">
          <a:extLst>
            <a:ext uri="{FF2B5EF4-FFF2-40B4-BE49-F238E27FC236}">
              <a16:creationId xmlns:a16="http://schemas.microsoft.com/office/drawing/2014/main" id="{00000000-0008-0000-08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56" name="Text Box 6">
          <a:extLst>
            <a:ext uri="{FF2B5EF4-FFF2-40B4-BE49-F238E27FC236}">
              <a16:creationId xmlns:a16="http://schemas.microsoft.com/office/drawing/2014/main" id="{00000000-0008-0000-08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57" name="Text Box 4">
          <a:extLst>
            <a:ext uri="{FF2B5EF4-FFF2-40B4-BE49-F238E27FC236}">
              <a16:creationId xmlns:a16="http://schemas.microsoft.com/office/drawing/2014/main" id="{00000000-0008-0000-08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58" name="Text Box 6">
          <a:extLst>
            <a:ext uri="{FF2B5EF4-FFF2-40B4-BE49-F238E27FC236}">
              <a16:creationId xmlns:a16="http://schemas.microsoft.com/office/drawing/2014/main" id="{00000000-0008-0000-08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59" name="Text Box 4">
          <a:extLst>
            <a:ext uri="{FF2B5EF4-FFF2-40B4-BE49-F238E27FC236}">
              <a16:creationId xmlns:a16="http://schemas.microsoft.com/office/drawing/2014/main" id="{00000000-0008-0000-08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60" name="Text Box 6">
          <a:extLst>
            <a:ext uri="{FF2B5EF4-FFF2-40B4-BE49-F238E27FC236}">
              <a16:creationId xmlns:a16="http://schemas.microsoft.com/office/drawing/2014/main" id="{00000000-0008-0000-08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2661" name="Text Box 4">
          <a:extLst>
            <a:ext uri="{FF2B5EF4-FFF2-40B4-BE49-F238E27FC236}">
              <a16:creationId xmlns:a16="http://schemas.microsoft.com/office/drawing/2014/main" id="{00000000-0008-0000-08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2662" name="Text Box 6">
          <a:extLst>
            <a:ext uri="{FF2B5EF4-FFF2-40B4-BE49-F238E27FC236}">
              <a16:creationId xmlns:a16="http://schemas.microsoft.com/office/drawing/2014/main" id="{00000000-0008-0000-08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63" name="Text Box 4">
          <a:extLst>
            <a:ext uri="{FF2B5EF4-FFF2-40B4-BE49-F238E27FC236}">
              <a16:creationId xmlns:a16="http://schemas.microsoft.com/office/drawing/2014/main" id="{00000000-0008-0000-08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2665" name="Text Box 4">
          <a:extLst>
            <a:ext uri="{FF2B5EF4-FFF2-40B4-BE49-F238E27FC236}">
              <a16:creationId xmlns:a16="http://schemas.microsoft.com/office/drawing/2014/main" id="{00000000-0008-0000-08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2666" name="Text Box 6">
          <a:extLst>
            <a:ext uri="{FF2B5EF4-FFF2-40B4-BE49-F238E27FC236}">
              <a16:creationId xmlns:a16="http://schemas.microsoft.com/office/drawing/2014/main" id="{00000000-0008-0000-08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2667" name="Text Box 6">
          <a:extLst>
            <a:ext uri="{FF2B5EF4-FFF2-40B4-BE49-F238E27FC236}">
              <a16:creationId xmlns:a16="http://schemas.microsoft.com/office/drawing/2014/main" id="{00000000-0008-0000-08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2668" name="Text Box 4">
          <a:extLst>
            <a:ext uri="{FF2B5EF4-FFF2-40B4-BE49-F238E27FC236}">
              <a16:creationId xmlns:a16="http://schemas.microsoft.com/office/drawing/2014/main" id="{00000000-0008-0000-08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2669" name="Text Box 6">
          <a:extLst>
            <a:ext uri="{FF2B5EF4-FFF2-40B4-BE49-F238E27FC236}">
              <a16:creationId xmlns:a16="http://schemas.microsoft.com/office/drawing/2014/main" id="{00000000-0008-0000-08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670" name="Text Box 6">
          <a:extLst>
            <a:ext uri="{FF2B5EF4-FFF2-40B4-BE49-F238E27FC236}">
              <a16:creationId xmlns:a16="http://schemas.microsoft.com/office/drawing/2014/main" id="{00000000-0008-0000-08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2671" name="Text Box 4">
          <a:extLst>
            <a:ext uri="{FF2B5EF4-FFF2-40B4-BE49-F238E27FC236}">
              <a16:creationId xmlns:a16="http://schemas.microsoft.com/office/drawing/2014/main" id="{00000000-0008-0000-08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2672" name="Text Box 6">
          <a:extLst>
            <a:ext uri="{FF2B5EF4-FFF2-40B4-BE49-F238E27FC236}">
              <a16:creationId xmlns:a16="http://schemas.microsoft.com/office/drawing/2014/main" id="{00000000-0008-0000-08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674" name="Text Box 6">
          <a:extLst>
            <a:ext uri="{FF2B5EF4-FFF2-40B4-BE49-F238E27FC236}">
              <a16:creationId xmlns:a16="http://schemas.microsoft.com/office/drawing/2014/main" id="{00000000-0008-0000-08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2675" name="Text Box 4">
          <a:extLst>
            <a:ext uri="{FF2B5EF4-FFF2-40B4-BE49-F238E27FC236}">
              <a16:creationId xmlns:a16="http://schemas.microsoft.com/office/drawing/2014/main" id="{00000000-0008-0000-08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2676" name="Text Box 6">
          <a:extLst>
            <a:ext uri="{FF2B5EF4-FFF2-40B4-BE49-F238E27FC236}">
              <a16:creationId xmlns:a16="http://schemas.microsoft.com/office/drawing/2014/main" id="{00000000-0008-0000-08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677" name="Text Box 4">
          <a:extLst>
            <a:ext uri="{FF2B5EF4-FFF2-40B4-BE49-F238E27FC236}">
              <a16:creationId xmlns:a16="http://schemas.microsoft.com/office/drawing/2014/main" id="{00000000-0008-0000-08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2678" name="Text Box 6">
          <a:extLst>
            <a:ext uri="{FF2B5EF4-FFF2-40B4-BE49-F238E27FC236}">
              <a16:creationId xmlns:a16="http://schemas.microsoft.com/office/drawing/2014/main" id="{00000000-0008-0000-08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2679" name="Text Box 4">
          <a:extLst>
            <a:ext uri="{FF2B5EF4-FFF2-40B4-BE49-F238E27FC236}">
              <a16:creationId xmlns:a16="http://schemas.microsoft.com/office/drawing/2014/main" id="{00000000-0008-0000-08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2680" name="Text Box 6">
          <a:extLst>
            <a:ext uri="{FF2B5EF4-FFF2-40B4-BE49-F238E27FC236}">
              <a16:creationId xmlns:a16="http://schemas.microsoft.com/office/drawing/2014/main" id="{00000000-0008-0000-08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2681" name="Text Box 4">
          <a:extLst>
            <a:ext uri="{FF2B5EF4-FFF2-40B4-BE49-F238E27FC236}">
              <a16:creationId xmlns:a16="http://schemas.microsoft.com/office/drawing/2014/main" id="{00000000-0008-0000-08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2682" name="Text Box 4">
          <a:extLst>
            <a:ext uri="{FF2B5EF4-FFF2-40B4-BE49-F238E27FC236}">
              <a16:creationId xmlns:a16="http://schemas.microsoft.com/office/drawing/2014/main" id="{00000000-0008-0000-08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2683" name="Text Box 6">
          <a:extLst>
            <a:ext uri="{FF2B5EF4-FFF2-40B4-BE49-F238E27FC236}">
              <a16:creationId xmlns:a16="http://schemas.microsoft.com/office/drawing/2014/main" id="{00000000-0008-0000-08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2684" name="Text Box 6">
          <a:extLst>
            <a:ext uri="{FF2B5EF4-FFF2-40B4-BE49-F238E27FC236}">
              <a16:creationId xmlns:a16="http://schemas.microsoft.com/office/drawing/2014/main" id="{00000000-0008-0000-08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2685" name="Text Box 4">
          <a:extLst>
            <a:ext uri="{FF2B5EF4-FFF2-40B4-BE49-F238E27FC236}">
              <a16:creationId xmlns:a16="http://schemas.microsoft.com/office/drawing/2014/main" id="{00000000-0008-0000-08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2687" name="Text Box 4">
          <a:extLst>
            <a:ext uri="{FF2B5EF4-FFF2-40B4-BE49-F238E27FC236}">
              <a16:creationId xmlns:a16="http://schemas.microsoft.com/office/drawing/2014/main" id="{00000000-0008-0000-08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2688" name="Text Box 6">
          <a:extLst>
            <a:ext uri="{FF2B5EF4-FFF2-40B4-BE49-F238E27FC236}">
              <a16:creationId xmlns:a16="http://schemas.microsoft.com/office/drawing/2014/main" id="{00000000-0008-0000-08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2689" name="Text Box 4">
          <a:extLst>
            <a:ext uri="{FF2B5EF4-FFF2-40B4-BE49-F238E27FC236}">
              <a16:creationId xmlns:a16="http://schemas.microsoft.com/office/drawing/2014/main" id="{00000000-0008-0000-08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2690" name="Text Box 6">
          <a:extLst>
            <a:ext uri="{FF2B5EF4-FFF2-40B4-BE49-F238E27FC236}">
              <a16:creationId xmlns:a16="http://schemas.microsoft.com/office/drawing/2014/main" id="{00000000-0008-0000-08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2691" name="Text Box 4">
          <a:extLst>
            <a:ext uri="{FF2B5EF4-FFF2-40B4-BE49-F238E27FC236}">
              <a16:creationId xmlns:a16="http://schemas.microsoft.com/office/drawing/2014/main" id="{00000000-0008-0000-08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2692" name="Text Box 6">
          <a:extLst>
            <a:ext uri="{FF2B5EF4-FFF2-40B4-BE49-F238E27FC236}">
              <a16:creationId xmlns:a16="http://schemas.microsoft.com/office/drawing/2014/main" id="{00000000-0008-0000-08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2693" name="Text Box 4">
          <a:extLst>
            <a:ext uri="{FF2B5EF4-FFF2-40B4-BE49-F238E27FC236}">
              <a16:creationId xmlns:a16="http://schemas.microsoft.com/office/drawing/2014/main" id="{00000000-0008-0000-08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2694" name="Text Box 6">
          <a:extLst>
            <a:ext uri="{FF2B5EF4-FFF2-40B4-BE49-F238E27FC236}">
              <a16:creationId xmlns:a16="http://schemas.microsoft.com/office/drawing/2014/main" id="{00000000-0008-0000-08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2696" name="Text Box 6">
          <a:extLst>
            <a:ext uri="{FF2B5EF4-FFF2-40B4-BE49-F238E27FC236}">
              <a16:creationId xmlns:a16="http://schemas.microsoft.com/office/drawing/2014/main" id="{00000000-0008-0000-08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2697" name="Text Box 4">
          <a:extLst>
            <a:ext uri="{FF2B5EF4-FFF2-40B4-BE49-F238E27FC236}">
              <a16:creationId xmlns:a16="http://schemas.microsoft.com/office/drawing/2014/main" id="{00000000-0008-0000-08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2698" name="Text Box 6">
          <a:extLst>
            <a:ext uri="{FF2B5EF4-FFF2-40B4-BE49-F238E27FC236}">
              <a16:creationId xmlns:a16="http://schemas.microsoft.com/office/drawing/2014/main" id="{00000000-0008-0000-08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2699" name="Text Box 4">
          <a:extLst>
            <a:ext uri="{FF2B5EF4-FFF2-40B4-BE49-F238E27FC236}">
              <a16:creationId xmlns:a16="http://schemas.microsoft.com/office/drawing/2014/main" id="{00000000-0008-0000-08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2700" name="Text Box 6">
          <a:extLst>
            <a:ext uri="{FF2B5EF4-FFF2-40B4-BE49-F238E27FC236}">
              <a16:creationId xmlns:a16="http://schemas.microsoft.com/office/drawing/2014/main" id="{00000000-0008-0000-08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2701" name="Text Box 6">
          <a:extLst>
            <a:ext uri="{FF2B5EF4-FFF2-40B4-BE49-F238E27FC236}">
              <a16:creationId xmlns:a16="http://schemas.microsoft.com/office/drawing/2014/main" id="{00000000-0008-0000-08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2702" name="Text Box 4">
          <a:extLst>
            <a:ext uri="{FF2B5EF4-FFF2-40B4-BE49-F238E27FC236}">
              <a16:creationId xmlns:a16="http://schemas.microsoft.com/office/drawing/2014/main" id="{00000000-0008-0000-08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2703" name="Text Box 6">
          <a:extLst>
            <a:ext uri="{FF2B5EF4-FFF2-40B4-BE49-F238E27FC236}">
              <a16:creationId xmlns:a16="http://schemas.microsoft.com/office/drawing/2014/main" id="{00000000-0008-0000-08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2704" name="Text Box 4">
          <a:extLst>
            <a:ext uri="{FF2B5EF4-FFF2-40B4-BE49-F238E27FC236}">
              <a16:creationId xmlns:a16="http://schemas.microsoft.com/office/drawing/2014/main" id="{00000000-0008-0000-08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2705" name="Text Box 6">
          <a:extLst>
            <a:ext uri="{FF2B5EF4-FFF2-40B4-BE49-F238E27FC236}">
              <a16:creationId xmlns:a16="http://schemas.microsoft.com/office/drawing/2014/main" id="{00000000-0008-0000-08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2707" name="Text Box 6">
          <a:extLst>
            <a:ext uri="{FF2B5EF4-FFF2-40B4-BE49-F238E27FC236}">
              <a16:creationId xmlns:a16="http://schemas.microsoft.com/office/drawing/2014/main" id="{00000000-0008-0000-08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2708" name="Text Box 4">
          <a:extLst>
            <a:ext uri="{FF2B5EF4-FFF2-40B4-BE49-F238E27FC236}">
              <a16:creationId xmlns:a16="http://schemas.microsoft.com/office/drawing/2014/main" id="{00000000-0008-0000-08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2709" name="Text Box 6">
          <a:extLst>
            <a:ext uri="{FF2B5EF4-FFF2-40B4-BE49-F238E27FC236}">
              <a16:creationId xmlns:a16="http://schemas.microsoft.com/office/drawing/2014/main" id="{00000000-0008-0000-08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2710" name="Text Box 4">
          <a:extLst>
            <a:ext uri="{FF2B5EF4-FFF2-40B4-BE49-F238E27FC236}">
              <a16:creationId xmlns:a16="http://schemas.microsoft.com/office/drawing/2014/main" id="{00000000-0008-0000-08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2711" name="Text Box 6">
          <a:extLst>
            <a:ext uri="{FF2B5EF4-FFF2-40B4-BE49-F238E27FC236}">
              <a16:creationId xmlns:a16="http://schemas.microsoft.com/office/drawing/2014/main" id="{00000000-0008-0000-08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2712" name="Text Box 4">
          <a:extLst>
            <a:ext uri="{FF2B5EF4-FFF2-40B4-BE49-F238E27FC236}">
              <a16:creationId xmlns:a16="http://schemas.microsoft.com/office/drawing/2014/main" id="{00000000-0008-0000-08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2713" name="Text Box 6">
          <a:extLst>
            <a:ext uri="{FF2B5EF4-FFF2-40B4-BE49-F238E27FC236}">
              <a16:creationId xmlns:a16="http://schemas.microsoft.com/office/drawing/2014/main" id="{00000000-0008-0000-08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2714" name="Text Box 4">
          <a:extLst>
            <a:ext uri="{FF2B5EF4-FFF2-40B4-BE49-F238E27FC236}">
              <a16:creationId xmlns:a16="http://schemas.microsoft.com/office/drawing/2014/main" id="{00000000-0008-0000-08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2715" name="Text Box 4">
          <a:extLst>
            <a:ext uri="{FF2B5EF4-FFF2-40B4-BE49-F238E27FC236}">
              <a16:creationId xmlns:a16="http://schemas.microsoft.com/office/drawing/2014/main" id="{00000000-0008-0000-08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445</xdr:row>
      <xdr:rowOff>428625</xdr:rowOff>
    </xdr:from>
    <xdr:ext cx="85725" cy="150329"/>
    <xdr:sp macro="" textlink="">
      <xdr:nvSpPr>
        <xdr:cNvPr id="2716" name="Text Box 4">
          <a:extLst>
            <a:ext uri="{FF2B5EF4-FFF2-40B4-BE49-F238E27FC236}">
              <a16:creationId xmlns:a16="http://schemas.microsoft.com/office/drawing/2014/main" id="{00000000-0008-0000-08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2717" name="Text Box 4">
          <a:extLst>
            <a:ext uri="{FF2B5EF4-FFF2-40B4-BE49-F238E27FC236}">
              <a16:creationId xmlns:a16="http://schemas.microsoft.com/office/drawing/2014/main" id="{00000000-0008-0000-08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2718" name="Text Box 6">
          <a:extLst>
            <a:ext uri="{FF2B5EF4-FFF2-40B4-BE49-F238E27FC236}">
              <a16:creationId xmlns:a16="http://schemas.microsoft.com/office/drawing/2014/main" id="{00000000-0008-0000-08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19" name="Text Box 4">
          <a:extLst>
            <a:ext uri="{FF2B5EF4-FFF2-40B4-BE49-F238E27FC236}">
              <a16:creationId xmlns:a16="http://schemas.microsoft.com/office/drawing/2014/main" id="{00000000-0008-0000-08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20" name="Text Box 6">
          <a:extLst>
            <a:ext uri="{FF2B5EF4-FFF2-40B4-BE49-F238E27FC236}">
              <a16:creationId xmlns:a16="http://schemas.microsoft.com/office/drawing/2014/main" id="{00000000-0008-0000-08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22" name="Text Box 6">
          <a:extLst>
            <a:ext uri="{FF2B5EF4-FFF2-40B4-BE49-F238E27FC236}">
              <a16:creationId xmlns:a16="http://schemas.microsoft.com/office/drawing/2014/main" id="{00000000-0008-0000-08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23" name="Text Box 4">
          <a:extLst>
            <a:ext uri="{FF2B5EF4-FFF2-40B4-BE49-F238E27FC236}">
              <a16:creationId xmlns:a16="http://schemas.microsoft.com/office/drawing/2014/main" id="{00000000-0008-0000-08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24" name="Text Box 6">
          <a:extLst>
            <a:ext uri="{FF2B5EF4-FFF2-40B4-BE49-F238E27FC236}">
              <a16:creationId xmlns:a16="http://schemas.microsoft.com/office/drawing/2014/main" id="{00000000-0008-0000-08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2725" name="Text Box 4">
          <a:extLst>
            <a:ext uri="{FF2B5EF4-FFF2-40B4-BE49-F238E27FC236}">
              <a16:creationId xmlns:a16="http://schemas.microsoft.com/office/drawing/2014/main" id="{00000000-0008-0000-08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2726" name="Text Box 6">
          <a:extLst>
            <a:ext uri="{FF2B5EF4-FFF2-40B4-BE49-F238E27FC236}">
              <a16:creationId xmlns:a16="http://schemas.microsoft.com/office/drawing/2014/main" id="{00000000-0008-0000-08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27" name="Text Box 4">
          <a:extLst>
            <a:ext uri="{FF2B5EF4-FFF2-40B4-BE49-F238E27FC236}">
              <a16:creationId xmlns:a16="http://schemas.microsoft.com/office/drawing/2014/main" id="{00000000-0008-0000-08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2728" name="Text Box 6">
          <a:extLst>
            <a:ext uri="{FF2B5EF4-FFF2-40B4-BE49-F238E27FC236}">
              <a16:creationId xmlns:a16="http://schemas.microsoft.com/office/drawing/2014/main" id="{00000000-0008-0000-08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2729" name="Text Box 4">
          <a:extLst>
            <a:ext uri="{FF2B5EF4-FFF2-40B4-BE49-F238E27FC236}">
              <a16:creationId xmlns:a16="http://schemas.microsoft.com/office/drawing/2014/main" id="{00000000-0008-0000-08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2730" name="Text Box 6">
          <a:extLst>
            <a:ext uri="{FF2B5EF4-FFF2-40B4-BE49-F238E27FC236}">
              <a16:creationId xmlns:a16="http://schemas.microsoft.com/office/drawing/2014/main" id="{00000000-0008-0000-08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2731" name="Text Box 6">
          <a:extLst>
            <a:ext uri="{FF2B5EF4-FFF2-40B4-BE49-F238E27FC236}">
              <a16:creationId xmlns:a16="http://schemas.microsoft.com/office/drawing/2014/main" id="{00000000-0008-0000-08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2733" name="Text Box 6">
          <a:extLst>
            <a:ext uri="{FF2B5EF4-FFF2-40B4-BE49-F238E27FC236}">
              <a16:creationId xmlns:a16="http://schemas.microsoft.com/office/drawing/2014/main" id="{00000000-0008-0000-08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2735" name="Text Box 4">
          <a:extLst>
            <a:ext uri="{FF2B5EF4-FFF2-40B4-BE49-F238E27FC236}">
              <a16:creationId xmlns:a16="http://schemas.microsoft.com/office/drawing/2014/main" id="{00000000-0008-0000-08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2736" name="Text Box 6">
          <a:extLst>
            <a:ext uri="{FF2B5EF4-FFF2-40B4-BE49-F238E27FC236}">
              <a16:creationId xmlns:a16="http://schemas.microsoft.com/office/drawing/2014/main" id="{00000000-0008-0000-08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2737" name="Text Box 4">
          <a:extLst>
            <a:ext uri="{FF2B5EF4-FFF2-40B4-BE49-F238E27FC236}">
              <a16:creationId xmlns:a16="http://schemas.microsoft.com/office/drawing/2014/main" id="{00000000-0008-0000-08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2738" name="Text Box 6">
          <a:extLst>
            <a:ext uri="{FF2B5EF4-FFF2-40B4-BE49-F238E27FC236}">
              <a16:creationId xmlns:a16="http://schemas.microsoft.com/office/drawing/2014/main" id="{00000000-0008-0000-08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2740" name="Text Box 6">
          <a:extLst>
            <a:ext uri="{FF2B5EF4-FFF2-40B4-BE49-F238E27FC236}">
              <a16:creationId xmlns:a16="http://schemas.microsoft.com/office/drawing/2014/main" id="{00000000-0008-0000-08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2741" name="Text Box 4">
          <a:extLst>
            <a:ext uri="{FF2B5EF4-FFF2-40B4-BE49-F238E27FC236}">
              <a16:creationId xmlns:a16="http://schemas.microsoft.com/office/drawing/2014/main" id="{00000000-0008-0000-08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2742" name="Text Box 6">
          <a:extLst>
            <a:ext uri="{FF2B5EF4-FFF2-40B4-BE49-F238E27FC236}">
              <a16:creationId xmlns:a16="http://schemas.microsoft.com/office/drawing/2014/main" id="{00000000-0008-0000-08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2744" name="Text Box 6">
          <a:extLst>
            <a:ext uri="{FF2B5EF4-FFF2-40B4-BE49-F238E27FC236}">
              <a16:creationId xmlns:a16="http://schemas.microsoft.com/office/drawing/2014/main" id="{00000000-0008-0000-08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2745" name="Text Box 4">
          <a:extLst>
            <a:ext uri="{FF2B5EF4-FFF2-40B4-BE49-F238E27FC236}">
              <a16:creationId xmlns:a16="http://schemas.microsoft.com/office/drawing/2014/main" id="{00000000-0008-0000-08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2746" name="Text Box 4">
          <a:extLst>
            <a:ext uri="{FF2B5EF4-FFF2-40B4-BE49-F238E27FC236}">
              <a16:creationId xmlns:a16="http://schemas.microsoft.com/office/drawing/2014/main" id="{00000000-0008-0000-08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2747" name="Text Box 6">
          <a:extLst>
            <a:ext uri="{FF2B5EF4-FFF2-40B4-BE49-F238E27FC236}">
              <a16:creationId xmlns:a16="http://schemas.microsoft.com/office/drawing/2014/main" id="{00000000-0008-0000-08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2748" name="Text Box 6">
          <a:extLst>
            <a:ext uri="{FF2B5EF4-FFF2-40B4-BE49-F238E27FC236}">
              <a16:creationId xmlns:a16="http://schemas.microsoft.com/office/drawing/2014/main" id="{00000000-0008-0000-08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2749" name="Text Box 4">
          <a:extLst>
            <a:ext uri="{FF2B5EF4-FFF2-40B4-BE49-F238E27FC236}">
              <a16:creationId xmlns:a16="http://schemas.microsoft.com/office/drawing/2014/main" id="{00000000-0008-0000-08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2750" name="Text Box 6">
          <a:extLst>
            <a:ext uri="{FF2B5EF4-FFF2-40B4-BE49-F238E27FC236}">
              <a16:creationId xmlns:a16="http://schemas.microsoft.com/office/drawing/2014/main" id="{00000000-0008-0000-08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2751" name="Text Box 4">
          <a:extLst>
            <a:ext uri="{FF2B5EF4-FFF2-40B4-BE49-F238E27FC236}">
              <a16:creationId xmlns:a16="http://schemas.microsoft.com/office/drawing/2014/main" id="{00000000-0008-0000-08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2752" name="Text Box 6">
          <a:extLst>
            <a:ext uri="{FF2B5EF4-FFF2-40B4-BE49-F238E27FC236}">
              <a16:creationId xmlns:a16="http://schemas.microsoft.com/office/drawing/2014/main" id="{00000000-0008-0000-08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466</xdr:row>
      <xdr:rowOff>66675</xdr:rowOff>
    </xdr:from>
    <xdr:ext cx="85725" cy="676836"/>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2754" name="Text Box 6">
          <a:extLst>
            <a:ext uri="{FF2B5EF4-FFF2-40B4-BE49-F238E27FC236}">
              <a16:creationId xmlns:a16="http://schemas.microsoft.com/office/drawing/2014/main" id="{00000000-0008-0000-08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2755" name="Text Box 4">
          <a:extLst>
            <a:ext uri="{FF2B5EF4-FFF2-40B4-BE49-F238E27FC236}">
              <a16:creationId xmlns:a16="http://schemas.microsoft.com/office/drawing/2014/main" id="{00000000-0008-0000-08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2756" name="Text Box 6">
          <a:extLst>
            <a:ext uri="{FF2B5EF4-FFF2-40B4-BE49-F238E27FC236}">
              <a16:creationId xmlns:a16="http://schemas.microsoft.com/office/drawing/2014/main" id="{00000000-0008-0000-08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2757" name="Text Box 4">
          <a:extLst>
            <a:ext uri="{FF2B5EF4-FFF2-40B4-BE49-F238E27FC236}">
              <a16:creationId xmlns:a16="http://schemas.microsoft.com/office/drawing/2014/main" id="{00000000-0008-0000-08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2758" name="Text Box 6">
          <a:extLst>
            <a:ext uri="{FF2B5EF4-FFF2-40B4-BE49-F238E27FC236}">
              <a16:creationId xmlns:a16="http://schemas.microsoft.com/office/drawing/2014/main" id="{00000000-0008-0000-08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2759" name="Text Box 4">
          <a:extLst>
            <a:ext uri="{FF2B5EF4-FFF2-40B4-BE49-F238E27FC236}">
              <a16:creationId xmlns:a16="http://schemas.microsoft.com/office/drawing/2014/main" id="{00000000-0008-0000-08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2760" name="Text Box 6">
          <a:extLst>
            <a:ext uri="{FF2B5EF4-FFF2-40B4-BE49-F238E27FC236}">
              <a16:creationId xmlns:a16="http://schemas.microsoft.com/office/drawing/2014/main" id="{00000000-0008-0000-08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2761" name="Text Box 4">
          <a:extLst>
            <a:ext uri="{FF2B5EF4-FFF2-40B4-BE49-F238E27FC236}">
              <a16:creationId xmlns:a16="http://schemas.microsoft.com/office/drawing/2014/main" id="{00000000-0008-0000-08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2762" name="Text Box 6">
          <a:extLst>
            <a:ext uri="{FF2B5EF4-FFF2-40B4-BE49-F238E27FC236}">
              <a16:creationId xmlns:a16="http://schemas.microsoft.com/office/drawing/2014/main" id="{00000000-0008-0000-08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2763" name="Text Box 4">
          <a:extLst>
            <a:ext uri="{FF2B5EF4-FFF2-40B4-BE49-F238E27FC236}">
              <a16:creationId xmlns:a16="http://schemas.microsoft.com/office/drawing/2014/main" id="{00000000-0008-0000-08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2764" name="Text Box 6">
          <a:extLst>
            <a:ext uri="{FF2B5EF4-FFF2-40B4-BE49-F238E27FC236}">
              <a16:creationId xmlns:a16="http://schemas.microsoft.com/office/drawing/2014/main" id="{00000000-0008-0000-08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2765" name="Text Box 6">
          <a:extLst>
            <a:ext uri="{FF2B5EF4-FFF2-40B4-BE49-F238E27FC236}">
              <a16:creationId xmlns:a16="http://schemas.microsoft.com/office/drawing/2014/main" id="{00000000-0008-0000-08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2766" name="Text Box 4">
          <a:extLst>
            <a:ext uri="{FF2B5EF4-FFF2-40B4-BE49-F238E27FC236}">
              <a16:creationId xmlns:a16="http://schemas.microsoft.com/office/drawing/2014/main" id="{00000000-0008-0000-08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2767" name="Text Box 6">
          <a:extLst>
            <a:ext uri="{FF2B5EF4-FFF2-40B4-BE49-F238E27FC236}">
              <a16:creationId xmlns:a16="http://schemas.microsoft.com/office/drawing/2014/main" id="{00000000-0008-0000-08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2768" name="Text Box 4">
          <a:extLst>
            <a:ext uri="{FF2B5EF4-FFF2-40B4-BE49-F238E27FC236}">
              <a16:creationId xmlns:a16="http://schemas.microsoft.com/office/drawing/2014/main" id="{00000000-0008-0000-08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2769" name="Text Box 6">
          <a:extLst>
            <a:ext uri="{FF2B5EF4-FFF2-40B4-BE49-F238E27FC236}">
              <a16:creationId xmlns:a16="http://schemas.microsoft.com/office/drawing/2014/main" id="{00000000-0008-0000-08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2770" name="Text Box 4">
          <a:extLst>
            <a:ext uri="{FF2B5EF4-FFF2-40B4-BE49-F238E27FC236}">
              <a16:creationId xmlns:a16="http://schemas.microsoft.com/office/drawing/2014/main" id="{00000000-0008-0000-08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2771" name="Text Box 6">
          <a:extLst>
            <a:ext uri="{FF2B5EF4-FFF2-40B4-BE49-F238E27FC236}">
              <a16:creationId xmlns:a16="http://schemas.microsoft.com/office/drawing/2014/main" id="{00000000-0008-0000-08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2772" name="Text Box 4">
          <a:extLst>
            <a:ext uri="{FF2B5EF4-FFF2-40B4-BE49-F238E27FC236}">
              <a16:creationId xmlns:a16="http://schemas.microsoft.com/office/drawing/2014/main" id="{00000000-0008-0000-08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2773" name="Text Box 6">
          <a:extLst>
            <a:ext uri="{FF2B5EF4-FFF2-40B4-BE49-F238E27FC236}">
              <a16:creationId xmlns:a16="http://schemas.microsoft.com/office/drawing/2014/main" id="{00000000-0008-0000-08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2774" name="Text Box 4">
          <a:extLst>
            <a:ext uri="{FF2B5EF4-FFF2-40B4-BE49-F238E27FC236}">
              <a16:creationId xmlns:a16="http://schemas.microsoft.com/office/drawing/2014/main" id="{00000000-0008-0000-08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2775" name="Text Box 6">
          <a:extLst>
            <a:ext uri="{FF2B5EF4-FFF2-40B4-BE49-F238E27FC236}">
              <a16:creationId xmlns:a16="http://schemas.microsoft.com/office/drawing/2014/main" id="{00000000-0008-0000-08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2776" name="Text Box 4">
          <a:extLst>
            <a:ext uri="{FF2B5EF4-FFF2-40B4-BE49-F238E27FC236}">
              <a16:creationId xmlns:a16="http://schemas.microsoft.com/office/drawing/2014/main" id="{00000000-0008-0000-08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778" name="Text Box 4">
          <a:extLst>
            <a:ext uri="{FF2B5EF4-FFF2-40B4-BE49-F238E27FC236}">
              <a16:creationId xmlns:a16="http://schemas.microsoft.com/office/drawing/2014/main" id="{00000000-0008-0000-08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779" name="Text Box 4">
          <a:extLst>
            <a:ext uri="{FF2B5EF4-FFF2-40B4-BE49-F238E27FC236}">
              <a16:creationId xmlns:a16="http://schemas.microsoft.com/office/drawing/2014/main" id="{00000000-0008-0000-08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428625</xdr:rowOff>
    </xdr:from>
    <xdr:ext cx="85725" cy="150329"/>
    <xdr:sp macro="" textlink="">
      <xdr:nvSpPr>
        <xdr:cNvPr id="2780" name="Text Box 4">
          <a:extLst>
            <a:ext uri="{FF2B5EF4-FFF2-40B4-BE49-F238E27FC236}">
              <a16:creationId xmlns:a16="http://schemas.microsoft.com/office/drawing/2014/main" id="{00000000-0008-0000-08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781" name="Text Box 4">
          <a:extLst>
            <a:ext uri="{FF2B5EF4-FFF2-40B4-BE49-F238E27FC236}">
              <a16:creationId xmlns:a16="http://schemas.microsoft.com/office/drawing/2014/main" id="{00000000-0008-0000-08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782" name="Text Box 6">
          <a:extLst>
            <a:ext uri="{FF2B5EF4-FFF2-40B4-BE49-F238E27FC236}">
              <a16:creationId xmlns:a16="http://schemas.microsoft.com/office/drawing/2014/main" id="{00000000-0008-0000-08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83" name="Text Box 4">
          <a:extLst>
            <a:ext uri="{FF2B5EF4-FFF2-40B4-BE49-F238E27FC236}">
              <a16:creationId xmlns:a16="http://schemas.microsoft.com/office/drawing/2014/main" id="{00000000-0008-0000-08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84" name="Text Box 6">
          <a:extLst>
            <a:ext uri="{FF2B5EF4-FFF2-40B4-BE49-F238E27FC236}">
              <a16:creationId xmlns:a16="http://schemas.microsoft.com/office/drawing/2014/main" id="{00000000-0008-0000-08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85" name="Text Box 4">
          <a:extLst>
            <a:ext uri="{FF2B5EF4-FFF2-40B4-BE49-F238E27FC236}">
              <a16:creationId xmlns:a16="http://schemas.microsoft.com/office/drawing/2014/main" id="{00000000-0008-0000-08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86" name="Text Box 6">
          <a:extLst>
            <a:ext uri="{FF2B5EF4-FFF2-40B4-BE49-F238E27FC236}">
              <a16:creationId xmlns:a16="http://schemas.microsoft.com/office/drawing/2014/main" id="{00000000-0008-0000-08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87" name="Text Box 4">
          <a:extLst>
            <a:ext uri="{FF2B5EF4-FFF2-40B4-BE49-F238E27FC236}">
              <a16:creationId xmlns:a16="http://schemas.microsoft.com/office/drawing/2014/main" id="{00000000-0008-0000-08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789" name="Text Box 4">
          <a:extLst>
            <a:ext uri="{FF2B5EF4-FFF2-40B4-BE49-F238E27FC236}">
              <a16:creationId xmlns:a16="http://schemas.microsoft.com/office/drawing/2014/main" id="{00000000-0008-0000-08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790" name="Text Box 6">
          <a:extLst>
            <a:ext uri="{FF2B5EF4-FFF2-40B4-BE49-F238E27FC236}">
              <a16:creationId xmlns:a16="http://schemas.microsoft.com/office/drawing/2014/main" id="{00000000-0008-0000-08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91" name="Text Box 4">
          <a:extLst>
            <a:ext uri="{FF2B5EF4-FFF2-40B4-BE49-F238E27FC236}">
              <a16:creationId xmlns:a16="http://schemas.microsoft.com/office/drawing/2014/main" id="{00000000-0008-0000-08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792" name="Text Box 6">
          <a:extLst>
            <a:ext uri="{FF2B5EF4-FFF2-40B4-BE49-F238E27FC236}">
              <a16:creationId xmlns:a16="http://schemas.microsoft.com/office/drawing/2014/main" id="{00000000-0008-0000-08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793" name="Text Box 4">
          <a:extLst>
            <a:ext uri="{FF2B5EF4-FFF2-40B4-BE49-F238E27FC236}">
              <a16:creationId xmlns:a16="http://schemas.microsoft.com/office/drawing/2014/main" id="{00000000-0008-0000-08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794" name="Text Box 6">
          <a:extLst>
            <a:ext uri="{FF2B5EF4-FFF2-40B4-BE49-F238E27FC236}">
              <a16:creationId xmlns:a16="http://schemas.microsoft.com/office/drawing/2014/main" id="{00000000-0008-0000-08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2795" name="Text Box 6">
          <a:extLst>
            <a:ext uri="{FF2B5EF4-FFF2-40B4-BE49-F238E27FC236}">
              <a16:creationId xmlns:a16="http://schemas.microsoft.com/office/drawing/2014/main" id="{00000000-0008-0000-08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796" name="Text Box 4">
          <a:extLst>
            <a:ext uri="{FF2B5EF4-FFF2-40B4-BE49-F238E27FC236}">
              <a16:creationId xmlns:a16="http://schemas.microsoft.com/office/drawing/2014/main" id="{00000000-0008-0000-08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797" name="Text Box 6">
          <a:extLst>
            <a:ext uri="{FF2B5EF4-FFF2-40B4-BE49-F238E27FC236}">
              <a16:creationId xmlns:a16="http://schemas.microsoft.com/office/drawing/2014/main" id="{00000000-0008-0000-08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798" name="Text Box 6">
          <a:extLst>
            <a:ext uri="{FF2B5EF4-FFF2-40B4-BE49-F238E27FC236}">
              <a16:creationId xmlns:a16="http://schemas.microsoft.com/office/drawing/2014/main" id="{00000000-0008-0000-08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799" name="Text Box 4">
          <a:extLst>
            <a:ext uri="{FF2B5EF4-FFF2-40B4-BE49-F238E27FC236}">
              <a16:creationId xmlns:a16="http://schemas.microsoft.com/office/drawing/2014/main" id="{00000000-0008-0000-08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00" name="Text Box 6">
          <a:extLst>
            <a:ext uri="{FF2B5EF4-FFF2-40B4-BE49-F238E27FC236}">
              <a16:creationId xmlns:a16="http://schemas.microsoft.com/office/drawing/2014/main" id="{00000000-0008-0000-08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01" name="Text Box 4">
          <a:extLst>
            <a:ext uri="{FF2B5EF4-FFF2-40B4-BE49-F238E27FC236}">
              <a16:creationId xmlns:a16="http://schemas.microsoft.com/office/drawing/2014/main" id="{00000000-0008-0000-08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02" name="Text Box 6">
          <a:extLst>
            <a:ext uri="{FF2B5EF4-FFF2-40B4-BE49-F238E27FC236}">
              <a16:creationId xmlns:a16="http://schemas.microsoft.com/office/drawing/2014/main" id="{00000000-0008-0000-08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490</xdr:row>
      <xdr:rowOff>190500</xdr:rowOff>
    </xdr:from>
    <xdr:ext cx="85725" cy="675153"/>
    <xdr:sp macro="" textlink="">
      <xdr:nvSpPr>
        <xdr:cNvPr id="2804" name="Text Box 6">
          <a:extLst>
            <a:ext uri="{FF2B5EF4-FFF2-40B4-BE49-F238E27FC236}">
              <a16:creationId xmlns:a16="http://schemas.microsoft.com/office/drawing/2014/main" id="{00000000-0008-0000-08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05" name="Text Box 4">
          <a:extLst>
            <a:ext uri="{FF2B5EF4-FFF2-40B4-BE49-F238E27FC236}">
              <a16:creationId xmlns:a16="http://schemas.microsoft.com/office/drawing/2014/main" id="{00000000-0008-0000-08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06" name="Text Box 6">
          <a:extLst>
            <a:ext uri="{FF2B5EF4-FFF2-40B4-BE49-F238E27FC236}">
              <a16:creationId xmlns:a16="http://schemas.microsoft.com/office/drawing/2014/main" id="{00000000-0008-0000-08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07" name="Text Box 4">
          <a:extLst>
            <a:ext uri="{FF2B5EF4-FFF2-40B4-BE49-F238E27FC236}">
              <a16:creationId xmlns:a16="http://schemas.microsoft.com/office/drawing/2014/main" id="{00000000-0008-0000-08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08" name="Text Box 6">
          <a:extLst>
            <a:ext uri="{FF2B5EF4-FFF2-40B4-BE49-F238E27FC236}">
              <a16:creationId xmlns:a16="http://schemas.microsoft.com/office/drawing/2014/main" id="{00000000-0008-0000-08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2809" name="Text Box 4">
          <a:extLst>
            <a:ext uri="{FF2B5EF4-FFF2-40B4-BE49-F238E27FC236}">
              <a16:creationId xmlns:a16="http://schemas.microsoft.com/office/drawing/2014/main" id="{00000000-0008-0000-08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10" name="Text Box 4">
          <a:extLst>
            <a:ext uri="{FF2B5EF4-FFF2-40B4-BE49-F238E27FC236}">
              <a16:creationId xmlns:a16="http://schemas.microsoft.com/office/drawing/2014/main" id="{00000000-0008-0000-08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11" name="Text Box 6">
          <a:extLst>
            <a:ext uri="{FF2B5EF4-FFF2-40B4-BE49-F238E27FC236}">
              <a16:creationId xmlns:a16="http://schemas.microsoft.com/office/drawing/2014/main" id="{00000000-0008-0000-08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12" name="Text Box 6">
          <a:extLst>
            <a:ext uri="{FF2B5EF4-FFF2-40B4-BE49-F238E27FC236}">
              <a16:creationId xmlns:a16="http://schemas.microsoft.com/office/drawing/2014/main" id="{00000000-0008-0000-08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13" name="Text Box 4">
          <a:extLst>
            <a:ext uri="{FF2B5EF4-FFF2-40B4-BE49-F238E27FC236}">
              <a16:creationId xmlns:a16="http://schemas.microsoft.com/office/drawing/2014/main" id="{00000000-0008-0000-08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14" name="Text Box 6">
          <a:extLst>
            <a:ext uri="{FF2B5EF4-FFF2-40B4-BE49-F238E27FC236}">
              <a16:creationId xmlns:a16="http://schemas.microsoft.com/office/drawing/2014/main" id="{00000000-0008-0000-08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15" name="Text Box 4">
          <a:extLst>
            <a:ext uri="{FF2B5EF4-FFF2-40B4-BE49-F238E27FC236}">
              <a16:creationId xmlns:a16="http://schemas.microsoft.com/office/drawing/2014/main" id="{00000000-0008-0000-08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16" name="Text Box 6">
          <a:extLst>
            <a:ext uri="{FF2B5EF4-FFF2-40B4-BE49-F238E27FC236}">
              <a16:creationId xmlns:a16="http://schemas.microsoft.com/office/drawing/2014/main" id="{00000000-0008-0000-08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17" name="Text Box 4">
          <a:extLst>
            <a:ext uri="{FF2B5EF4-FFF2-40B4-BE49-F238E27FC236}">
              <a16:creationId xmlns:a16="http://schemas.microsoft.com/office/drawing/2014/main" id="{00000000-0008-0000-08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18" name="Text Box 6">
          <a:extLst>
            <a:ext uri="{FF2B5EF4-FFF2-40B4-BE49-F238E27FC236}">
              <a16:creationId xmlns:a16="http://schemas.microsoft.com/office/drawing/2014/main" id="{00000000-0008-0000-08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20" name="Text Box 6">
          <a:extLst>
            <a:ext uri="{FF2B5EF4-FFF2-40B4-BE49-F238E27FC236}">
              <a16:creationId xmlns:a16="http://schemas.microsoft.com/office/drawing/2014/main" id="{00000000-0008-0000-08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21" name="Text Box 4">
          <a:extLst>
            <a:ext uri="{FF2B5EF4-FFF2-40B4-BE49-F238E27FC236}">
              <a16:creationId xmlns:a16="http://schemas.microsoft.com/office/drawing/2014/main" id="{00000000-0008-0000-08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22" name="Text Box 6">
          <a:extLst>
            <a:ext uri="{FF2B5EF4-FFF2-40B4-BE49-F238E27FC236}">
              <a16:creationId xmlns:a16="http://schemas.microsoft.com/office/drawing/2014/main" id="{00000000-0008-0000-08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23" name="Text Box 4">
          <a:extLst>
            <a:ext uri="{FF2B5EF4-FFF2-40B4-BE49-F238E27FC236}">
              <a16:creationId xmlns:a16="http://schemas.microsoft.com/office/drawing/2014/main" id="{00000000-0008-0000-08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24" name="Text Box 6">
          <a:extLst>
            <a:ext uri="{FF2B5EF4-FFF2-40B4-BE49-F238E27FC236}">
              <a16:creationId xmlns:a16="http://schemas.microsoft.com/office/drawing/2014/main" id="{00000000-0008-0000-08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25" name="Text Box 4">
          <a:extLst>
            <a:ext uri="{FF2B5EF4-FFF2-40B4-BE49-F238E27FC236}">
              <a16:creationId xmlns:a16="http://schemas.microsoft.com/office/drawing/2014/main" id="{00000000-0008-0000-08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26" name="Text Box 6">
          <a:extLst>
            <a:ext uri="{FF2B5EF4-FFF2-40B4-BE49-F238E27FC236}">
              <a16:creationId xmlns:a16="http://schemas.microsoft.com/office/drawing/2014/main" id="{00000000-0008-0000-08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27" name="Text Box 4">
          <a:extLst>
            <a:ext uri="{FF2B5EF4-FFF2-40B4-BE49-F238E27FC236}">
              <a16:creationId xmlns:a16="http://schemas.microsoft.com/office/drawing/2014/main" id="{00000000-0008-0000-08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28" name="Text Box 6">
          <a:extLst>
            <a:ext uri="{FF2B5EF4-FFF2-40B4-BE49-F238E27FC236}">
              <a16:creationId xmlns:a16="http://schemas.microsoft.com/office/drawing/2014/main" id="{00000000-0008-0000-08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29" name="Text Box 6">
          <a:extLst>
            <a:ext uri="{FF2B5EF4-FFF2-40B4-BE49-F238E27FC236}">
              <a16:creationId xmlns:a16="http://schemas.microsoft.com/office/drawing/2014/main" id="{00000000-0008-0000-08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31" name="Text Box 6">
          <a:extLst>
            <a:ext uri="{FF2B5EF4-FFF2-40B4-BE49-F238E27FC236}">
              <a16:creationId xmlns:a16="http://schemas.microsoft.com/office/drawing/2014/main" id="{00000000-0008-0000-08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32" name="Text Box 4">
          <a:extLst>
            <a:ext uri="{FF2B5EF4-FFF2-40B4-BE49-F238E27FC236}">
              <a16:creationId xmlns:a16="http://schemas.microsoft.com/office/drawing/2014/main" id="{00000000-0008-0000-08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33" name="Text Box 6">
          <a:extLst>
            <a:ext uri="{FF2B5EF4-FFF2-40B4-BE49-F238E27FC236}">
              <a16:creationId xmlns:a16="http://schemas.microsoft.com/office/drawing/2014/main" id="{00000000-0008-0000-08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34" name="Text Box 4">
          <a:extLst>
            <a:ext uri="{FF2B5EF4-FFF2-40B4-BE49-F238E27FC236}">
              <a16:creationId xmlns:a16="http://schemas.microsoft.com/office/drawing/2014/main" id="{00000000-0008-0000-08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35" name="Text Box 6">
          <a:extLst>
            <a:ext uri="{FF2B5EF4-FFF2-40B4-BE49-F238E27FC236}">
              <a16:creationId xmlns:a16="http://schemas.microsoft.com/office/drawing/2014/main" id="{00000000-0008-0000-08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36" name="Text Box 4">
          <a:extLst>
            <a:ext uri="{FF2B5EF4-FFF2-40B4-BE49-F238E27FC236}">
              <a16:creationId xmlns:a16="http://schemas.microsoft.com/office/drawing/2014/main" id="{00000000-0008-0000-08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37" name="Text Box 6">
          <a:extLst>
            <a:ext uri="{FF2B5EF4-FFF2-40B4-BE49-F238E27FC236}">
              <a16:creationId xmlns:a16="http://schemas.microsoft.com/office/drawing/2014/main" id="{00000000-0008-0000-08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838" name="Text Box 4">
          <a:extLst>
            <a:ext uri="{FF2B5EF4-FFF2-40B4-BE49-F238E27FC236}">
              <a16:creationId xmlns:a16="http://schemas.microsoft.com/office/drawing/2014/main" id="{00000000-0008-0000-08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839" name="Text Box 6">
          <a:extLst>
            <a:ext uri="{FF2B5EF4-FFF2-40B4-BE49-F238E27FC236}">
              <a16:creationId xmlns:a16="http://schemas.microsoft.com/office/drawing/2014/main" id="{00000000-0008-0000-08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40" name="Text Box 4">
          <a:extLst>
            <a:ext uri="{FF2B5EF4-FFF2-40B4-BE49-F238E27FC236}">
              <a16:creationId xmlns:a16="http://schemas.microsoft.com/office/drawing/2014/main" id="{00000000-0008-0000-08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41" name="Text Box 6">
          <a:extLst>
            <a:ext uri="{FF2B5EF4-FFF2-40B4-BE49-F238E27FC236}">
              <a16:creationId xmlns:a16="http://schemas.microsoft.com/office/drawing/2014/main" id="{00000000-0008-0000-08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527</xdr:row>
      <xdr:rowOff>428625</xdr:rowOff>
    </xdr:from>
    <xdr:ext cx="85725" cy="156322"/>
    <xdr:sp macro="" textlink="">
      <xdr:nvSpPr>
        <xdr:cNvPr id="2842" name="Text Box 4">
          <a:extLst>
            <a:ext uri="{FF2B5EF4-FFF2-40B4-BE49-F238E27FC236}">
              <a16:creationId xmlns:a16="http://schemas.microsoft.com/office/drawing/2014/main" id="{00000000-0008-0000-08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527</xdr:row>
      <xdr:rowOff>428625</xdr:rowOff>
    </xdr:from>
    <xdr:ext cx="85725" cy="156322"/>
    <xdr:sp macro="" textlink="">
      <xdr:nvSpPr>
        <xdr:cNvPr id="2843" name="Text Box 4">
          <a:extLst>
            <a:ext uri="{FF2B5EF4-FFF2-40B4-BE49-F238E27FC236}">
              <a16:creationId xmlns:a16="http://schemas.microsoft.com/office/drawing/2014/main" id="{00000000-0008-0000-08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503</xdr:row>
      <xdr:rowOff>428625</xdr:rowOff>
    </xdr:from>
    <xdr:ext cx="85725" cy="150329"/>
    <xdr:sp macro="" textlink="">
      <xdr:nvSpPr>
        <xdr:cNvPr id="2844" name="Text Box 4">
          <a:extLst>
            <a:ext uri="{FF2B5EF4-FFF2-40B4-BE49-F238E27FC236}">
              <a16:creationId xmlns:a16="http://schemas.microsoft.com/office/drawing/2014/main" id="{00000000-0008-0000-08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2845" name="Text Box 4">
          <a:extLst>
            <a:ext uri="{FF2B5EF4-FFF2-40B4-BE49-F238E27FC236}">
              <a16:creationId xmlns:a16="http://schemas.microsoft.com/office/drawing/2014/main" id="{00000000-0008-0000-08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2846" name="Text Box 6">
          <a:extLst>
            <a:ext uri="{FF2B5EF4-FFF2-40B4-BE49-F238E27FC236}">
              <a16:creationId xmlns:a16="http://schemas.microsoft.com/office/drawing/2014/main" id="{00000000-0008-0000-08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47" name="Text Box 4">
          <a:extLst>
            <a:ext uri="{FF2B5EF4-FFF2-40B4-BE49-F238E27FC236}">
              <a16:creationId xmlns:a16="http://schemas.microsoft.com/office/drawing/2014/main" id="{00000000-0008-0000-08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48" name="Text Box 6">
          <a:extLst>
            <a:ext uri="{FF2B5EF4-FFF2-40B4-BE49-F238E27FC236}">
              <a16:creationId xmlns:a16="http://schemas.microsoft.com/office/drawing/2014/main" id="{00000000-0008-0000-08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49" name="Text Box 4">
          <a:extLst>
            <a:ext uri="{FF2B5EF4-FFF2-40B4-BE49-F238E27FC236}">
              <a16:creationId xmlns:a16="http://schemas.microsoft.com/office/drawing/2014/main" id="{00000000-0008-0000-08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50" name="Text Box 6">
          <a:extLst>
            <a:ext uri="{FF2B5EF4-FFF2-40B4-BE49-F238E27FC236}">
              <a16:creationId xmlns:a16="http://schemas.microsoft.com/office/drawing/2014/main" id="{00000000-0008-0000-08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51" name="Text Box 4">
          <a:extLst>
            <a:ext uri="{FF2B5EF4-FFF2-40B4-BE49-F238E27FC236}">
              <a16:creationId xmlns:a16="http://schemas.microsoft.com/office/drawing/2014/main" id="{00000000-0008-0000-08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52" name="Text Box 6">
          <a:extLst>
            <a:ext uri="{FF2B5EF4-FFF2-40B4-BE49-F238E27FC236}">
              <a16:creationId xmlns:a16="http://schemas.microsoft.com/office/drawing/2014/main" id="{00000000-0008-0000-08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522</xdr:row>
      <xdr:rowOff>0</xdr:rowOff>
    </xdr:from>
    <xdr:ext cx="85725" cy="114300"/>
    <xdr:sp macro="" textlink="">
      <xdr:nvSpPr>
        <xdr:cNvPr id="2853" name="Text Box 4">
          <a:extLst>
            <a:ext uri="{FF2B5EF4-FFF2-40B4-BE49-F238E27FC236}">
              <a16:creationId xmlns:a16="http://schemas.microsoft.com/office/drawing/2014/main" id="{00000000-0008-0000-08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522</xdr:row>
      <xdr:rowOff>0</xdr:rowOff>
    </xdr:from>
    <xdr:ext cx="85725" cy="114300"/>
    <xdr:sp macro="" textlink="">
      <xdr:nvSpPr>
        <xdr:cNvPr id="2854" name="Text Box 6">
          <a:extLst>
            <a:ext uri="{FF2B5EF4-FFF2-40B4-BE49-F238E27FC236}">
              <a16:creationId xmlns:a16="http://schemas.microsoft.com/office/drawing/2014/main" id="{00000000-0008-0000-08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55" name="Text Box 4">
          <a:extLst>
            <a:ext uri="{FF2B5EF4-FFF2-40B4-BE49-F238E27FC236}">
              <a16:creationId xmlns:a16="http://schemas.microsoft.com/office/drawing/2014/main" id="{00000000-0008-0000-08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2856" name="Text Box 6">
          <a:extLst>
            <a:ext uri="{FF2B5EF4-FFF2-40B4-BE49-F238E27FC236}">
              <a16:creationId xmlns:a16="http://schemas.microsoft.com/office/drawing/2014/main" id="{00000000-0008-0000-08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522</xdr:row>
      <xdr:rowOff>0</xdr:rowOff>
    </xdr:from>
    <xdr:ext cx="85725" cy="114300"/>
    <xdr:sp macro="" textlink="">
      <xdr:nvSpPr>
        <xdr:cNvPr id="2857" name="Text Box 4">
          <a:extLst>
            <a:ext uri="{FF2B5EF4-FFF2-40B4-BE49-F238E27FC236}">
              <a16:creationId xmlns:a16="http://schemas.microsoft.com/office/drawing/2014/main" id="{00000000-0008-0000-08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522</xdr:row>
      <xdr:rowOff>0</xdr:rowOff>
    </xdr:from>
    <xdr:ext cx="85725" cy="114300"/>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522</xdr:row>
      <xdr:rowOff>0</xdr:rowOff>
    </xdr:from>
    <xdr:ext cx="85725" cy="114300"/>
    <xdr:sp macro="" textlink="">
      <xdr:nvSpPr>
        <xdr:cNvPr id="2859" name="Text Box 6">
          <a:extLst>
            <a:ext uri="{FF2B5EF4-FFF2-40B4-BE49-F238E27FC236}">
              <a16:creationId xmlns:a16="http://schemas.microsoft.com/office/drawing/2014/main" id="{00000000-0008-0000-08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6348"/>
    <xdr:sp macro="" textlink="">
      <xdr:nvSpPr>
        <xdr:cNvPr id="2860" name="Text Box 4">
          <a:extLst>
            <a:ext uri="{FF2B5EF4-FFF2-40B4-BE49-F238E27FC236}">
              <a16:creationId xmlns:a16="http://schemas.microsoft.com/office/drawing/2014/main" id="{00000000-0008-0000-08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6348"/>
    <xdr:sp macro="" textlink="">
      <xdr:nvSpPr>
        <xdr:cNvPr id="2861" name="Text Box 6">
          <a:extLst>
            <a:ext uri="{FF2B5EF4-FFF2-40B4-BE49-F238E27FC236}">
              <a16:creationId xmlns:a16="http://schemas.microsoft.com/office/drawing/2014/main" id="{00000000-0008-0000-08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862" name="Text Box 6">
          <a:extLst>
            <a:ext uri="{FF2B5EF4-FFF2-40B4-BE49-F238E27FC236}">
              <a16:creationId xmlns:a16="http://schemas.microsoft.com/office/drawing/2014/main" id="{00000000-0008-0000-08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6373"/>
    <xdr:sp macro="" textlink="">
      <xdr:nvSpPr>
        <xdr:cNvPr id="2863" name="Text Box 4">
          <a:extLst>
            <a:ext uri="{FF2B5EF4-FFF2-40B4-BE49-F238E27FC236}">
              <a16:creationId xmlns:a16="http://schemas.microsoft.com/office/drawing/2014/main" id="{00000000-0008-0000-08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6373"/>
    <xdr:sp macro="" textlink="">
      <xdr:nvSpPr>
        <xdr:cNvPr id="2864" name="Text Box 6">
          <a:extLst>
            <a:ext uri="{FF2B5EF4-FFF2-40B4-BE49-F238E27FC236}">
              <a16:creationId xmlns:a16="http://schemas.microsoft.com/office/drawing/2014/main" id="{00000000-0008-0000-08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865" name="Text Box 4">
          <a:extLst>
            <a:ext uri="{FF2B5EF4-FFF2-40B4-BE49-F238E27FC236}">
              <a16:creationId xmlns:a16="http://schemas.microsoft.com/office/drawing/2014/main" id="{00000000-0008-0000-08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866" name="Text Box 6">
          <a:extLst>
            <a:ext uri="{FF2B5EF4-FFF2-40B4-BE49-F238E27FC236}">
              <a16:creationId xmlns:a16="http://schemas.microsoft.com/office/drawing/2014/main" id="{00000000-0008-0000-08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5153"/>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5153"/>
    <xdr:sp macro="" textlink="">
      <xdr:nvSpPr>
        <xdr:cNvPr id="2868" name="Text Box 6">
          <a:extLst>
            <a:ext uri="{FF2B5EF4-FFF2-40B4-BE49-F238E27FC236}">
              <a16:creationId xmlns:a16="http://schemas.microsoft.com/office/drawing/2014/main" id="{00000000-0008-0000-08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869" name="Text Box 4">
          <a:extLst>
            <a:ext uri="{FF2B5EF4-FFF2-40B4-BE49-F238E27FC236}">
              <a16:creationId xmlns:a16="http://schemas.microsoft.com/office/drawing/2014/main" id="{00000000-0008-0000-08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5153"/>
    <xdr:sp macro="" textlink="">
      <xdr:nvSpPr>
        <xdr:cNvPr id="2870" name="Text Box 6">
          <a:extLst>
            <a:ext uri="{FF2B5EF4-FFF2-40B4-BE49-F238E27FC236}">
              <a16:creationId xmlns:a16="http://schemas.microsoft.com/office/drawing/2014/main" id="{00000000-0008-0000-08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5153"/>
    <xdr:sp macro="" textlink="">
      <xdr:nvSpPr>
        <xdr:cNvPr id="2871" name="Text Box 4">
          <a:extLst>
            <a:ext uri="{FF2B5EF4-FFF2-40B4-BE49-F238E27FC236}">
              <a16:creationId xmlns:a16="http://schemas.microsoft.com/office/drawing/2014/main" id="{00000000-0008-0000-08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5153"/>
    <xdr:sp macro="" textlink="">
      <xdr:nvSpPr>
        <xdr:cNvPr id="2872" name="Text Box 6">
          <a:extLst>
            <a:ext uri="{FF2B5EF4-FFF2-40B4-BE49-F238E27FC236}">
              <a16:creationId xmlns:a16="http://schemas.microsoft.com/office/drawing/2014/main" id="{00000000-0008-0000-08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507</xdr:row>
      <xdr:rowOff>428625</xdr:rowOff>
    </xdr:from>
    <xdr:ext cx="85725" cy="150329"/>
    <xdr:sp macro="" textlink="">
      <xdr:nvSpPr>
        <xdr:cNvPr id="2873" name="Text Box 4">
          <a:extLst>
            <a:ext uri="{FF2B5EF4-FFF2-40B4-BE49-F238E27FC236}">
              <a16:creationId xmlns:a16="http://schemas.microsoft.com/office/drawing/2014/main" id="{00000000-0008-0000-08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2874" name="Text Box 4">
          <a:extLst>
            <a:ext uri="{FF2B5EF4-FFF2-40B4-BE49-F238E27FC236}">
              <a16:creationId xmlns:a16="http://schemas.microsoft.com/office/drawing/2014/main" id="{00000000-0008-0000-08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2875" name="Text Box 6">
          <a:extLst>
            <a:ext uri="{FF2B5EF4-FFF2-40B4-BE49-F238E27FC236}">
              <a16:creationId xmlns:a16="http://schemas.microsoft.com/office/drawing/2014/main" id="{00000000-0008-0000-08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836"/>
    <xdr:sp macro="" textlink="">
      <xdr:nvSpPr>
        <xdr:cNvPr id="2876" name="Text Box 6">
          <a:extLst>
            <a:ext uri="{FF2B5EF4-FFF2-40B4-BE49-F238E27FC236}">
              <a16:creationId xmlns:a16="http://schemas.microsoft.com/office/drawing/2014/main" id="{00000000-0008-0000-08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21416"/>
    <xdr:sp macro="" textlink="">
      <xdr:nvSpPr>
        <xdr:cNvPr id="2877" name="Text Box 4">
          <a:extLst>
            <a:ext uri="{FF2B5EF4-FFF2-40B4-BE49-F238E27FC236}">
              <a16:creationId xmlns:a16="http://schemas.microsoft.com/office/drawing/2014/main" id="{00000000-0008-0000-08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21416"/>
    <xdr:sp macro="" textlink="">
      <xdr:nvSpPr>
        <xdr:cNvPr id="2878" name="Text Box 6">
          <a:extLst>
            <a:ext uri="{FF2B5EF4-FFF2-40B4-BE49-F238E27FC236}">
              <a16:creationId xmlns:a16="http://schemas.microsoft.com/office/drawing/2014/main" id="{00000000-0008-0000-08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836"/>
    <xdr:sp macro="" textlink="">
      <xdr:nvSpPr>
        <xdr:cNvPr id="2879" name="Text Box 4">
          <a:extLst>
            <a:ext uri="{FF2B5EF4-FFF2-40B4-BE49-F238E27FC236}">
              <a16:creationId xmlns:a16="http://schemas.microsoft.com/office/drawing/2014/main" id="{00000000-0008-0000-08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836"/>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6836"/>
    <xdr:sp macro="" textlink="">
      <xdr:nvSpPr>
        <xdr:cNvPr id="2881" name="Text Box 4">
          <a:extLst>
            <a:ext uri="{FF2B5EF4-FFF2-40B4-BE49-F238E27FC236}">
              <a16:creationId xmlns:a16="http://schemas.microsoft.com/office/drawing/2014/main" id="{00000000-0008-0000-08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6836"/>
    <xdr:sp macro="" textlink="">
      <xdr:nvSpPr>
        <xdr:cNvPr id="2882" name="Text Box 6">
          <a:extLst>
            <a:ext uri="{FF2B5EF4-FFF2-40B4-BE49-F238E27FC236}">
              <a16:creationId xmlns:a16="http://schemas.microsoft.com/office/drawing/2014/main" id="{00000000-0008-0000-08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836"/>
    <xdr:sp macro="" textlink="">
      <xdr:nvSpPr>
        <xdr:cNvPr id="2883" name="Text Box 4">
          <a:extLst>
            <a:ext uri="{FF2B5EF4-FFF2-40B4-BE49-F238E27FC236}">
              <a16:creationId xmlns:a16="http://schemas.microsoft.com/office/drawing/2014/main" id="{00000000-0008-0000-08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836"/>
    <xdr:sp macro="" textlink="">
      <xdr:nvSpPr>
        <xdr:cNvPr id="2884" name="Text Box 6">
          <a:extLst>
            <a:ext uri="{FF2B5EF4-FFF2-40B4-BE49-F238E27FC236}">
              <a16:creationId xmlns:a16="http://schemas.microsoft.com/office/drawing/2014/main" id="{00000000-0008-0000-08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6836"/>
    <xdr:sp macro="" textlink="">
      <xdr:nvSpPr>
        <xdr:cNvPr id="2885" name="Text Box 4">
          <a:extLst>
            <a:ext uri="{FF2B5EF4-FFF2-40B4-BE49-F238E27FC236}">
              <a16:creationId xmlns:a16="http://schemas.microsoft.com/office/drawing/2014/main" id="{00000000-0008-0000-08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6836"/>
    <xdr:sp macro="" textlink="">
      <xdr:nvSpPr>
        <xdr:cNvPr id="2886" name="Text Box 6">
          <a:extLst>
            <a:ext uri="{FF2B5EF4-FFF2-40B4-BE49-F238E27FC236}">
              <a16:creationId xmlns:a16="http://schemas.microsoft.com/office/drawing/2014/main" id="{00000000-0008-0000-08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2887" name="Text Box 4">
          <a:extLst>
            <a:ext uri="{FF2B5EF4-FFF2-40B4-BE49-F238E27FC236}">
              <a16:creationId xmlns:a16="http://schemas.microsoft.com/office/drawing/2014/main" id="{00000000-0008-0000-08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2888" name="Text Box 6">
          <a:extLst>
            <a:ext uri="{FF2B5EF4-FFF2-40B4-BE49-F238E27FC236}">
              <a16:creationId xmlns:a16="http://schemas.microsoft.com/office/drawing/2014/main" id="{00000000-0008-0000-08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14300"/>
    <xdr:sp macro="" textlink="">
      <xdr:nvSpPr>
        <xdr:cNvPr id="2889" name="Text Box 4">
          <a:extLst>
            <a:ext uri="{FF2B5EF4-FFF2-40B4-BE49-F238E27FC236}">
              <a16:creationId xmlns:a16="http://schemas.microsoft.com/office/drawing/2014/main" id="{00000000-0008-0000-08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143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816348"/>
    <xdr:sp macro="" textlink="">
      <xdr:nvSpPr>
        <xdr:cNvPr id="2891" name="Text Box 4">
          <a:extLst>
            <a:ext uri="{FF2B5EF4-FFF2-40B4-BE49-F238E27FC236}">
              <a16:creationId xmlns:a16="http://schemas.microsoft.com/office/drawing/2014/main" id="{00000000-0008-0000-08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816348"/>
    <xdr:sp macro="" textlink="">
      <xdr:nvSpPr>
        <xdr:cNvPr id="2892" name="Text Box 6">
          <a:extLst>
            <a:ext uri="{FF2B5EF4-FFF2-40B4-BE49-F238E27FC236}">
              <a16:creationId xmlns:a16="http://schemas.microsoft.com/office/drawing/2014/main" id="{00000000-0008-0000-08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2893" name="Text Box 6">
          <a:extLst>
            <a:ext uri="{FF2B5EF4-FFF2-40B4-BE49-F238E27FC236}">
              <a16:creationId xmlns:a16="http://schemas.microsoft.com/office/drawing/2014/main" id="{00000000-0008-0000-08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16373"/>
    <xdr:sp macro="" textlink="">
      <xdr:nvSpPr>
        <xdr:cNvPr id="2894" name="Text Box 4">
          <a:extLst>
            <a:ext uri="{FF2B5EF4-FFF2-40B4-BE49-F238E27FC236}">
              <a16:creationId xmlns:a16="http://schemas.microsoft.com/office/drawing/2014/main" id="{00000000-0008-0000-08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16373"/>
    <xdr:sp macro="" textlink="">
      <xdr:nvSpPr>
        <xdr:cNvPr id="2895" name="Text Box 6">
          <a:extLst>
            <a:ext uri="{FF2B5EF4-FFF2-40B4-BE49-F238E27FC236}">
              <a16:creationId xmlns:a16="http://schemas.microsoft.com/office/drawing/2014/main" id="{00000000-0008-0000-08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2896" name="Text Box 4">
          <a:extLst>
            <a:ext uri="{FF2B5EF4-FFF2-40B4-BE49-F238E27FC236}">
              <a16:creationId xmlns:a16="http://schemas.microsoft.com/office/drawing/2014/main" id="{00000000-0008-0000-08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2897" name="Text Box 6">
          <a:extLst>
            <a:ext uri="{FF2B5EF4-FFF2-40B4-BE49-F238E27FC236}">
              <a16:creationId xmlns:a16="http://schemas.microsoft.com/office/drawing/2014/main" id="{00000000-0008-0000-08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5153"/>
    <xdr:sp macro="" textlink="">
      <xdr:nvSpPr>
        <xdr:cNvPr id="2898" name="Text Box 4">
          <a:extLst>
            <a:ext uri="{FF2B5EF4-FFF2-40B4-BE49-F238E27FC236}">
              <a16:creationId xmlns:a16="http://schemas.microsoft.com/office/drawing/2014/main" id="{00000000-0008-0000-08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5153"/>
    <xdr:sp macro="" textlink="">
      <xdr:nvSpPr>
        <xdr:cNvPr id="2899" name="Text Box 6">
          <a:extLst>
            <a:ext uri="{FF2B5EF4-FFF2-40B4-BE49-F238E27FC236}">
              <a16:creationId xmlns:a16="http://schemas.microsoft.com/office/drawing/2014/main" id="{00000000-0008-0000-08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2900" name="Text Box 4">
          <a:extLst>
            <a:ext uri="{FF2B5EF4-FFF2-40B4-BE49-F238E27FC236}">
              <a16:creationId xmlns:a16="http://schemas.microsoft.com/office/drawing/2014/main" id="{00000000-0008-0000-08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5153"/>
    <xdr:sp macro="" textlink="">
      <xdr:nvSpPr>
        <xdr:cNvPr id="2902" name="Text Box 4">
          <a:extLst>
            <a:ext uri="{FF2B5EF4-FFF2-40B4-BE49-F238E27FC236}">
              <a16:creationId xmlns:a16="http://schemas.microsoft.com/office/drawing/2014/main" id="{00000000-0008-0000-08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5153"/>
    <xdr:sp macro="" textlink="">
      <xdr:nvSpPr>
        <xdr:cNvPr id="2903" name="Text Box 6">
          <a:extLst>
            <a:ext uri="{FF2B5EF4-FFF2-40B4-BE49-F238E27FC236}">
              <a16:creationId xmlns:a16="http://schemas.microsoft.com/office/drawing/2014/main" id="{00000000-0008-0000-08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2904" name="Text Box 4">
          <a:extLst>
            <a:ext uri="{FF2B5EF4-FFF2-40B4-BE49-F238E27FC236}">
              <a16:creationId xmlns:a16="http://schemas.microsoft.com/office/drawing/2014/main" id="{00000000-0008-0000-08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2905" name="Text Box 6">
          <a:extLst>
            <a:ext uri="{FF2B5EF4-FFF2-40B4-BE49-F238E27FC236}">
              <a16:creationId xmlns:a16="http://schemas.microsoft.com/office/drawing/2014/main" id="{00000000-0008-0000-08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8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8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8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8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8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57150</xdr:rowOff>
    </xdr:to>
    <xdr:sp macro="" textlink="">
      <xdr:nvSpPr>
        <xdr:cNvPr id="2912" name="Text Box 4">
          <a:extLst>
            <a:ext uri="{FF2B5EF4-FFF2-40B4-BE49-F238E27FC236}">
              <a16:creationId xmlns:a16="http://schemas.microsoft.com/office/drawing/2014/main" id="{00000000-0008-0000-08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913" name="Text Box 6">
          <a:extLst>
            <a:ext uri="{FF2B5EF4-FFF2-40B4-BE49-F238E27FC236}">
              <a16:creationId xmlns:a16="http://schemas.microsoft.com/office/drawing/2014/main" id="{00000000-0008-0000-08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914" name="Text Box 6">
          <a:extLst>
            <a:ext uri="{FF2B5EF4-FFF2-40B4-BE49-F238E27FC236}">
              <a16:creationId xmlns:a16="http://schemas.microsoft.com/office/drawing/2014/main" id="{00000000-0008-0000-08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5" name="Text Box 4">
          <a:extLst>
            <a:ext uri="{FF2B5EF4-FFF2-40B4-BE49-F238E27FC236}">
              <a16:creationId xmlns:a16="http://schemas.microsoft.com/office/drawing/2014/main" id="{00000000-0008-0000-08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6" name="Text Box 6">
          <a:extLst>
            <a:ext uri="{FF2B5EF4-FFF2-40B4-BE49-F238E27FC236}">
              <a16:creationId xmlns:a16="http://schemas.microsoft.com/office/drawing/2014/main" id="{00000000-0008-0000-08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917" name="Text Box 4">
          <a:extLst>
            <a:ext uri="{FF2B5EF4-FFF2-40B4-BE49-F238E27FC236}">
              <a16:creationId xmlns:a16="http://schemas.microsoft.com/office/drawing/2014/main" id="{00000000-0008-0000-08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918" name="Text Box 6">
          <a:extLst>
            <a:ext uri="{FF2B5EF4-FFF2-40B4-BE49-F238E27FC236}">
              <a16:creationId xmlns:a16="http://schemas.microsoft.com/office/drawing/2014/main" id="{00000000-0008-0000-08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238125</xdr:rowOff>
    </xdr:to>
    <xdr:sp macro="" textlink="">
      <xdr:nvSpPr>
        <xdr:cNvPr id="2919" name="Text Box 4">
          <a:extLst>
            <a:ext uri="{FF2B5EF4-FFF2-40B4-BE49-F238E27FC236}">
              <a16:creationId xmlns:a16="http://schemas.microsoft.com/office/drawing/2014/main" id="{00000000-0008-0000-08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238125</xdr:rowOff>
    </xdr:to>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238125</xdr:rowOff>
    </xdr:to>
    <xdr:sp macro="" textlink="">
      <xdr:nvSpPr>
        <xdr:cNvPr id="2922" name="Text Box 6">
          <a:extLst>
            <a:ext uri="{FF2B5EF4-FFF2-40B4-BE49-F238E27FC236}">
              <a16:creationId xmlns:a16="http://schemas.microsoft.com/office/drawing/2014/main" id="{00000000-0008-0000-08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8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8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8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7" name="Text Box 6">
          <a:extLst>
            <a:ext uri="{FF2B5EF4-FFF2-40B4-BE49-F238E27FC236}">
              <a16:creationId xmlns:a16="http://schemas.microsoft.com/office/drawing/2014/main" id="{00000000-0008-0000-08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8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8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0" name="Text Box 4">
          <a:extLst>
            <a:ext uri="{FF2B5EF4-FFF2-40B4-BE49-F238E27FC236}">
              <a16:creationId xmlns:a16="http://schemas.microsoft.com/office/drawing/2014/main" id="{00000000-0008-0000-08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1" name="Text Box 6">
          <a:extLst>
            <a:ext uri="{FF2B5EF4-FFF2-40B4-BE49-F238E27FC236}">
              <a16:creationId xmlns:a16="http://schemas.microsoft.com/office/drawing/2014/main" id="{00000000-0008-0000-08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4" name="Text Box 4">
          <a:extLst>
            <a:ext uri="{FF2B5EF4-FFF2-40B4-BE49-F238E27FC236}">
              <a16:creationId xmlns:a16="http://schemas.microsoft.com/office/drawing/2014/main" id="{00000000-0008-0000-08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35" name="Text Box 6">
          <a:extLst>
            <a:ext uri="{FF2B5EF4-FFF2-40B4-BE49-F238E27FC236}">
              <a16:creationId xmlns:a16="http://schemas.microsoft.com/office/drawing/2014/main" id="{00000000-0008-0000-08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8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8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8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8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8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8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8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8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8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8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8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8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8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8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8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8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8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8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8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8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8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8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8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8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8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8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8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8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8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8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8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8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8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8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8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8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8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8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8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8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8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8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8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8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8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8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8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8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8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8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8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8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8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8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8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8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8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8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8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8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8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8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8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8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8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8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8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8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8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8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8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8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8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8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8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8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8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024" name="Text Box 4">
          <a:extLst>
            <a:ext uri="{FF2B5EF4-FFF2-40B4-BE49-F238E27FC236}">
              <a16:creationId xmlns:a16="http://schemas.microsoft.com/office/drawing/2014/main" id="{00000000-0008-0000-08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26" name="Text Box 4">
          <a:extLst>
            <a:ext uri="{FF2B5EF4-FFF2-40B4-BE49-F238E27FC236}">
              <a16:creationId xmlns:a16="http://schemas.microsoft.com/office/drawing/2014/main" id="{00000000-0008-0000-08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27" name="Text Box 6">
          <a:extLst>
            <a:ext uri="{FF2B5EF4-FFF2-40B4-BE49-F238E27FC236}">
              <a16:creationId xmlns:a16="http://schemas.microsoft.com/office/drawing/2014/main" id="{00000000-0008-0000-08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28" name="Text Box 4">
          <a:extLst>
            <a:ext uri="{FF2B5EF4-FFF2-40B4-BE49-F238E27FC236}">
              <a16:creationId xmlns:a16="http://schemas.microsoft.com/office/drawing/2014/main" id="{00000000-0008-0000-08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29" name="Text Box 6">
          <a:extLst>
            <a:ext uri="{FF2B5EF4-FFF2-40B4-BE49-F238E27FC236}">
              <a16:creationId xmlns:a16="http://schemas.microsoft.com/office/drawing/2014/main" id="{00000000-0008-0000-08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30" name="Text Box 4">
          <a:extLst>
            <a:ext uri="{FF2B5EF4-FFF2-40B4-BE49-F238E27FC236}">
              <a16:creationId xmlns:a16="http://schemas.microsoft.com/office/drawing/2014/main" id="{00000000-0008-0000-08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31" name="Text Box 6">
          <a:extLst>
            <a:ext uri="{FF2B5EF4-FFF2-40B4-BE49-F238E27FC236}">
              <a16:creationId xmlns:a16="http://schemas.microsoft.com/office/drawing/2014/main" id="{00000000-0008-0000-08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3032" name="Text Box 4">
          <a:extLst>
            <a:ext uri="{FF2B5EF4-FFF2-40B4-BE49-F238E27FC236}">
              <a16:creationId xmlns:a16="http://schemas.microsoft.com/office/drawing/2014/main" id="{00000000-0008-0000-08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3033" name="Text Box 6">
          <a:extLst>
            <a:ext uri="{FF2B5EF4-FFF2-40B4-BE49-F238E27FC236}">
              <a16:creationId xmlns:a16="http://schemas.microsoft.com/office/drawing/2014/main" id="{00000000-0008-0000-08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3035" name="Text Box 6">
          <a:extLst>
            <a:ext uri="{FF2B5EF4-FFF2-40B4-BE49-F238E27FC236}">
              <a16:creationId xmlns:a16="http://schemas.microsoft.com/office/drawing/2014/main" id="{00000000-0008-0000-08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3036" name="Text Box 4">
          <a:extLst>
            <a:ext uri="{FF2B5EF4-FFF2-40B4-BE49-F238E27FC236}">
              <a16:creationId xmlns:a16="http://schemas.microsoft.com/office/drawing/2014/main" id="{00000000-0008-0000-08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3037" name="Text Box 6">
          <a:extLst>
            <a:ext uri="{FF2B5EF4-FFF2-40B4-BE49-F238E27FC236}">
              <a16:creationId xmlns:a16="http://schemas.microsoft.com/office/drawing/2014/main" id="{00000000-0008-0000-08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3038" name="Text Box 6">
          <a:extLst>
            <a:ext uri="{FF2B5EF4-FFF2-40B4-BE49-F238E27FC236}">
              <a16:creationId xmlns:a16="http://schemas.microsoft.com/office/drawing/2014/main" id="{00000000-0008-0000-08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3039" name="Text Box 4">
          <a:extLst>
            <a:ext uri="{FF2B5EF4-FFF2-40B4-BE49-F238E27FC236}">
              <a16:creationId xmlns:a16="http://schemas.microsoft.com/office/drawing/2014/main" id="{00000000-0008-0000-08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3040" name="Text Box 6">
          <a:extLst>
            <a:ext uri="{FF2B5EF4-FFF2-40B4-BE49-F238E27FC236}">
              <a16:creationId xmlns:a16="http://schemas.microsoft.com/office/drawing/2014/main" id="{00000000-0008-0000-08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41" name="Text Box 6">
          <a:extLst>
            <a:ext uri="{FF2B5EF4-FFF2-40B4-BE49-F238E27FC236}">
              <a16:creationId xmlns:a16="http://schemas.microsoft.com/office/drawing/2014/main" id="{00000000-0008-0000-08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3042" name="Text Box 4">
          <a:extLst>
            <a:ext uri="{FF2B5EF4-FFF2-40B4-BE49-F238E27FC236}">
              <a16:creationId xmlns:a16="http://schemas.microsoft.com/office/drawing/2014/main" id="{00000000-0008-0000-08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3043" name="Text Box 6">
          <a:extLst>
            <a:ext uri="{FF2B5EF4-FFF2-40B4-BE49-F238E27FC236}">
              <a16:creationId xmlns:a16="http://schemas.microsoft.com/office/drawing/2014/main" id="{00000000-0008-0000-08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44" name="Text Box 4">
          <a:extLst>
            <a:ext uri="{FF2B5EF4-FFF2-40B4-BE49-F238E27FC236}">
              <a16:creationId xmlns:a16="http://schemas.microsoft.com/office/drawing/2014/main" id="{00000000-0008-0000-08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45" name="Text Box 6">
          <a:extLst>
            <a:ext uri="{FF2B5EF4-FFF2-40B4-BE49-F238E27FC236}">
              <a16:creationId xmlns:a16="http://schemas.microsoft.com/office/drawing/2014/main" id="{00000000-0008-0000-08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3046" name="Text Box 4">
          <a:extLst>
            <a:ext uri="{FF2B5EF4-FFF2-40B4-BE49-F238E27FC236}">
              <a16:creationId xmlns:a16="http://schemas.microsoft.com/office/drawing/2014/main" id="{00000000-0008-0000-08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48" name="Text Box 4">
          <a:extLst>
            <a:ext uri="{FF2B5EF4-FFF2-40B4-BE49-F238E27FC236}">
              <a16:creationId xmlns:a16="http://schemas.microsoft.com/office/drawing/2014/main" id="{00000000-0008-0000-08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49" name="Text Box 6">
          <a:extLst>
            <a:ext uri="{FF2B5EF4-FFF2-40B4-BE49-F238E27FC236}">
              <a16:creationId xmlns:a16="http://schemas.microsoft.com/office/drawing/2014/main" id="{00000000-0008-0000-08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3050" name="Text Box 4">
          <a:extLst>
            <a:ext uri="{FF2B5EF4-FFF2-40B4-BE49-F238E27FC236}">
              <a16:creationId xmlns:a16="http://schemas.microsoft.com/office/drawing/2014/main" id="{00000000-0008-0000-08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3051" name="Text Box 6">
          <a:extLst>
            <a:ext uri="{FF2B5EF4-FFF2-40B4-BE49-F238E27FC236}">
              <a16:creationId xmlns:a16="http://schemas.microsoft.com/office/drawing/2014/main" id="{00000000-0008-0000-08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3052" name="Text Box 4">
          <a:extLst>
            <a:ext uri="{FF2B5EF4-FFF2-40B4-BE49-F238E27FC236}">
              <a16:creationId xmlns:a16="http://schemas.microsoft.com/office/drawing/2014/main" id="{00000000-0008-0000-08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3053" name="Text Box 4">
          <a:extLst>
            <a:ext uri="{FF2B5EF4-FFF2-40B4-BE49-F238E27FC236}">
              <a16:creationId xmlns:a16="http://schemas.microsoft.com/office/drawing/2014/main" id="{00000000-0008-0000-08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3054" name="Text Box 6">
          <a:extLst>
            <a:ext uri="{FF2B5EF4-FFF2-40B4-BE49-F238E27FC236}">
              <a16:creationId xmlns:a16="http://schemas.microsoft.com/office/drawing/2014/main" id="{00000000-0008-0000-08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3055" name="Text Box 6">
          <a:extLst>
            <a:ext uri="{FF2B5EF4-FFF2-40B4-BE49-F238E27FC236}">
              <a16:creationId xmlns:a16="http://schemas.microsoft.com/office/drawing/2014/main" id="{00000000-0008-0000-08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3057" name="Text Box 6">
          <a:extLst>
            <a:ext uri="{FF2B5EF4-FFF2-40B4-BE49-F238E27FC236}">
              <a16:creationId xmlns:a16="http://schemas.microsoft.com/office/drawing/2014/main" id="{00000000-0008-0000-08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3058" name="Text Box 4">
          <a:extLst>
            <a:ext uri="{FF2B5EF4-FFF2-40B4-BE49-F238E27FC236}">
              <a16:creationId xmlns:a16="http://schemas.microsoft.com/office/drawing/2014/main" id="{00000000-0008-0000-08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3059" name="Text Box 6">
          <a:extLst>
            <a:ext uri="{FF2B5EF4-FFF2-40B4-BE49-F238E27FC236}">
              <a16:creationId xmlns:a16="http://schemas.microsoft.com/office/drawing/2014/main" id="{00000000-0008-0000-08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3060" name="Text Box 4">
          <a:extLst>
            <a:ext uri="{FF2B5EF4-FFF2-40B4-BE49-F238E27FC236}">
              <a16:creationId xmlns:a16="http://schemas.microsoft.com/office/drawing/2014/main" id="{00000000-0008-0000-08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3061" name="Text Box 6">
          <a:extLst>
            <a:ext uri="{FF2B5EF4-FFF2-40B4-BE49-F238E27FC236}">
              <a16:creationId xmlns:a16="http://schemas.microsoft.com/office/drawing/2014/main" id="{00000000-0008-0000-08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3062" name="Text Box 4">
          <a:extLst>
            <a:ext uri="{FF2B5EF4-FFF2-40B4-BE49-F238E27FC236}">
              <a16:creationId xmlns:a16="http://schemas.microsoft.com/office/drawing/2014/main" id="{00000000-0008-0000-08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3063" name="Text Box 6">
          <a:extLst>
            <a:ext uri="{FF2B5EF4-FFF2-40B4-BE49-F238E27FC236}">
              <a16:creationId xmlns:a16="http://schemas.microsoft.com/office/drawing/2014/main" id="{00000000-0008-0000-08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3064" name="Text Box 4">
          <a:extLst>
            <a:ext uri="{FF2B5EF4-FFF2-40B4-BE49-F238E27FC236}">
              <a16:creationId xmlns:a16="http://schemas.microsoft.com/office/drawing/2014/main" id="{00000000-0008-0000-08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3065" name="Text Box 6">
          <a:extLst>
            <a:ext uri="{FF2B5EF4-FFF2-40B4-BE49-F238E27FC236}">
              <a16:creationId xmlns:a16="http://schemas.microsoft.com/office/drawing/2014/main" id="{00000000-0008-0000-08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3066" name="Text Box 4">
          <a:extLst>
            <a:ext uri="{FF2B5EF4-FFF2-40B4-BE49-F238E27FC236}">
              <a16:creationId xmlns:a16="http://schemas.microsoft.com/office/drawing/2014/main" id="{00000000-0008-0000-08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3067" name="Text Box 6">
          <a:extLst>
            <a:ext uri="{FF2B5EF4-FFF2-40B4-BE49-F238E27FC236}">
              <a16:creationId xmlns:a16="http://schemas.microsoft.com/office/drawing/2014/main" id="{00000000-0008-0000-08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3068" name="Text Box 4">
          <a:extLst>
            <a:ext uri="{FF2B5EF4-FFF2-40B4-BE49-F238E27FC236}">
              <a16:creationId xmlns:a16="http://schemas.microsoft.com/office/drawing/2014/main" id="{00000000-0008-0000-08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3070" name="Text Box 4">
          <a:extLst>
            <a:ext uri="{FF2B5EF4-FFF2-40B4-BE49-F238E27FC236}">
              <a16:creationId xmlns:a16="http://schemas.microsoft.com/office/drawing/2014/main" id="{00000000-0008-0000-08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3071" name="Text Box 6">
          <a:extLst>
            <a:ext uri="{FF2B5EF4-FFF2-40B4-BE49-F238E27FC236}">
              <a16:creationId xmlns:a16="http://schemas.microsoft.com/office/drawing/2014/main" id="{00000000-0008-0000-08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3072" name="Text Box 6">
          <a:extLst>
            <a:ext uri="{FF2B5EF4-FFF2-40B4-BE49-F238E27FC236}">
              <a16:creationId xmlns:a16="http://schemas.microsoft.com/office/drawing/2014/main" id="{00000000-0008-0000-08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3073" name="Text Box 4">
          <a:extLst>
            <a:ext uri="{FF2B5EF4-FFF2-40B4-BE49-F238E27FC236}">
              <a16:creationId xmlns:a16="http://schemas.microsoft.com/office/drawing/2014/main" id="{00000000-0008-0000-08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3074" name="Text Box 6">
          <a:extLst>
            <a:ext uri="{FF2B5EF4-FFF2-40B4-BE49-F238E27FC236}">
              <a16:creationId xmlns:a16="http://schemas.microsoft.com/office/drawing/2014/main" id="{00000000-0008-0000-08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3075" name="Text Box 4">
          <a:extLst>
            <a:ext uri="{FF2B5EF4-FFF2-40B4-BE49-F238E27FC236}">
              <a16:creationId xmlns:a16="http://schemas.microsoft.com/office/drawing/2014/main" id="{00000000-0008-0000-08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3076" name="Text Box 6">
          <a:extLst>
            <a:ext uri="{FF2B5EF4-FFF2-40B4-BE49-F238E27FC236}">
              <a16:creationId xmlns:a16="http://schemas.microsoft.com/office/drawing/2014/main" id="{00000000-0008-0000-08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3077" name="Text Box 4">
          <a:extLst>
            <a:ext uri="{FF2B5EF4-FFF2-40B4-BE49-F238E27FC236}">
              <a16:creationId xmlns:a16="http://schemas.microsoft.com/office/drawing/2014/main" id="{00000000-0008-0000-08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3078" name="Text Box 6">
          <a:extLst>
            <a:ext uri="{FF2B5EF4-FFF2-40B4-BE49-F238E27FC236}">
              <a16:creationId xmlns:a16="http://schemas.microsoft.com/office/drawing/2014/main" id="{00000000-0008-0000-08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3079" name="Text Box 4">
          <a:extLst>
            <a:ext uri="{FF2B5EF4-FFF2-40B4-BE49-F238E27FC236}">
              <a16:creationId xmlns:a16="http://schemas.microsoft.com/office/drawing/2014/main" id="{00000000-0008-0000-08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3081" name="Text Box 4">
          <a:extLst>
            <a:ext uri="{FF2B5EF4-FFF2-40B4-BE49-F238E27FC236}">
              <a16:creationId xmlns:a16="http://schemas.microsoft.com/office/drawing/2014/main" id="{00000000-0008-0000-08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3082" name="Text Box 6">
          <a:extLst>
            <a:ext uri="{FF2B5EF4-FFF2-40B4-BE49-F238E27FC236}">
              <a16:creationId xmlns:a16="http://schemas.microsoft.com/office/drawing/2014/main" id="{00000000-0008-0000-08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3083" name="Text Box 4">
          <a:extLst>
            <a:ext uri="{FF2B5EF4-FFF2-40B4-BE49-F238E27FC236}">
              <a16:creationId xmlns:a16="http://schemas.microsoft.com/office/drawing/2014/main" id="{00000000-0008-0000-08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3084" name="Text Box 6">
          <a:extLst>
            <a:ext uri="{FF2B5EF4-FFF2-40B4-BE49-F238E27FC236}">
              <a16:creationId xmlns:a16="http://schemas.microsoft.com/office/drawing/2014/main" id="{00000000-0008-0000-08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3085" name="Text Box 4">
          <a:extLst>
            <a:ext uri="{FF2B5EF4-FFF2-40B4-BE49-F238E27FC236}">
              <a16:creationId xmlns:a16="http://schemas.microsoft.com/office/drawing/2014/main" id="{00000000-0008-0000-08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086" name="Text Box 4">
          <a:extLst>
            <a:ext uri="{FF2B5EF4-FFF2-40B4-BE49-F238E27FC236}">
              <a16:creationId xmlns:a16="http://schemas.microsoft.com/office/drawing/2014/main" id="{00000000-0008-0000-08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3087" name="Text Box 6">
          <a:extLst>
            <a:ext uri="{FF2B5EF4-FFF2-40B4-BE49-F238E27FC236}">
              <a16:creationId xmlns:a16="http://schemas.microsoft.com/office/drawing/2014/main" id="{00000000-0008-0000-08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402</xdr:row>
      <xdr:rowOff>47625</xdr:rowOff>
    </xdr:from>
    <xdr:ext cx="85725" cy="819150"/>
    <xdr:sp macro="" textlink="">
      <xdr:nvSpPr>
        <xdr:cNvPr id="3088" name="Text Box 4">
          <a:extLst>
            <a:ext uri="{FF2B5EF4-FFF2-40B4-BE49-F238E27FC236}">
              <a16:creationId xmlns:a16="http://schemas.microsoft.com/office/drawing/2014/main" id="{00000000-0008-0000-08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3089" name="Text Box 6">
          <a:extLst>
            <a:ext uri="{FF2B5EF4-FFF2-40B4-BE49-F238E27FC236}">
              <a16:creationId xmlns:a16="http://schemas.microsoft.com/office/drawing/2014/main" id="{00000000-0008-0000-08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90" name="Text Box 6">
          <a:extLst>
            <a:ext uri="{FF2B5EF4-FFF2-40B4-BE49-F238E27FC236}">
              <a16:creationId xmlns:a16="http://schemas.microsoft.com/office/drawing/2014/main" id="{00000000-0008-0000-08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3091" name="Text Box 4">
          <a:extLst>
            <a:ext uri="{FF2B5EF4-FFF2-40B4-BE49-F238E27FC236}">
              <a16:creationId xmlns:a16="http://schemas.microsoft.com/office/drawing/2014/main" id="{00000000-0008-0000-08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3092" name="Text Box 6">
          <a:extLst>
            <a:ext uri="{FF2B5EF4-FFF2-40B4-BE49-F238E27FC236}">
              <a16:creationId xmlns:a16="http://schemas.microsoft.com/office/drawing/2014/main" id="{00000000-0008-0000-08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93" name="Text Box 4">
          <a:extLst>
            <a:ext uri="{FF2B5EF4-FFF2-40B4-BE49-F238E27FC236}">
              <a16:creationId xmlns:a16="http://schemas.microsoft.com/office/drawing/2014/main" id="{00000000-0008-0000-08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94" name="Text Box 6">
          <a:extLst>
            <a:ext uri="{FF2B5EF4-FFF2-40B4-BE49-F238E27FC236}">
              <a16:creationId xmlns:a16="http://schemas.microsoft.com/office/drawing/2014/main" id="{00000000-0008-0000-08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3095" name="Text Box 4">
          <a:extLst>
            <a:ext uri="{FF2B5EF4-FFF2-40B4-BE49-F238E27FC236}">
              <a16:creationId xmlns:a16="http://schemas.microsoft.com/office/drawing/2014/main" id="{00000000-0008-0000-08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3096" name="Text Box 6">
          <a:extLst>
            <a:ext uri="{FF2B5EF4-FFF2-40B4-BE49-F238E27FC236}">
              <a16:creationId xmlns:a16="http://schemas.microsoft.com/office/drawing/2014/main" id="{00000000-0008-0000-08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3097" name="Text Box 4">
          <a:extLst>
            <a:ext uri="{FF2B5EF4-FFF2-40B4-BE49-F238E27FC236}">
              <a16:creationId xmlns:a16="http://schemas.microsoft.com/office/drawing/2014/main" id="{00000000-0008-0000-08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402</xdr:row>
      <xdr:rowOff>0</xdr:rowOff>
    </xdr:from>
    <xdr:ext cx="85725" cy="676274"/>
    <xdr:sp macro="" textlink="">
      <xdr:nvSpPr>
        <xdr:cNvPr id="3098" name="Text Box 6">
          <a:extLst>
            <a:ext uri="{FF2B5EF4-FFF2-40B4-BE49-F238E27FC236}">
              <a16:creationId xmlns:a16="http://schemas.microsoft.com/office/drawing/2014/main" id="{00000000-0008-0000-08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3099" name="Text Box 4">
          <a:extLst>
            <a:ext uri="{FF2B5EF4-FFF2-40B4-BE49-F238E27FC236}">
              <a16:creationId xmlns:a16="http://schemas.microsoft.com/office/drawing/2014/main" id="{00000000-0008-0000-08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3100" name="Text Box 6">
          <a:extLst>
            <a:ext uri="{FF2B5EF4-FFF2-40B4-BE49-F238E27FC236}">
              <a16:creationId xmlns:a16="http://schemas.microsoft.com/office/drawing/2014/main" id="{00000000-0008-0000-08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407</xdr:row>
      <xdr:rowOff>47625</xdr:rowOff>
    </xdr:from>
    <xdr:ext cx="85725" cy="819150"/>
    <xdr:sp macro="" textlink="">
      <xdr:nvSpPr>
        <xdr:cNvPr id="3101" name="Text Box 4">
          <a:extLst>
            <a:ext uri="{FF2B5EF4-FFF2-40B4-BE49-F238E27FC236}">
              <a16:creationId xmlns:a16="http://schemas.microsoft.com/office/drawing/2014/main" id="{00000000-0008-0000-08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915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3103" name="Text Box 6">
          <a:extLst>
            <a:ext uri="{FF2B5EF4-FFF2-40B4-BE49-F238E27FC236}">
              <a16:creationId xmlns:a16="http://schemas.microsoft.com/office/drawing/2014/main" id="{00000000-0008-0000-08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3104" name="Text Box 4">
          <a:extLst>
            <a:ext uri="{FF2B5EF4-FFF2-40B4-BE49-F238E27FC236}">
              <a16:creationId xmlns:a16="http://schemas.microsoft.com/office/drawing/2014/main" id="{00000000-0008-0000-08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3105" name="Text Box 6">
          <a:extLst>
            <a:ext uri="{FF2B5EF4-FFF2-40B4-BE49-F238E27FC236}">
              <a16:creationId xmlns:a16="http://schemas.microsoft.com/office/drawing/2014/main" id="{00000000-0008-0000-08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3106" name="Text Box 4">
          <a:extLst>
            <a:ext uri="{FF2B5EF4-FFF2-40B4-BE49-F238E27FC236}">
              <a16:creationId xmlns:a16="http://schemas.microsoft.com/office/drawing/2014/main" id="{00000000-0008-0000-08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3107" name="Text Box 6">
          <a:extLst>
            <a:ext uri="{FF2B5EF4-FFF2-40B4-BE49-F238E27FC236}">
              <a16:creationId xmlns:a16="http://schemas.microsoft.com/office/drawing/2014/main" id="{00000000-0008-0000-08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3108" name="Text Box 4">
          <a:extLst>
            <a:ext uri="{FF2B5EF4-FFF2-40B4-BE49-F238E27FC236}">
              <a16:creationId xmlns:a16="http://schemas.microsoft.com/office/drawing/2014/main" id="{00000000-0008-0000-08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3109" name="Text Box 6">
          <a:extLst>
            <a:ext uri="{FF2B5EF4-FFF2-40B4-BE49-F238E27FC236}">
              <a16:creationId xmlns:a16="http://schemas.microsoft.com/office/drawing/2014/main" id="{00000000-0008-0000-08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3110" name="Text Box 4">
          <a:extLst>
            <a:ext uri="{FF2B5EF4-FFF2-40B4-BE49-F238E27FC236}">
              <a16:creationId xmlns:a16="http://schemas.microsoft.com/office/drawing/2014/main" id="{00000000-0008-0000-08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407</xdr:row>
      <xdr:rowOff>0</xdr:rowOff>
    </xdr:from>
    <xdr:ext cx="85725" cy="676274"/>
    <xdr:sp macro="" textlink="">
      <xdr:nvSpPr>
        <xdr:cNvPr id="3111" name="Text Box 6">
          <a:extLst>
            <a:ext uri="{FF2B5EF4-FFF2-40B4-BE49-F238E27FC236}">
              <a16:creationId xmlns:a16="http://schemas.microsoft.com/office/drawing/2014/main" id="{00000000-0008-0000-08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112" name="Text Box 4">
          <a:extLst>
            <a:ext uri="{FF2B5EF4-FFF2-40B4-BE49-F238E27FC236}">
              <a16:creationId xmlns:a16="http://schemas.microsoft.com/office/drawing/2014/main" id="{00000000-0008-0000-08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113" name="Text Box 6">
          <a:extLst>
            <a:ext uri="{FF2B5EF4-FFF2-40B4-BE49-F238E27FC236}">
              <a16:creationId xmlns:a16="http://schemas.microsoft.com/office/drawing/2014/main" id="{00000000-0008-0000-08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14" name="Text Box 4">
          <a:extLst>
            <a:ext uri="{FF2B5EF4-FFF2-40B4-BE49-F238E27FC236}">
              <a16:creationId xmlns:a16="http://schemas.microsoft.com/office/drawing/2014/main" id="{00000000-0008-0000-08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15" name="Text Box 6">
          <a:extLst>
            <a:ext uri="{FF2B5EF4-FFF2-40B4-BE49-F238E27FC236}">
              <a16:creationId xmlns:a16="http://schemas.microsoft.com/office/drawing/2014/main" id="{00000000-0008-0000-08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16" name="Text Box 4">
          <a:extLst>
            <a:ext uri="{FF2B5EF4-FFF2-40B4-BE49-F238E27FC236}">
              <a16:creationId xmlns:a16="http://schemas.microsoft.com/office/drawing/2014/main" id="{00000000-0008-0000-08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17" name="Text Box 6">
          <a:extLst>
            <a:ext uri="{FF2B5EF4-FFF2-40B4-BE49-F238E27FC236}">
              <a16:creationId xmlns:a16="http://schemas.microsoft.com/office/drawing/2014/main" id="{00000000-0008-0000-08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18" name="Text Box 4">
          <a:extLst>
            <a:ext uri="{FF2B5EF4-FFF2-40B4-BE49-F238E27FC236}">
              <a16:creationId xmlns:a16="http://schemas.microsoft.com/office/drawing/2014/main" id="{00000000-0008-0000-08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19" name="Text Box 6">
          <a:extLst>
            <a:ext uri="{FF2B5EF4-FFF2-40B4-BE49-F238E27FC236}">
              <a16:creationId xmlns:a16="http://schemas.microsoft.com/office/drawing/2014/main" id="{00000000-0008-0000-08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3120" name="Text Box 4">
          <a:extLst>
            <a:ext uri="{FF2B5EF4-FFF2-40B4-BE49-F238E27FC236}">
              <a16:creationId xmlns:a16="http://schemas.microsoft.com/office/drawing/2014/main" id="{00000000-0008-0000-08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3121" name="Text Box 6">
          <a:extLst>
            <a:ext uri="{FF2B5EF4-FFF2-40B4-BE49-F238E27FC236}">
              <a16:creationId xmlns:a16="http://schemas.microsoft.com/office/drawing/2014/main" id="{00000000-0008-0000-08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22" name="Text Box 4">
          <a:extLst>
            <a:ext uri="{FF2B5EF4-FFF2-40B4-BE49-F238E27FC236}">
              <a16:creationId xmlns:a16="http://schemas.microsoft.com/office/drawing/2014/main" id="{00000000-0008-0000-08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3123" name="Text Box 6">
          <a:extLst>
            <a:ext uri="{FF2B5EF4-FFF2-40B4-BE49-F238E27FC236}">
              <a16:creationId xmlns:a16="http://schemas.microsoft.com/office/drawing/2014/main" id="{00000000-0008-0000-08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3124" name="Text Box 4">
          <a:extLst>
            <a:ext uri="{FF2B5EF4-FFF2-40B4-BE49-F238E27FC236}">
              <a16:creationId xmlns:a16="http://schemas.microsoft.com/office/drawing/2014/main" id="{00000000-0008-0000-08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3125" name="Text Box 6">
          <a:extLst>
            <a:ext uri="{FF2B5EF4-FFF2-40B4-BE49-F238E27FC236}">
              <a16:creationId xmlns:a16="http://schemas.microsoft.com/office/drawing/2014/main" id="{00000000-0008-0000-08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3126" name="Text Box 6">
          <a:extLst>
            <a:ext uri="{FF2B5EF4-FFF2-40B4-BE49-F238E27FC236}">
              <a16:creationId xmlns:a16="http://schemas.microsoft.com/office/drawing/2014/main" id="{00000000-0008-0000-08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3127" name="Text Box 4">
          <a:extLst>
            <a:ext uri="{FF2B5EF4-FFF2-40B4-BE49-F238E27FC236}">
              <a16:creationId xmlns:a16="http://schemas.microsoft.com/office/drawing/2014/main" id="{00000000-0008-0000-08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29" name="Text Box 6">
          <a:extLst>
            <a:ext uri="{FF2B5EF4-FFF2-40B4-BE49-F238E27FC236}">
              <a16:creationId xmlns:a16="http://schemas.microsoft.com/office/drawing/2014/main" id="{00000000-0008-0000-08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3130" name="Text Box 4">
          <a:extLst>
            <a:ext uri="{FF2B5EF4-FFF2-40B4-BE49-F238E27FC236}">
              <a16:creationId xmlns:a16="http://schemas.microsoft.com/office/drawing/2014/main" id="{00000000-0008-0000-08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3131" name="Text Box 6">
          <a:extLst>
            <a:ext uri="{FF2B5EF4-FFF2-40B4-BE49-F238E27FC236}">
              <a16:creationId xmlns:a16="http://schemas.microsoft.com/office/drawing/2014/main" id="{00000000-0008-0000-08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32" name="Text Box 4">
          <a:extLst>
            <a:ext uri="{FF2B5EF4-FFF2-40B4-BE49-F238E27FC236}">
              <a16:creationId xmlns:a16="http://schemas.microsoft.com/office/drawing/2014/main" id="{00000000-0008-0000-08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33" name="Text Box 6">
          <a:extLst>
            <a:ext uri="{FF2B5EF4-FFF2-40B4-BE49-F238E27FC236}">
              <a16:creationId xmlns:a16="http://schemas.microsoft.com/office/drawing/2014/main" id="{00000000-0008-0000-08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3134" name="Text Box 4">
          <a:extLst>
            <a:ext uri="{FF2B5EF4-FFF2-40B4-BE49-F238E27FC236}">
              <a16:creationId xmlns:a16="http://schemas.microsoft.com/office/drawing/2014/main" id="{00000000-0008-0000-08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3135" name="Text Box 6">
          <a:extLst>
            <a:ext uri="{FF2B5EF4-FFF2-40B4-BE49-F238E27FC236}">
              <a16:creationId xmlns:a16="http://schemas.microsoft.com/office/drawing/2014/main" id="{00000000-0008-0000-08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36" name="Text Box 4">
          <a:extLst>
            <a:ext uri="{FF2B5EF4-FFF2-40B4-BE49-F238E27FC236}">
              <a16:creationId xmlns:a16="http://schemas.microsoft.com/office/drawing/2014/main" id="{00000000-0008-0000-08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37" name="Text Box 6">
          <a:extLst>
            <a:ext uri="{FF2B5EF4-FFF2-40B4-BE49-F238E27FC236}">
              <a16:creationId xmlns:a16="http://schemas.microsoft.com/office/drawing/2014/main" id="{00000000-0008-0000-08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3138" name="Text Box 4">
          <a:extLst>
            <a:ext uri="{FF2B5EF4-FFF2-40B4-BE49-F238E27FC236}">
              <a16:creationId xmlns:a16="http://schemas.microsoft.com/office/drawing/2014/main" id="{00000000-0008-0000-08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3140" name="Text Box 4">
          <a:extLst>
            <a:ext uri="{FF2B5EF4-FFF2-40B4-BE49-F238E27FC236}">
              <a16:creationId xmlns:a16="http://schemas.microsoft.com/office/drawing/2014/main" id="{00000000-0008-0000-08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3141" name="Text Box 4">
          <a:extLst>
            <a:ext uri="{FF2B5EF4-FFF2-40B4-BE49-F238E27FC236}">
              <a16:creationId xmlns:a16="http://schemas.microsoft.com/office/drawing/2014/main" id="{00000000-0008-0000-08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3142" name="Text Box 6">
          <a:extLst>
            <a:ext uri="{FF2B5EF4-FFF2-40B4-BE49-F238E27FC236}">
              <a16:creationId xmlns:a16="http://schemas.microsoft.com/office/drawing/2014/main" id="{00000000-0008-0000-08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3143" name="Text Box 6">
          <a:extLst>
            <a:ext uri="{FF2B5EF4-FFF2-40B4-BE49-F238E27FC236}">
              <a16:creationId xmlns:a16="http://schemas.microsoft.com/office/drawing/2014/main" id="{00000000-0008-0000-08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3144" name="Text Box 4">
          <a:extLst>
            <a:ext uri="{FF2B5EF4-FFF2-40B4-BE49-F238E27FC236}">
              <a16:creationId xmlns:a16="http://schemas.microsoft.com/office/drawing/2014/main" id="{00000000-0008-0000-08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3145" name="Text Box 6">
          <a:extLst>
            <a:ext uri="{FF2B5EF4-FFF2-40B4-BE49-F238E27FC236}">
              <a16:creationId xmlns:a16="http://schemas.microsoft.com/office/drawing/2014/main" id="{00000000-0008-0000-08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3146" name="Text Box 4">
          <a:extLst>
            <a:ext uri="{FF2B5EF4-FFF2-40B4-BE49-F238E27FC236}">
              <a16:creationId xmlns:a16="http://schemas.microsoft.com/office/drawing/2014/main" id="{00000000-0008-0000-08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3147" name="Text Box 6">
          <a:extLst>
            <a:ext uri="{FF2B5EF4-FFF2-40B4-BE49-F238E27FC236}">
              <a16:creationId xmlns:a16="http://schemas.microsoft.com/office/drawing/2014/main" id="{00000000-0008-0000-08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3149" name="Text Box 6">
          <a:extLst>
            <a:ext uri="{FF2B5EF4-FFF2-40B4-BE49-F238E27FC236}">
              <a16:creationId xmlns:a16="http://schemas.microsoft.com/office/drawing/2014/main" id="{00000000-0008-0000-08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3150" name="Text Box 4">
          <a:extLst>
            <a:ext uri="{FF2B5EF4-FFF2-40B4-BE49-F238E27FC236}">
              <a16:creationId xmlns:a16="http://schemas.microsoft.com/office/drawing/2014/main" id="{00000000-0008-0000-08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3151" name="Text Box 6">
          <a:extLst>
            <a:ext uri="{FF2B5EF4-FFF2-40B4-BE49-F238E27FC236}">
              <a16:creationId xmlns:a16="http://schemas.microsoft.com/office/drawing/2014/main" id="{00000000-0008-0000-08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3152" name="Text Box 4">
          <a:extLst>
            <a:ext uri="{FF2B5EF4-FFF2-40B4-BE49-F238E27FC236}">
              <a16:creationId xmlns:a16="http://schemas.microsoft.com/office/drawing/2014/main" id="{00000000-0008-0000-08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3153" name="Text Box 6">
          <a:extLst>
            <a:ext uri="{FF2B5EF4-FFF2-40B4-BE49-F238E27FC236}">
              <a16:creationId xmlns:a16="http://schemas.microsoft.com/office/drawing/2014/main" id="{00000000-0008-0000-08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3154" name="Text Box 4">
          <a:extLst>
            <a:ext uri="{FF2B5EF4-FFF2-40B4-BE49-F238E27FC236}">
              <a16:creationId xmlns:a16="http://schemas.microsoft.com/office/drawing/2014/main" id="{00000000-0008-0000-08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3155" name="Text Box 6">
          <a:extLst>
            <a:ext uri="{FF2B5EF4-FFF2-40B4-BE49-F238E27FC236}">
              <a16:creationId xmlns:a16="http://schemas.microsoft.com/office/drawing/2014/main" id="{00000000-0008-0000-08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3156" name="Text Box 4">
          <a:extLst>
            <a:ext uri="{FF2B5EF4-FFF2-40B4-BE49-F238E27FC236}">
              <a16:creationId xmlns:a16="http://schemas.microsoft.com/office/drawing/2014/main" id="{00000000-0008-0000-08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3157" name="Text Box 6">
          <a:extLst>
            <a:ext uri="{FF2B5EF4-FFF2-40B4-BE49-F238E27FC236}">
              <a16:creationId xmlns:a16="http://schemas.microsoft.com/office/drawing/2014/main" id="{00000000-0008-0000-08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3159" name="Text Box 6">
          <a:extLst>
            <a:ext uri="{FF2B5EF4-FFF2-40B4-BE49-F238E27FC236}">
              <a16:creationId xmlns:a16="http://schemas.microsoft.com/office/drawing/2014/main" id="{00000000-0008-0000-08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3161" name="Text Box 4">
          <a:extLst>
            <a:ext uri="{FF2B5EF4-FFF2-40B4-BE49-F238E27FC236}">
              <a16:creationId xmlns:a16="http://schemas.microsoft.com/office/drawing/2014/main" id="{00000000-0008-0000-08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3162" name="Text Box 6">
          <a:extLst>
            <a:ext uri="{FF2B5EF4-FFF2-40B4-BE49-F238E27FC236}">
              <a16:creationId xmlns:a16="http://schemas.microsoft.com/office/drawing/2014/main" id="{00000000-0008-0000-08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3163" name="Text Box 4">
          <a:extLst>
            <a:ext uri="{FF2B5EF4-FFF2-40B4-BE49-F238E27FC236}">
              <a16:creationId xmlns:a16="http://schemas.microsoft.com/office/drawing/2014/main" id="{00000000-0008-0000-08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3164" name="Text Box 6">
          <a:extLst>
            <a:ext uri="{FF2B5EF4-FFF2-40B4-BE49-F238E27FC236}">
              <a16:creationId xmlns:a16="http://schemas.microsoft.com/office/drawing/2014/main" id="{00000000-0008-0000-08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3165" name="Text Box 4">
          <a:extLst>
            <a:ext uri="{FF2B5EF4-FFF2-40B4-BE49-F238E27FC236}">
              <a16:creationId xmlns:a16="http://schemas.microsoft.com/office/drawing/2014/main" id="{00000000-0008-0000-08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3166" name="Text Box 6">
          <a:extLst>
            <a:ext uri="{FF2B5EF4-FFF2-40B4-BE49-F238E27FC236}">
              <a16:creationId xmlns:a16="http://schemas.microsoft.com/office/drawing/2014/main" id="{00000000-0008-0000-08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3167" name="Text Box 4">
          <a:extLst>
            <a:ext uri="{FF2B5EF4-FFF2-40B4-BE49-F238E27FC236}">
              <a16:creationId xmlns:a16="http://schemas.microsoft.com/office/drawing/2014/main" id="{00000000-0008-0000-08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3168" name="Text Box 6">
          <a:extLst>
            <a:ext uri="{FF2B5EF4-FFF2-40B4-BE49-F238E27FC236}">
              <a16:creationId xmlns:a16="http://schemas.microsoft.com/office/drawing/2014/main" id="{00000000-0008-0000-08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3170" name="Text Box 6">
          <a:extLst>
            <a:ext uri="{FF2B5EF4-FFF2-40B4-BE49-F238E27FC236}">
              <a16:creationId xmlns:a16="http://schemas.microsoft.com/office/drawing/2014/main" id="{00000000-0008-0000-08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3171" name="Text Box 4">
          <a:extLst>
            <a:ext uri="{FF2B5EF4-FFF2-40B4-BE49-F238E27FC236}">
              <a16:creationId xmlns:a16="http://schemas.microsoft.com/office/drawing/2014/main" id="{00000000-0008-0000-08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3172" name="Text Box 6">
          <a:extLst>
            <a:ext uri="{FF2B5EF4-FFF2-40B4-BE49-F238E27FC236}">
              <a16:creationId xmlns:a16="http://schemas.microsoft.com/office/drawing/2014/main" id="{00000000-0008-0000-08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3173" name="Text Box 4">
          <a:extLst>
            <a:ext uri="{FF2B5EF4-FFF2-40B4-BE49-F238E27FC236}">
              <a16:creationId xmlns:a16="http://schemas.microsoft.com/office/drawing/2014/main" id="{00000000-0008-0000-08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174" name="Text Box 4">
          <a:extLst>
            <a:ext uri="{FF2B5EF4-FFF2-40B4-BE49-F238E27FC236}">
              <a16:creationId xmlns:a16="http://schemas.microsoft.com/office/drawing/2014/main" id="{00000000-0008-0000-08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3175" name="Text Box 6">
          <a:extLst>
            <a:ext uri="{FF2B5EF4-FFF2-40B4-BE49-F238E27FC236}">
              <a16:creationId xmlns:a16="http://schemas.microsoft.com/office/drawing/2014/main" id="{00000000-0008-0000-08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431</xdr:row>
      <xdr:rowOff>47625</xdr:rowOff>
    </xdr:from>
    <xdr:ext cx="85725" cy="819150"/>
    <xdr:sp macro="" textlink="">
      <xdr:nvSpPr>
        <xdr:cNvPr id="3176" name="Text Box 4">
          <a:extLst>
            <a:ext uri="{FF2B5EF4-FFF2-40B4-BE49-F238E27FC236}">
              <a16:creationId xmlns:a16="http://schemas.microsoft.com/office/drawing/2014/main" id="{00000000-0008-0000-08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3177" name="Text Box 6">
          <a:extLst>
            <a:ext uri="{FF2B5EF4-FFF2-40B4-BE49-F238E27FC236}">
              <a16:creationId xmlns:a16="http://schemas.microsoft.com/office/drawing/2014/main" id="{00000000-0008-0000-08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78" name="Text Box 6">
          <a:extLst>
            <a:ext uri="{FF2B5EF4-FFF2-40B4-BE49-F238E27FC236}">
              <a16:creationId xmlns:a16="http://schemas.microsoft.com/office/drawing/2014/main" id="{00000000-0008-0000-08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3179" name="Text Box 4">
          <a:extLst>
            <a:ext uri="{FF2B5EF4-FFF2-40B4-BE49-F238E27FC236}">
              <a16:creationId xmlns:a16="http://schemas.microsoft.com/office/drawing/2014/main" id="{00000000-0008-0000-08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3180" name="Text Box 6">
          <a:extLst>
            <a:ext uri="{FF2B5EF4-FFF2-40B4-BE49-F238E27FC236}">
              <a16:creationId xmlns:a16="http://schemas.microsoft.com/office/drawing/2014/main" id="{00000000-0008-0000-08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81" name="Text Box 4">
          <a:extLst>
            <a:ext uri="{FF2B5EF4-FFF2-40B4-BE49-F238E27FC236}">
              <a16:creationId xmlns:a16="http://schemas.microsoft.com/office/drawing/2014/main" id="{00000000-0008-0000-08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3183" name="Text Box 4">
          <a:extLst>
            <a:ext uri="{FF2B5EF4-FFF2-40B4-BE49-F238E27FC236}">
              <a16:creationId xmlns:a16="http://schemas.microsoft.com/office/drawing/2014/main" id="{00000000-0008-0000-08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432</xdr:row>
      <xdr:rowOff>85725</xdr:rowOff>
    </xdr:from>
    <xdr:ext cx="85725" cy="676274"/>
    <xdr:sp macro="" textlink="">
      <xdr:nvSpPr>
        <xdr:cNvPr id="3184" name="Text Box 6">
          <a:extLst>
            <a:ext uri="{FF2B5EF4-FFF2-40B4-BE49-F238E27FC236}">
              <a16:creationId xmlns:a16="http://schemas.microsoft.com/office/drawing/2014/main" id="{00000000-0008-0000-08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3185" name="Text Box 4">
          <a:extLst>
            <a:ext uri="{FF2B5EF4-FFF2-40B4-BE49-F238E27FC236}">
              <a16:creationId xmlns:a16="http://schemas.microsoft.com/office/drawing/2014/main" id="{00000000-0008-0000-08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3187" name="Text Box 4">
          <a:extLst>
            <a:ext uri="{FF2B5EF4-FFF2-40B4-BE49-F238E27FC236}">
              <a16:creationId xmlns:a16="http://schemas.microsoft.com/office/drawing/2014/main" id="{00000000-0008-0000-08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3188" name="Text Box 6">
          <a:extLst>
            <a:ext uri="{FF2B5EF4-FFF2-40B4-BE49-F238E27FC236}">
              <a16:creationId xmlns:a16="http://schemas.microsoft.com/office/drawing/2014/main" id="{00000000-0008-0000-08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436</xdr:row>
      <xdr:rowOff>47625</xdr:rowOff>
    </xdr:from>
    <xdr:ext cx="85725" cy="819150"/>
    <xdr:sp macro="" textlink="">
      <xdr:nvSpPr>
        <xdr:cNvPr id="3189" name="Text Box 4">
          <a:extLst>
            <a:ext uri="{FF2B5EF4-FFF2-40B4-BE49-F238E27FC236}">
              <a16:creationId xmlns:a16="http://schemas.microsoft.com/office/drawing/2014/main" id="{00000000-0008-0000-08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9150"/>
    <xdr:sp macro="" textlink="">
      <xdr:nvSpPr>
        <xdr:cNvPr id="3190" name="Text Box 6">
          <a:extLst>
            <a:ext uri="{FF2B5EF4-FFF2-40B4-BE49-F238E27FC236}">
              <a16:creationId xmlns:a16="http://schemas.microsoft.com/office/drawing/2014/main" id="{00000000-0008-0000-08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3191" name="Text Box 6">
          <a:extLst>
            <a:ext uri="{FF2B5EF4-FFF2-40B4-BE49-F238E27FC236}">
              <a16:creationId xmlns:a16="http://schemas.microsoft.com/office/drawing/2014/main" id="{00000000-0008-0000-08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3192" name="Text Box 4">
          <a:extLst>
            <a:ext uri="{FF2B5EF4-FFF2-40B4-BE49-F238E27FC236}">
              <a16:creationId xmlns:a16="http://schemas.microsoft.com/office/drawing/2014/main" id="{00000000-0008-0000-08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3194" name="Text Box 4">
          <a:extLst>
            <a:ext uri="{FF2B5EF4-FFF2-40B4-BE49-F238E27FC236}">
              <a16:creationId xmlns:a16="http://schemas.microsoft.com/office/drawing/2014/main" id="{00000000-0008-0000-08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3195" name="Text Box 6">
          <a:extLst>
            <a:ext uri="{FF2B5EF4-FFF2-40B4-BE49-F238E27FC236}">
              <a16:creationId xmlns:a16="http://schemas.microsoft.com/office/drawing/2014/main" id="{00000000-0008-0000-08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3196" name="Text Box 4">
          <a:extLst>
            <a:ext uri="{FF2B5EF4-FFF2-40B4-BE49-F238E27FC236}">
              <a16:creationId xmlns:a16="http://schemas.microsoft.com/office/drawing/2014/main" id="{00000000-0008-0000-08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3197" name="Text Box 6">
          <a:extLst>
            <a:ext uri="{FF2B5EF4-FFF2-40B4-BE49-F238E27FC236}">
              <a16:creationId xmlns:a16="http://schemas.microsoft.com/office/drawing/2014/main" id="{00000000-0008-0000-08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3198" name="Text Box 4">
          <a:extLst>
            <a:ext uri="{FF2B5EF4-FFF2-40B4-BE49-F238E27FC236}">
              <a16:creationId xmlns:a16="http://schemas.microsoft.com/office/drawing/2014/main" id="{00000000-0008-0000-08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436</xdr:row>
      <xdr:rowOff>180975</xdr:rowOff>
    </xdr:from>
    <xdr:ext cx="85725" cy="676274"/>
    <xdr:sp macro="" textlink="">
      <xdr:nvSpPr>
        <xdr:cNvPr id="3199" name="Text Box 6">
          <a:extLst>
            <a:ext uri="{FF2B5EF4-FFF2-40B4-BE49-F238E27FC236}">
              <a16:creationId xmlns:a16="http://schemas.microsoft.com/office/drawing/2014/main" id="{00000000-0008-0000-08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3200" name="Text Box 4">
          <a:extLst>
            <a:ext uri="{FF2B5EF4-FFF2-40B4-BE49-F238E27FC236}">
              <a16:creationId xmlns:a16="http://schemas.microsoft.com/office/drawing/2014/main" id="{00000000-0008-0000-08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3201" name="Text Box 6">
          <a:extLst>
            <a:ext uri="{FF2B5EF4-FFF2-40B4-BE49-F238E27FC236}">
              <a16:creationId xmlns:a16="http://schemas.microsoft.com/office/drawing/2014/main" id="{00000000-0008-0000-08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03" name="Text Box 6">
          <a:extLst>
            <a:ext uri="{FF2B5EF4-FFF2-40B4-BE49-F238E27FC236}">
              <a16:creationId xmlns:a16="http://schemas.microsoft.com/office/drawing/2014/main" id="{00000000-0008-0000-08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04" name="Text Box 4">
          <a:extLst>
            <a:ext uri="{FF2B5EF4-FFF2-40B4-BE49-F238E27FC236}">
              <a16:creationId xmlns:a16="http://schemas.microsoft.com/office/drawing/2014/main" id="{00000000-0008-0000-08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05" name="Text Box 6">
          <a:extLst>
            <a:ext uri="{FF2B5EF4-FFF2-40B4-BE49-F238E27FC236}">
              <a16:creationId xmlns:a16="http://schemas.microsoft.com/office/drawing/2014/main" id="{00000000-0008-0000-08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06" name="Text Box 4">
          <a:extLst>
            <a:ext uri="{FF2B5EF4-FFF2-40B4-BE49-F238E27FC236}">
              <a16:creationId xmlns:a16="http://schemas.microsoft.com/office/drawing/2014/main" id="{00000000-0008-0000-08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07" name="Text Box 6">
          <a:extLst>
            <a:ext uri="{FF2B5EF4-FFF2-40B4-BE49-F238E27FC236}">
              <a16:creationId xmlns:a16="http://schemas.microsoft.com/office/drawing/2014/main" id="{00000000-0008-0000-08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3208" name="Text Box 4">
          <a:extLst>
            <a:ext uri="{FF2B5EF4-FFF2-40B4-BE49-F238E27FC236}">
              <a16:creationId xmlns:a16="http://schemas.microsoft.com/office/drawing/2014/main" id="{00000000-0008-0000-08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3209" name="Text Box 6">
          <a:extLst>
            <a:ext uri="{FF2B5EF4-FFF2-40B4-BE49-F238E27FC236}">
              <a16:creationId xmlns:a16="http://schemas.microsoft.com/office/drawing/2014/main" id="{00000000-0008-0000-08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10" name="Text Box 4">
          <a:extLst>
            <a:ext uri="{FF2B5EF4-FFF2-40B4-BE49-F238E27FC236}">
              <a16:creationId xmlns:a16="http://schemas.microsoft.com/office/drawing/2014/main" id="{00000000-0008-0000-08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3211" name="Text Box 6">
          <a:extLst>
            <a:ext uri="{FF2B5EF4-FFF2-40B4-BE49-F238E27FC236}">
              <a16:creationId xmlns:a16="http://schemas.microsoft.com/office/drawing/2014/main" id="{00000000-0008-0000-08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3212" name="Text Box 4">
          <a:extLst>
            <a:ext uri="{FF2B5EF4-FFF2-40B4-BE49-F238E27FC236}">
              <a16:creationId xmlns:a16="http://schemas.microsoft.com/office/drawing/2014/main" id="{00000000-0008-0000-08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3213" name="Text Box 6">
          <a:extLst>
            <a:ext uri="{FF2B5EF4-FFF2-40B4-BE49-F238E27FC236}">
              <a16:creationId xmlns:a16="http://schemas.microsoft.com/office/drawing/2014/main" id="{00000000-0008-0000-08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3214" name="Text Box 6">
          <a:extLst>
            <a:ext uri="{FF2B5EF4-FFF2-40B4-BE49-F238E27FC236}">
              <a16:creationId xmlns:a16="http://schemas.microsoft.com/office/drawing/2014/main" id="{00000000-0008-0000-08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3215" name="Text Box 4">
          <a:extLst>
            <a:ext uri="{FF2B5EF4-FFF2-40B4-BE49-F238E27FC236}">
              <a16:creationId xmlns:a16="http://schemas.microsoft.com/office/drawing/2014/main" id="{00000000-0008-0000-08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3216" name="Text Box 6">
          <a:extLst>
            <a:ext uri="{FF2B5EF4-FFF2-40B4-BE49-F238E27FC236}">
              <a16:creationId xmlns:a16="http://schemas.microsoft.com/office/drawing/2014/main" id="{00000000-0008-0000-08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17" name="Text Box 6">
          <a:extLst>
            <a:ext uri="{FF2B5EF4-FFF2-40B4-BE49-F238E27FC236}">
              <a16:creationId xmlns:a16="http://schemas.microsoft.com/office/drawing/2014/main" id="{00000000-0008-0000-08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3218" name="Text Box 4">
          <a:extLst>
            <a:ext uri="{FF2B5EF4-FFF2-40B4-BE49-F238E27FC236}">
              <a16:creationId xmlns:a16="http://schemas.microsoft.com/office/drawing/2014/main" id="{00000000-0008-0000-08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3219" name="Text Box 6">
          <a:extLst>
            <a:ext uri="{FF2B5EF4-FFF2-40B4-BE49-F238E27FC236}">
              <a16:creationId xmlns:a16="http://schemas.microsoft.com/office/drawing/2014/main" id="{00000000-0008-0000-08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20" name="Text Box 4">
          <a:extLst>
            <a:ext uri="{FF2B5EF4-FFF2-40B4-BE49-F238E27FC236}">
              <a16:creationId xmlns:a16="http://schemas.microsoft.com/office/drawing/2014/main" id="{00000000-0008-0000-08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21" name="Text Box 6">
          <a:extLst>
            <a:ext uri="{FF2B5EF4-FFF2-40B4-BE49-F238E27FC236}">
              <a16:creationId xmlns:a16="http://schemas.microsoft.com/office/drawing/2014/main" id="{00000000-0008-0000-08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3222" name="Text Box 4">
          <a:extLst>
            <a:ext uri="{FF2B5EF4-FFF2-40B4-BE49-F238E27FC236}">
              <a16:creationId xmlns:a16="http://schemas.microsoft.com/office/drawing/2014/main" id="{00000000-0008-0000-08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3223" name="Text Box 6">
          <a:extLst>
            <a:ext uri="{FF2B5EF4-FFF2-40B4-BE49-F238E27FC236}">
              <a16:creationId xmlns:a16="http://schemas.microsoft.com/office/drawing/2014/main" id="{00000000-0008-0000-08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25" name="Text Box 6">
          <a:extLst>
            <a:ext uri="{FF2B5EF4-FFF2-40B4-BE49-F238E27FC236}">
              <a16:creationId xmlns:a16="http://schemas.microsoft.com/office/drawing/2014/main" id="{00000000-0008-0000-08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3226" name="Text Box 4">
          <a:extLst>
            <a:ext uri="{FF2B5EF4-FFF2-40B4-BE49-F238E27FC236}">
              <a16:creationId xmlns:a16="http://schemas.microsoft.com/office/drawing/2014/main" id="{00000000-0008-0000-08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3227" name="Text Box 6">
          <a:extLst>
            <a:ext uri="{FF2B5EF4-FFF2-40B4-BE49-F238E27FC236}">
              <a16:creationId xmlns:a16="http://schemas.microsoft.com/office/drawing/2014/main" id="{00000000-0008-0000-08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3228" name="Text Box 4">
          <a:extLst>
            <a:ext uri="{FF2B5EF4-FFF2-40B4-BE49-F238E27FC236}">
              <a16:creationId xmlns:a16="http://schemas.microsoft.com/office/drawing/2014/main" id="{00000000-0008-0000-08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3229" name="Text Box 4">
          <a:extLst>
            <a:ext uri="{FF2B5EF4-FFF2-40B4-BE49-F238E27FC236}">
              <a16:creationId xmlns:a16="http://schemas.microsoft.com/office/drawing/2014/main" id="{00000000-0008-0000-08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3230" name="Text Box 6">
          <a:extLst>
            <a:ext uri="{FF2B5EF4-FFF2-40B4-BE49-F238E27FC236}">
              <a16:creationId xmlns:a16="http://schemas.microsoft.com/office/drawing/2014/main" id="{00000000-0008-0000-08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3231" name="Text Box 6">
          <a:extLst>
            <a:ext uri="{FF2B5EF4-FFF2-40B4-BE49-F238E27FC236}">
              <a16:creationId xmlns:a16="http://schemas.microsoft.com/office/drawing/2014/main" id="{00000000-0008-0000-08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3232" name="Text Box 4">
          <a:extLst>
            <a:ext uri="{FF2B5EF4-FFF2-40B4-BE49-F238E27FC236}">
              <a16:creationId xmlns:a16="http://schemas.microsoft.com/office/drawing/2014/main" id="{00000000-0008-0000-08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3233" name="Text Box 6">
          <a:extLst>
            <a:ext uri="{FF2B5EF4-FFF2-40B4-BE49-F238E27FC236}">
              <a16:creationId xmlns:a16="http://schemas.microsoft.com/office/drawing/2014/main" id="{00000000-0008-0000-08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3234" name="Text Box 4">
          <a:extLst>
            <a:ext uri="{FF2B5EF4-FFF2-40B4-BE49-F238E27FC236}">
              <a16:creationId xmlns:a16="http://schemas.microsoft.com/office/drawing/2014/main" id="{00000000-0008-0000-08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3235" name="Text Box 6">
          <a:extLst>
            <a:ext uri="{FF2B5EF4-FFF2-40B4-BE49-F238E27FC236}">
              <a16:creationId xmlns:a16="http://schemas.microsoft.com/office/drawing/2014/main" id="{00000000-0008-0000-08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3236" name="Text Box 4">
          <a:extLst>
            <a:ext uri="{FF2B5EF4-FFF2-40B4-BE49-F238E27FC236}">
              <a16:creationId xmlns:a16="http://schemas.microsoft.com/office/drawing/2014/main" id="{00000000-0008-0000-08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3238" name="Text Box 4">
          <a:extLst>
            <a:ext uri="{FF2B5EF4-FFF2-40B4-BE49-F238E27FC236}">
              <a16:creationId xmlns:a16="http://schemas.microsoft.com/office/drawing/2014/main" id="{00000000-0008-0000-08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3239" name="Text Box 6">
          <a:extLst>
            <a:ext uri="{FF2B5EF4-FFF2-40B4-BE49-F238E27FC236}">
              <a16:creationId xmlns:a16="http://schemas.microsoft.com/office/drawing/2014/main" id="{00000000-0008-0000-08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3240" name="Text Box 4">
          <a:extLst>
            <a:ext uri="{FF2B5EF4-FFF2-40B4-BE49-F238E27FC236}">
              <a16:creationId xmlns:a16="http://schemas.microsoft.com/office/drawing/2014/main" id="{00000000-0008-0000-08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3241" name="Text Box 6">
          <a:extLst>
            <a:ext uri="{FF2B5EF4-FFF2-40B4-BE49-F238E27FC236}">
              <a16:creationId xmlns:a16="http://schemas.microsoft.com/office/drawing/2014/main" id="{00000000-0008-0000-08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3242" name="Text Box 4">
          <a:extLst>
            <a:ext uri="{FF2B5EF4-FFF2-40B4-BE49-F238E27FC236}">
              <a16:creationId xmlns:a16="http://schemas.microsoft.com/office/drawing/2014/main" id="{00000000-0008-0000-08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3243" name="Text Box 6">
          <a:extLst>
            <a:ext uri="{FF2B5EF4-FFF2-40B4-BE49-F238E27FC236}">
              <a16:creationId xmlns:a16="http://schemas.microsoft.com/office/drawing/2014/main" id="{00000000-0008-0000-08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3244" name="Text Box 4">
          <a:extLst>
            <a:ext uri="{FF2B5EF4-FFF2-40B4-BE49-F238E27FC236}">
              <a16:creationId xmlns:a16="http://schemas.microsoft.com/office/drawing/2014/main" id="{00000000-0008-0000-08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3245" name="Text Box 6">
          <a:extLst>
            <a:ext uri="{FF2B5EF4-FFF2-40B4-BE49-F238E27FC236}">
              <a16:creationId xmlns:a16="http://schemas.microsoft.com/office/drawing/2014/main" id="{00000000-0008-0000-08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3247" name="Text Box 6">
          <a:extLst>
            <a:ext uri="{FF2B5EF4-FFF2-40B4-BE49-F238E27FC236}">
              <a16:creationId xmlns:a16="http://schemas.microsoft.com/office/drawing/2014/main" id="{00000000-0008-0000-08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3248" name="Text Box 6">
          <a:extLst>
            <a:ext uri="{FF2B5EF4-FFF2-40B4-BE49-F238E27FC236}">
              <a16:creationId xmlns:a16="http://schemas.microsoft.com/office/drawing/2014/main" id="{00000000-0008-0000-08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3249" name="Text Box 4">
          <a:extLst>
            <a:ext uri="{FF2B5EF4-FFF2-40B4-BE49-F238E27FC236}">
              <a16:creationId xmlns:a16="http://schemas.microsoft.com/office/drawing/2014/main" id="{00000000-0008-0000-08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3250" name="Text Box 6">
          <a:extLst>
            <a:ext uri="{FF2B5EF4-FFF2-40B4-BE49-F238E27FC236}">
              <a16:creationId xmlns:a16="http://schemas.microsoft.com/office/drawing/2014/main" id="{00000000-0008-0000-08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3251" name="Text Box 4">
          <a:extLst>
            <a:ext uri="{FF2B5EF4-FFF2-40B4-BE49-F238E27FC236}">
              <a16:creationId xmlns:a16="http://schemas.microsoft.com/office/drawing/2014/main" id="{00000000-0008-0000-08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3252" name="Text Box 6">
          <a:extLst>
            <a:ext uri="{FF2B5EF4-FFF2-40B4-BE49-F238E27FC236}">
              <a16:creationId xmlns:a16="http://schemas.microsoft.com/office/drawing/2014/main" id="{00000000-0008-0000-08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3253" name="Text Box 4">
          <a:extLst>
            <a:ext uri="{FF2B5EF4-FFF2-40B4-BE49-F238E27FC236}">
              <a16:creationId xmlns:a16="http://schemas.microsoft.com/office/drawing/2014/main" id="{00000000-0008-0000-08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3254" name="Text Box 6">
          <a:extLst>
            <a:ext uri="{FF2B5EF4-FFF2-40B4-BE49-F238E27FC236}">
              <a16:creationId xmlns:a16="http://schemas.microsoft.com/office/drawing/2014/main" id="{00000000-0008-0000-08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3255" name="Text Box 4">
          <a:extLst>
            <a:ext uri="{FF2B5EF4-FFF2-40B4-BE49-F238E27FC236}">
              <a16:creationId xmlns:a16="http://schemas.microsoft.com/office/drawing/2014/main" id="{00000000-0008-0000-08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3256" name="Text Box 6">
          <a:extLst>
            <a:ext uri="{FF2B5EF4-FFF2-40B4-BE49-F238E27FC236}">
              <a16:creationId xmlns:a16="http://schemas.microsoft.com/office/drawing/2014/main" id="{00000000-0008-0000-08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3257" name="Text Box 4">
          <a:extLst>
            <a:ext uri="{FF2B5EF4-FFF2-40B4-BE49-F238E27FC236}">
              <a16:creationId xmlns:a16="http://schemas.microsoft.com/office/drawing/2014/main" id="{00000000-0008-0000-08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3258" name="Text Box 6">
          <a:extLst>
            <a:ext uri="{FF2B5EF4-FFF2-40B4-BE49-F238E27FC236}">
              <a16:creationId xmlns:a16="http://schemas.microsoft.com/office/drawing/2014/main" id="{00000000-0008-0000-08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3259" name="Text Box 4">
          <a:extLst>
            <a:ext uri="{FF2B5EF4-FFF2-40B4-BE49-F238E27FC236}">
              <a16:creationId xmlns:a16="http://schemas.microsoft.com/office/drawing/2014/main" id="{00000000-0008-0000-08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3260" name="Text Box 6">
          <a:extLst>
            <a:ext uri="{FF2B5EF4-FFF2-40B4-BE49-F238E27FC236}">
              <a16:creationId xmlns:a16="http://schemas.microsoft.com/office/drawing/2014/main" id="{00000000-0008-0000-08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3262" name="Text Box 4">
          <a:extLst>
            <a:ext uri="{FF2B5EF4-FFF2-40B4-BE49-F238E27FC236}">
              <a16:creationId xmlns:a16="http://schemas.microsoft.com/office/drawing/2014/main" id="{00000000-0008-0000-08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460</xdr:row>
      <xdr:rowOff>47625</xdr:rowOff>
    </xdr:from>
    <xdr:ext cx="85725" cy="819150"/>
    <xdr:sp macro="" textlink="">
      <xdr:nvSpPr>
        <xdr:cNvPr id="3264" name="Text Box 4">
          <a:extLst>
            <a:ext uri="{FF2B5EF4-FFF2-40B4-BE49-F238E27FC236}">
              <a16:creationId xmlns:a16="http://schemas.microsoft.com/office/drawing/2014/main" id="{00000000-0008-0000-08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3265" name="Text Box 6">
          <a:extLst>
            <a:ext uri="{FF2B5EF4-FFF2-40B4-BE49-F238E27FC236}">
              <a16:creationId xmlns:a16="http://schemas.microsoft.com/office/drawing/2014/main" id="{00000000-0008-0000-08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66" name="Text Box 6">
          <a:extLst>
            <a:ext uri="{FF2B5EF4-FFF2-40B4-BE49-F238E27FC236}">
              <a16:creationId xmlns:a16="http://schemas.microsoft.com/office/drawing/2014/main" id="{00000000-0008-0000-08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3267" name="Text Box 4">
          <a:extLst>
            <a:ext uri="{FF2B5EF4-FFF2-40B4-BE49-F238E27FC236}">
              <a16:creationId xmlns:a16="http://schemas.microsoft.com/office/drawing/2014/main" id="{00000000-0008-0000-08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3268" name="Text Box 6">
          <a:extLst>
            <a:ext uri="{FF2B5EF4-FFF2-40B4-BE49-F238E27FC236}">
              <a16:creationId xmlns:a16="http://schemas.microsoft.com/office/drawing/2014/main" id="{00000000-0008-0000-08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69" name="Text Box 4">
          <a:extLst>
            <a:ext uri="{FF2B5EF4-FFF2-40B4-BE49-F238E27FC236}">
              <a16:creationId xmlns:a16="http://schemas.microsoft.com/office/drawing/2014/main" id="{00000000-0008-0000-08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70" name="Text Box 6">
          <a:extLst>
            <a:ext uri="{FF2B5EF4-FFF2-40B4-BE49-F238E27FC236}">
              <a16:creationId xmlns:a16="http://schemas.microsoft.com/office/drawing/2014/main" id="{00000000-0008-0000-08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3271" name="Text Box 4">
          <a:extLst>
            <a:ext uri="{FF2B5EF4-FFF2-40B4-BE49-F238E27FC236}">
              <a16:creationId xmlns:a16="http://schemas.microsoft.com/office/drawing/2014/main" id="{00000000-0008-0000-08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3272" name="Text Box 6">
          <a:extLst>
            <a:ext uri="{FF2B5EF4-FFF2-40B4-BE49-F238E27FC236}">
              <a16:creationId xmlns:a16="http://schemas.microsoft.com/office/drawing/2014/main" id="{00000000-0008-0000-08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3273" name="Text Box 4">
          <a:extLst>
            <a:ext uri="{FF2B5EF4-FFF2-40B4-BE49-F238E27FC236}">
              <a16:creationId xmlns:a16="http://schemas.microsoft.com/office/drawing/2014/main" id="{00000000-0008-0000-08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460</xdr:row>
      <xdr:rowOff>0</xdr:rowOff>
    </xdr:from>
    <xdr:ext cx="85725" cy="676274"/>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3275" name="Text Box 4">
          <a:extLst>
            <a:ext uri="{FF2B5EF4-FFF2-40B4-BE49-F238E27FC236}">
              <a16:creationId xmlns:a16="http://schemas.microsoft.com/office/drawing/2014/main" id="{00000000-0008-0000-08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3276" name="Text Box 6">
          <a:extLst>
            <a:ext uri="{FF2B5EF4-FFF2-40B4-BE49-F238E27FC236}">
              <a16:creationId xmlns:a16="http://schemas.microsoft.com/office/drawing/2014/main" id="{00000000-0008-0000-08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465</xdr:row>
      <xdr:rowOff>47625</xdr:rowOff>
    </xdr:from>
    <xdr:ext cx="85725" cy="819150"/>
    <xdr:sp macro="" textlink="">
      <xdr:nvSpPr>
        <xdr:cNvPr id="3277" name="Text Box 4">
          <a:extLst>
            <a:ext uri="{FF2B5EF4-FFF2-40B4-BE49-F238E27FC236}">
              <a16:creationId xmlns:a16="http://schemas.microsoft.com/office/drawing/2014/main" id="{00000000-0008-0000-08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9150"/>
    <xdr:sp macro="" textlink="">
      <xdr:nvSpPr>
        <xdr:cNvPr id="3278" name="Text Box 6">
          <a:extLst>
            <a:ext uri="{FF2B5EF4-FFF2-40B4-BE49-F238E27FC236}">
              <a16:creationId xmlns:a16="http://schemas.microsoft.com/office/drawing/2014/main" id="{00000000-0008-0000-08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3279" name="Text Box 6">
          <a:extLst>
            <a:ext uri="{FF2B5EF4-FFF2-40B4-BE49-F238E27FC236}">
              <a16:creationId xmlns:a16="http://schemas.microsoft.com/office/drawing/2014/main" id="{00000000-0008-0000-08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3280" name="Text Box 4">
          <a:extLst>
            <a:ext uri="{FF2B5EF4-FFF2-40B4-BE49-F238E27FC236}">
              <a16:creationId xmlns:a16="http://schemas.microsoft.com/office/drawing/2014/main" id="{00000000-0008-0000-08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3281" name="Text Box 6">
          <a:extLst>
            <a:ext uri="{FF2B5EF4-FFF2-40B4-BE49-F238E27FC236}">
              <a16:creationId xmlns:a16="http://schemas.microsoft.com/office/drawing/2014/main" id="{00000000-0008-0000-08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3282" name="Text Box 4">
          <a:extLst>
            <a:ext uri="{FF2B5EF4-FFF2-40B4-BE49-F238E27FC236}">
              <a16:creationId xmlns:a16="http://schemas.microsoft.com/office/drawing/2014/main" id="{00000000-0008-0000-08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3283" name="Text Box 6">
          <a:extLst>
            <a:ext uri="{FF2B5EF4-FFF2-40B4-BE49-F238E27FC236}">
              <a16:creationId xmlns:a16="http://schemas.microsoft.com/office/drawing/2014/main" id="{00000000-0008-0000-08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3284" name="Text Box 4">
          <a:extLst>
            <a:ext uri="{FF2B5EF4-FFF2-40B4-BE49-F238E27FC236}">
              <a16:creationId xmlns:a16="http://schemas.microsoft.com/office/drawing/2014/main" id="{00000000-0008-0000-08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3286" name="Text Box 4">
          <a:extLst>
            <a:ext uri="{FF2B5EF4-FFF2-40B4-BE49-F238E27FC236}">
              <a16:creationId xmlns:a16="http://schemas.microsoft.com/office/drawing/2014/main" id="{00000000-0008-0000-08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465</xdr:row>
      <xdr:rowOff>0</xdr:rowOff>
    </xdr:from>
    <xdr:ext cx="85725" cy="676274"/>
    <xdr:sp macro="" textlink="">
      <xdr:nvSpPr>
        <xdr:cNvPr id="3287" name="Text Box 6">
          <a:extLst>
            <a:ext uri="{FF2B5EF4-FFF2-40B4-BE49-F238E27FC236}">
              <a16:creationId xmlns:a16="http://schemas.microsoft.com/office/drawing/2014/main" id="{00000000-0008-0000-08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288" name="Text Box 4">
          <a:extLst>
            <a:ext uri="{FF2B5EF4-FFF2-40B4-BE49-F238E27FC236}">
              <a16:creationId xmlns:a16="http://schemas.microsoft.com/office/drawing/2014/main" id="{00000000-0008-0000-08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289" name="Text Box 6">
          <a:extLst>
            <a:ext uri="{FF2B5EF4-FFF2-40B4-BE49-F238E27FC236}">
              <a16:creationId xmlns:a16="http://schemas.microsoft.com/office/drawing/2014/main" id="{00000000-0008-0000-08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0" name="Text Box 4">
          <a:extLst>
            <a:ext uri="{FF2B5EF4-FFF2-40B4-BE49-F238E27FC236}">
              <a16:creationId xmlns:a16="http://schemas.microsoft.com/office/drawing/2014/main" id="{00000000-0008-0000-08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1" name="Text Box 6">
          <a:extLst>
            <a:ext uri="{FF2B5EF4-FFF2-40B4-BE49-F238E27FC236}">
              <a16:creationId xmlns:a16="http://schemas.microsoft.com/office/drawing/2014/main" id="{00000000-0008-0000-08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2" name="Text Box 4">
          <a:extLst>
            <a:ext uri="{FF2B5EF4-FFF2-40B4-BE49-F238E27FC236}">
              <a16:creationId xmlns:a16="http://schemas.microsoft.com/office/drawing/2014/main" id="{00000000-0008-0000-08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3" name="Text Box 6">
          <a:extLst>
            <a:ext uri="{FF2B5EF4-FFF2-40B4-BE49-F238E27FC236}">
              <a16:creationId xmlns:a16="http://schemas.microsoft.com/office/drawing/2014/main" id="{00000000-0008-0000-08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4" name="Text Box 4">
          <a:extLst>
            <a:ext uri="{FF2B5EF4-FFF2-40B4-BE49-F238E27FC236}">
              <a16:creationId xmlns:a16="http://schemas.microsoft.com/office/drawing/2014/main" id="{00000000-0008-0000-08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296" name="Text Box 4">
          <a:extLst>
            <a:ext uri="{FF2B5EF4-FFF2-40B4-BE49-F238E27FC236}">
              <a16:creationId xmlns:a16="http://schemas.microsoft.com/office/drawing/2014/main" id="{00000000-0008-0000-08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297" name="Text Box 6">
          <a:extLst>
            <a:ext uri="{FF2B5EF4-FFF2-40B4-BE49-F238E27FC236}">
              <a16:creationId xmlns:a16="http://schemas.microsoft.com/office/drawing/2014/main" id="{00000000-0008-0000-08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8" name="Text Box 4">
          <a:extLst>
            <a:ext uri="{FF2B5EF4-FFF2-40B4-BE49-F238E27FC236}">
              <a16:creationId xmlns:a16="http://schemas.microsoft.com/office/drawing/2014/main" id="{00000000-0008-0000-08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299" name="Text Box 6">
          <a:extLst>
            <a:ext uri="{FF2B5EF4-FFF2-40B4-BE49-F238E27FC236}">
              <a16:creationId xmlns:a16="http://schemas.microsoft.com/office/drawing/2014/main" id="{00000000-0008-0000-08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00" name="Text Box 4">
          <a:extLst>
            <a:ext uri="{FF2B5EF4-FFF2-40B4-BE49-F238E27FC236}">
              <a16:creationId xmlns:a16="http://schemas.microsoft.com/office/drawing/2014/main" id="{00000000-0008-0000-08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01" name="Text Box 6">
          <a:extLst>
            <a:ext uri="{FF2B5EF4-FFF2-40B4-BE49-F238E27FC236}">
              <a16:creationId xmlns:a16="http://schemas.microsoft.com/office/drawing/2014/main" id="{00000000-0008-0000-08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3302" name="Text Box 6">
          <a:extLst>
            <a:ext uri="{FF2B5EF4-FFF2-40B4-BE49-F238E27FC236}">
              <a16:creationId xmlns:a16="http://schemas.microsoft.com/office/drawing/2014/main" id="{00000000-0008-0000-08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03" name="Text Box 4">
          <a:extLst>
            <a:ext uri="{FF2B5EF4-FFF2-40B4-BE49-F238E27FC236}">
              <a16:creationId xmlns:a16="http://schemas.microsoft.com/office/drawing/2014/main" id="{00000000-0008-0000-08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04" name="Text Box 6">
          <a:extLst>
            <a:ext uri="{FF2B5EF4-FFF2-40B4-BE49-F238E27FC236}">
              <a16:creationId xmlns:a16="http://schemas.microsoft.com/office/drawing/2014/main" id="{00000000-0008-0000-08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05" name="Text Box 6">
          <a:extLst>
            <a:ext uri="{FF2B5EF4-FFF2-40B4-BE49-F238E27FC236}">
              <a16:creationId xmlns:a16="http://schemas.microsoft.com/office/drawing/2014/main" id="{00000000-0008-0000-08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06" name="Text Box 4">
          <a:extLst>
            <a:ext uri="{FF2B5EF4-FFF2-40B4-BE49-F238E27FC236}">
              <a16:creationId xmlns:a16="http://schemas.microsoft.com/office/drawing/2014/main" id="{00000000-0008-0000-08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07" name="Text Box 6">
          <a:extLst>
            <a:ext uri="{FF2B5EF4-FFF2-40B4-BE49-F238E27FC236}">
              <a16:creationId xmlns:a16="http://schemas.microsoft.com/office/drawing/2014/main" id="{00000000-0008-0000-08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08" name="Text Box 4">
          <a:extLst>
            <a:ext uri="{FF2B5EF4-FFF2-40B4-BE49-F238E27FC236}">
              <a16:creationId xmlns:a16="http://schemas.microsoft.com/office/drawing/2014/main" id="{00000000-0008-0000-08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09" name="Text Box 6">
          <a:extLst>
            <a:ext uri="{FF2B5EF4-FFF2-40B4-BE49-F238E27FC236}">
              <a16:creationId xmlns:a16="http://schemas.microsoft.com/office/drawing/2014/main" id="{00000000-0008-0000-08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10" name="Text Box 4">
          <a:extLst>
            <a:ext uri="{FF2B5EF4-FFF2-40B4-BE49-F238E27FC236}">
              <a16:creationId xmlns:a16="http://schemas.microsoft.com/office/drawing/2014/main" id="{00000000-0008-0000-08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11" name="Text Box 6">
          <a:extLst>
            <a:ext uri="{FF2B5EF4-FFF2-40B4-BE49-F238E27FC236}">
              <a16:creationId xmlns:a16="http://schemas.microsoft.com/office/drawing/2014/main" id="{00000000-0008-0000-08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12" name="Text Box 4">
          <a:extLst>
            <a:ext uri="{FF2B5EF4-FFF2-40B4-BE49-F238E27FC236}">
              <a16:creationId xmlns:a16="http://schemas.microsoft.com/office/drawing/2014/main" id="{00000000-0008-0000-08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13" name="Text Box 6">
          <a:extLst>
            <a:ext uri="{FF2B5EF4-FFF2-40B4-BE49-F238E27FC236}">
              <a16:creationId xmlns:a16="http://schemas.microsoft.com/office/drawing/2014/main" id="{00000000-0008-0000-08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314" name="Text Box 4">
          <a:extLst>
            <a:ext uri="{FF2B5EF4-FFF2-40B4-BE49-F238E27FC236}">
              <a16:creationId xmlns:a16="http://schemas.microsoft.com/office/drawing/2014/main" id="{00000000-0008-0000-08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315" name="Text Box 6">
          <a:extLst>
            <a:ext uri="{FF2B5EF4-FFF2-40B4-BE49-F238E27FC236}">
              <a16:creationId xmlns:a16="http://schemas.microsoft.com/office/drawing/2014/main" id="{00000000-0008-0000-08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316" name="Text Box 4">
          <a:extLst>
            <a:ext uri="{FF2B5EF4-FFF2-40B4-BE49-F238E27FC236}">
              <a16:creationId xmlns:a16="http://schemas.microsoft.com/office/drawing/2014/main" id="{00000000-0008-0000-08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317" name="Text Box 4">
          <a:extLst>
            <a:ext uri="{FF2B5EF4-FFF2-40B4-BE49-F238E27FC236}">
              <a16:creationId xmlns:a16="http://schemas.microsoft.com/office/drawing/2014/main" id="{00000000-0008-0000-08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318" name="Text Box 6">
          <a:extLst>
            <a:ext uri="{FF2B5EF4-FFF2-40B4-BE49-F238E27FC236}">
              <a16:creationId xmlns:a16="http://schemas.microsoft.com/office/drawing/2014/main" id="{00000000-0008-0000-08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319" name="Text Box 6">
          <a:extLst>
            <a:ext uri="{FF2B5EF4-FFF2-40B4-BE49-F238E27FC236}">
              <a16:creationId xmlns:a16="http://schemas.microsoft.com/office/drawing/2014/main" id="{00000000-0008-0000-08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320" name="Text Box 4">
          <a:extLst>
            <a:ext uri="{FF2B5EF4-FFF2-40B4-BE49-F238E27FC236}">
              <a16:creationId xmlns:a16="http://schemas.microsoft.com/office/drawing/2014/main" id="{00000000-0008-0000-08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321" name="Text Box 6">
          <a:extLst>
            <a:ext uri="{FF2B5EF4-FFF2-40B4-BE49-F238E27FC236}">
              <a16:creationId xmlns:a16="http://schemas.microsoft.com/office/drawing/2014/main" id="{00000000-0008-0000-08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322" name="Text Box 4">
          <a:extLst>
            <a:ext uri="{FF2B5EF4-FFF2-40B4-BE49-F238E27FC236}">
              <a16:creationId xmlns:a16="http://schemas.microsoft.com/office/drawing/2014/main" id="{00000000-0008-0000-08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323" name="Text Box 6">
          <a:extLst>
            <a:ext uri="{FF2B5EF4-FFF2-40B4-BE49-F238E27FC236}">
              <a16:creationId xmlns:a16="http://schemas.microsoft.com/office/drawing/2014/main" id="{00000000-0008-0000-08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324" name="Text Box 4">
          <a:extLst>
            <a:ext uri="{FF2B5EF4-FFF2-40B4-BE49-F238E27FC236}">
              <a16:creationId xmlns:a16="http://schemas.microsoft.com/office/drawing/2014/main" id="{00000000-0008-0000-08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325" name="Text Box 6">
          <a:extLst>
            <a:ext uri="{FF2B5EF4-FFF2-40B4-BE49-F238E27FC236}">
              <a16:creationId xmlns:a16="http://schemas.microsoft.com/office/drawing/2014/main" id="{00000000-0008-0000-08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327" name="Text Box 6">
          <a:extLst>
            <a:ext uri="{FF2B5EF4-FFF2-40B4-BE49-F238E27FC236}">
              <a16:creationId xmlns:a16="http://schemas.microsoft.com/office/drawing/2014/main" id="{00000000-0008-0000-08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328" name="Text Box 4">
          <a:extLst>
            <a:ext uri="{FF2B5EF4-FFF2-40B4-BE49-F238E27FC236}">
              <a16:creationId xmlns:a16="http://schemas.microsoft.com/office/drawing/2014/main" id="{00000000-0008-0000-08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329" name="Text Box 6">
          <a:extLst>
            <a:ext uri="{FF2B5EF4-FFF2-40B4-BE49-F238E27FC236}">
              <a16:creationId xmlns:a16="http://schemas.microsoft.com/office/drawing/2014/main" id="{00000000-0008-0000-08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330" name="Text Box 4">
          <a:extLst>
            <a:ext uri="{FF2B5EF4-FFF2-40B4-BE49-F238E27FC236}">
              <a16:creationId xmlns:a16="http://schemas.microsoft.com/office/drawing/2014/main" id="{00000000-0008-0000-08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331" name="Text Box 6">
          <a:extLst>
            <a:ext uri="{FF2B5EF4-FFF2-40B4-BE49-F238E27FC236}">
              <a16:creationId xmlns:a16="http://schemas.microsoft.com/office/drawing/2014/main" id="{00000000-0008-0000-08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332" name="Text Box 4">
          <a:extLst>
            <a:ext uri="{FF2B5EF4-FFF2-40B4-BE49-F238E27FC236}">
              <a16:creationId xmlns:a16="http://schemas.microsoft.com/office/drawing/2014/main" id="{00000000-0008-0000-08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333" name="Text Box 6">
          <a:extLst>
            <a:ext uri="{FF2B5EF4-FFF2-40B4-BE49-F238E27FC236}">
              <a16:creationId xmlns:a16="http://schemas.microsoft.com/office/drawing/2014/main" id="{00000000-0008-0000-08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334" name="Text Box 4">
          <a:extLst>
            <a:ext uri="{FF2B5EF4-FFF2-40B4-BE49-F238E27FC236}">
              <a16:creationId xmlns:a16="http://schemas.microsoft.com/office/drawing/2014/main" id="{00000000-0008-0000-08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335" name="Text Box 6">
          <a:extLst>
            <a:ext uri="{FF2B5EF4-FFF2-40B4-BE49-F238E27FC236}">
              <a16:creationId xmlns:a16="http://schemas.microsoft.com/office/drawing/2014/main" id="{00000000-0008-0000-08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336" name="Text Box 6">
          <a:extLst>
            <a:ext uri="{FF2B5EF4-FFF2-40B4-BE49-F238E27FC236}">
              <a16:creationId xmlns:a16="http://schemas.microsoft.com/office/drawing/2014/main" id="{00000000-0008-0000-08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338" name="Text Box 6">
          <a:extLst>
            <a:ext uri="{FF2B5EF4-FFF2-40B4-BE49-F238E27FC236}">
              <a16:creationId xmlns:a16="http://schemas.microsoft.com/office/drawing/2014/main" id="{00000000-0008-0000-08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339" name="Text Box 4">
          <a:extLst>
            <a:ext uri="{FF2B5EF4-FFF2-40B4-BE49-F238E27FC236}">
              <a16:creationId xmlns:a16="http://schemas.microsoft.com/office/drawing/2014/main" id="{00000000-0008-0000-08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340" name="Text Box 6">
          <a:extLst>
            <a:ext uri="{FF2B5EF4-FFF2-40B4-BE49-F238E27FC236}">
              <a16:creationId xmlns:a16="http://schemas.microsoft.com/office/drawing/2014/main" id="{00000000-0008-0000-08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341" name="Text Box 4">
          <a:extLst>
            <a:ext uri="{FF2B5EF4-FFF2-40B4-BE49-F238E27FC236}">
              <a16:creationId xmlns:a16="http://schemas.microsoft.com/office/drawing/2014/main" id="{00000000-0008-0000-08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342" name="Text Box 6">
          <a:extLst>
            <a:ext uri="{FF2B5EF4-FFF2-40B4-BE49-F238E27FC236}">
              <a16:creationId xmlns:a16="http://schemas.microsoft.com/office/drawing/2014/main" id="{00000000-0008-0000-08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343" name="Text Box 4">
          <a:extLst>
            <a:ext uri="{FF2B5EF4-FFF2-40B4-BE49-F238E27FC236}">
              <a16:creationId xmlns:a16="http://schemas.microsoft.com/office/drawing/2014/main" id="{00000000-0008-0000-08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344" name="Text Box 6">
          <a:extLst>
            <a:ext uri="{FF2B5EF4-FFF2-40B4-BE49-F238E27FC236}">
              <a16:creationId xmlns:a16="http://schemas.microsoft.com/office/drawing/2014/main" id="{00000000-0008-0000-08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345" name="Text Box 4">
          <a:extLst>
            <a:ext uri="{FF2B5EF4-FFF2-40B4-BE49-F238E27FC236}">
              <a16:creationId xmlns:a16="http://schemas.microsoft.com/office/drawing/2014/main" id="{00000000-0008-0000-08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346" name="Text Box 6">
          <a:extLst>
            <a:ext uri="{FF2B5EF4-FFF2-40B4-BE49-F238E27FC236}">
              <a16:creationId xmlns:a16="http://schemas.microsoft.com/office/drawing/2014/main" id="{00000000-0008-0000-08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347" name="Text Box 4">
          <a:extLst>
            <a:ext uri="{FF2B5EF4-FFF2-40B4-BE49-F238E27FC236}">
              <a16:creationId xmlns:a16="http://schemas.microsoft.com/office/drawing/2014/main" id="{00000000-0008-0000-08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348" name="Text Box 6">
          <a:extLst>
            <a:ext uri="{FF2B5EF4-FFF2-40B4-BE49-F238E27FC236}">
              <a16:creationId xmlns:a16="http://schemas.microsoft.com/office/drawing/2014/main" id="{00000000-0008-0000-08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349" name="Text Box 4">
          <a:extLst>
            <a:ext uri="{FF2B5EF4-FFF2-40B4-BE49-F238E27FC236}">
              <a16:creationId xmlns:a16="http://schemas.microsoft.com/office/drawing/2014/main" id="{00000000-0008-0000-08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50" name="Text Box 4">
          <a:extLst>
            <a:ext uri="{FF2B5EF4-FFF2-40B4-BE49-F238E27FC236}">
              <a16:creationId xmlns:a16="http://schemas.microsoft.com/office/drawing/2014/main" id="{00000000-0008-0000-08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51" name="Text Box 6">
          <a:extLst>
            <a:ext uri="{FF2B5EF4-FFF2-40B4-BE49-F238E27FC236}">
              <a16:creationId xmlns:a16="http://schemas.microsoft.com/office/drawing/2014/main" id="{00000000-0008-0000-08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489</xdr:row>
      <xdr:rowOff>47625</xdr:rowOff>
    </xdr:from>
    <xdr:ext cx="85725" cy="819150"/>
    <xdr:sp macro="" textlink="">
      <xdr:nvSpPr>
        <xdr:cNvPr id="3352" name="Text Box 4">
          <a:extLst>
            <a:ext uri="{FF2B5EF4-FFF2-40B4-BE49-F238E27FC236}">
              <a16:creationId xmlns:a16="http://schemas.microsoft.com/office/drawing/2014/main" id="{00000000-0008-0000-08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53" name="Text Box 6">
          <a:extLst>
            <a:ext uri="{FF2B5EF4-FFF2-40B4-BE49-F238E27FC236}">
              <a16:creationId xmlns:a16="http://schemas.microsoft.com/office/drawing/2014/main" id="{00000000-0008-0000-08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54" name="Text Box 6">
          <a:extLst>
            <a:ext uri="{FF2B5EF4-FFF2-40B4-BE49-F238E27FC236}">
              <a16:creationId xmlns:a16="http://schemas.microsoft.com/office/drawing/2014/main" id="{00000000-0008-0000-08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55" name="Text Box 4">
          <a:extLst>
            <a:ext uri="{FF2B5EF4-FFF2-40B4-BE49-F238E27FC236}">
              <a16:creationId xmlns:a16="http://schemas.microsoft.com/office/drawing/2014/main" id="{00000000-0008-0000-08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56" name="Text Box 6">
          <a:extLst>
            <a:ext uri="{FF2B5EF4-FFF2-40B4-BE49-F238E27FC236}">
              <a16:creationId xmlns:a16="http://schemas.microsoft.com/office/drawing/2014/main" id="{00000000-0008-0000-08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57" name="Text Box 4">
          <a:extLst>
            <a:ext uri="{FF2B5EF4-FFF2-40B4-BE49-F238E27FC236}">
              <a16:creationId xmlns:a16="http://schemas.microsoft.com/office/drawing/2014/main" id="{00000000-0008-0000-08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58" name="Text Box 6">
          <a:extLst>
            <a:ext uri="{FF2B5EF4-FFF2-40B4-BE49-F238E27FC236}">
              <a16:creationId xmlns:a16="http://schemas.microsoft.com/office/drawing/2014/main" id="{00000000-0008-0000-08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61" name="Text Box 4">
          <a:extLst>
            <a:ext uri="{FF2B5EF4-FFF2-40B4-BE49-F238E27FC236}">
              <a16:creationId xmlns:a16="http://schemas.microsoft.com/office/drawing/2014/main" id="{00000000-0008-0000-08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489</xdr:row>
      <xdr:rowOff>0</xdr:rowOff>
    </xdr:from>
    <xdr:ext cx="85725" cy="676274"/>
    <xdr:sp macro="" textlink="">
      <xdr:nvSpPr>
        <xdr:cNvPr id="3362" name="Text Box 6">
          <a:extLst>
            <a:ext uri="{FF2B5EF4-FFF2-40B4-BE49-F238E27FC236}">
              <a16:creationId xmlns:a16="http://schemas.microsoft.com/office/drawing/2014/main" id="{00000000-0008-0000-08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363" name="Text Box 4">
          <a:extLst>
            <a:ext uri="{FF2B5EF4-FFF2-40B4-BE49-F238E27FC236}">
              <a16:creationId xmlns:a16="http://schemas.microsoft.com/office/drawing/2014/main" id="{00000000-0008-0000-08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364" name="Text Box 6">
          <a:extLst>
            <a:ext uri="{FF2B5EF4-FFF2-40B4-BE49-F238E27FC236}">
              <a16:creationId xmlns:a16="http://schemas.microsoft.com/office/drawing/2014/main" id="{00000000-0008-0000-08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494</xdr:row>
      <xdr:rowOff>47625</xdr:rowOff>
    </xdr:from>
    <xdr:ext cx="85725" cy="819150"/>
    <xdr:sp macro="" textlink="">
      <xdr:nvSpPr>
        <xdr:cNvPr id="3365" name="Text Box 4">
          <a:extLst>
            <a:ext uri="{FF2B5EF4-FFF2-40B4-BE49-F238E27FC236}">
              <a16:creationId xmlns:a16="http://schemas.microsoft.com/office/drawing/2014/main" id="{00000000-0008-0000-08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9150"/>
    <xdr:sp macro="" textlink="">
      <xdr:nvSpPr>
        <xdr:cNvPr id="3366" name="Text Box 6">
          <a:extLst>
            <a:ext uri="{FF2B5EF4-FFF2-40B4-BE49-F238E27FC236}">
              <a16:creationId xmlns:a16="http://schemas.microsoft.com/office/drawing/2014/main" id="{00000000-0008-0000-08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367" name="Text Box 6">
          <a:extLst>
            <a:ext uri="{FF2B5EF4-FFF2-40B4-BE49-F238E27FC236}">
              <a16:creationId xmlns:a16="http://schemas.microsoft.com/office/drawing/2014/main" id="{00000000-0008-0000-08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368" name="Text Box 4">
          <a:extLst>
            <a:ext uri="{FF2B5EF4-FFF2-40B4-BE49-F238E27FC236}">
              <a16:creationId xmlns:a16="http://schemas.microsoft.com/office/drawing/2014/main" id="{00000000-0008-0000-08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369" name="Text Box 6">
          <a:extLst>
            <a:ext uri="{FF2B5EF4-FFF2-40B4-BE49-F238E27FC236}">
              <a16:creationId xmlns:a16="http://schemas.microsoft.com/office/drawing/2014/main" id="{00000000-0008-0000-08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371" name="Text Box 6">
          <a:extLst>
            <a:ext uri="{FF2B5EF4-FFF2-40B4-BE49-F238E27FC236}">
              <a16:creationId xmlns:a16="http://schemas.microsoft.com/office/drawing/2014/main" id="{00000000-0008-0000-08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372" name="Text Box 4">
          <a:extLst>
            <a:ext uri="{FF2B5EF4-FFF2-40B4-BE49-F238E27FC236}">
              <a16:creationId xmlns:a16="http://schemas.microsoft.com/office/drawing/2014/main" id="{00000000-0008-0000-08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373" name="Text Box 6">
          <a:extLst>
            <a:ext uri="{FF2B5EF4-FFF2-40B4-BE49-F238E27FC236}">
              <a16:creationId xmlns:a16="http://schemas.microsoft.com/office/drawing/2014/main" id="{00000000-0008-0000-08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374" name="Text Box 4">
          <a:extLst>
            <a:ext uri="{FF2B5EF4-FFF2-40B4-BE49-F238E27FC236}">
              <a16:creationId xmlns:a16="http://schemas.microsoft.com/office/drawing/2014/main" id="{00000000-0008-0000-08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376" name="Text Box 4">
          <a:extLst>
            <a:ext uri="{FF2B5EF4-FFF2-40B4-BE49-F238E27FC236}">
              <a16:creationId xmlns:a16="http://schemas.microsoft.com/office/drawing/2014/main" id="{00000000-0008-0000-08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377" name="Text Box 6">
          <a:extLst>
            <a:ext uri="{FF2B5EF4-FFF2-40B4-BE49-F238E27FC236}">
              <a16:creationId xmlns:a16="http://schemas.microsoft.com/office/drawing/2014/main" id="{00000000-0008-0000-08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78" name="Text Box 4">
          <a:extLst>
            <a:ext uri="{FF2B5EF4-FFF2-40B4-BE49-F238E27FC236}">
              <a16:creationId xmlns:a16="http://schemas.microsoft.com/office/drawing/2014/main" id="{00000000-0008-0000-08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79" name="Text Box 6">
          <a:extLst>
            <a:ext uri="{FF2B5EF4-FFF2-40B4-BE49-F238E27FC236}">
              <a16:creationId xmlns:a16="http://schemas.microsoft.com/office/drawing/2014/main" id="{00000000-0008-0000-08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80" name="Text Box 4">
          <a:extLst>
            <a:ext uri="{FF2B5EF4-FFF2-40B4-BE49-F238E27FC236}">
              <a16:creationId xmlns:a16="http://schemas.microsoft.com/office/drawing/2014/main" id="{00000000-0008-0000-08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81" name="Text Box 6">
          <a:extLst>
            <a:ext uri="{FF2B5EF4-FFF2-40B4-BE49-F238E27FC236}">
              <a16:creationId xmlns:a16="http://schemas.microsoft.com/office/drawing/2014/main" id="{00000000-0008-0000-08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82" name="Text Box 4">
          <a:extLst>
            <a:ext uri="{FF2B5EF4-FFF2-40B4-BE49-F238E27FC236}">
              <a16:creationId xmlns:a16="http://schemas.microsoft.com/office/drawing/2014/main" id="{00000000-0008-0000-08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83" name="Text Box 6">
          <a:extLst>
            <a:ext uri="{FF2B5EF4-FFF2-40B4-BE49-F238E27FC236}">
              <a16:creationId xmlns:a16="http://schemas.microsoft.com/office/drawing/2014/main" id="{00000000-0008-0000-08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522</xdr:row>
      <xdr:rowOff>0</xdr:rowOff>
    </xdr:from>
    <xdr:ext cx="85725" cy="114300"/>
    <xdr:sp macro="" textlink="">
      <xdr:nvSpPr>
        <xdr:cNvPr id="3384" name="Text Box 4">
          <a:extLst>
            <a:ext uri="{FF2B5EF4-FFF2-40B4-BE49-F238E27FC236}">
              <a16:creationId xmlns:a16="http://schemas.microsoft.com/office/drawing/2014/main" id="{00000000-0008-0000-08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522</xdr:row>
      <xdr:rowOff>0</xdr:rowOff>
    </xdr:from>
    <xdr:ext cx="85725" cy="114300"/>
    <xdr:sp macro="" textlink="">
      <xdr:nvSpPr>
        <xdr:cNvPr id="3385" name="Text Box 6">
          <a:extLst>
            <a:ext uri="{FF2B5EF4-FFF2-40B4-BE49-F238E27FC236}">
              <a16:creationId xmlns:a16="http://schemas.microsoft.com/office/drawing/2014/main" id="{00000000-0008-0000-08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86" name="Text Box 4">
          <a:extLst>
            <a:ext uri="{FF2B5EF4-FFF2-40B4-BE49-F238E27FC236}">
              <a16:creationId xmlns:a16="http://schemas.microsoft.com/office/drawing/2014/main" id="{00000000-0008-0000-08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522</xdr:row>
      <xdr:rowOff>0</xdr:rowOff>
    </xdr:from>
    <xdr:ext cx="85725" cy="114300"/>
    <xdr:sp macro="" textlink="">
      <xdr:nvSpPr>
        <xdr:cNvPr id="3387" name="Text Box 6">
          <a:extLst>
            <a:ext uri="{FF2B5EF4-FFF2-40B4-BE49-F238E27FC236}">
              <a16:creationId xmlns:a16="http://schemas.microsoft.com/office/drawing/2014/main" id="{00000000-0008-0000-08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522</xdr:row>
      <xdr:rowOff>0</xdr:rowOff>
    </xdr:from>
    <xdr:ext cx="85725" cy="114300"/>
    <xdr:sp macro="" textlink="">
      <xdr:nvSpPr>
        <xdr:cNvPr id="3388" name="Text Box 4">
          <a:extLst>
            <a:ext uri="{FF2B5EF4-FFF2-40B4-BE49-F238E27FC236}">
              <a16:creationId xmlns:a16="http://schemas.microsoft.com/office/drawing/2014/main" id="{00000000-0008-0000-08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522</xdr:row>
      <xdr:rowOff>0</xdr:rowOff>
    </xdr:from>
    <xdr:ext cx="85725" cy="114300"/>
    <xdr:sp macro="" textlink="">
      <xdr:nvSpPr>
        <xdr:cNvPr id="3389" name="Text Box 6">
          <a:extLst>
            <a:ext uri="{FF2B5EF4-FFF2-40B4-BE49-F238E27FC236}">
              <a16:creationId xmlns:a16="http://schemas.microsoft.com/office/drawing/2014/main" id="{00000000-0008-0000-08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522</xdr:row>
      <xdr:rowOff>0</xdr:rowOff>
    </xdr:from>
    <xdr:ext cx="85725" cy="114300"/>
    <xdr:sp macro="" textlink="">
      <xdr:nvSpPr>
        <xdr:cNvPr id="3390" name="Text Box 6">
          <a:extLst>
            <a:ext uri="{FF2B5EF4-FFF2-40B4-BE49-F238E27FC236}">
              <a16:creationId xmlns:a16="http://schemas.microsoft.com/office/drawing/2014/main" id="{00000000-0008-0000-08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9150"/>
    <xdr:sp macro="" textlink="">
      <xdr:nvSpPr>
        <xdr:cNvPr id="3391" name="Text Box 4">
          <a:extLst>
            <a:ext uri="{FF2B5EF4-FFF2-40B4-BE49-F238E27FC236}">
              <a16:creationId xmlns:a16="http://schemas.microsoft.com/office/drawing/2014/main" id="{00000000-0008-0000-08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9150"/>
    <xdr:sp macro="" textlink="">
      <xdr:nvSpPr>
        <xdr:cNvPr id="3392" name="Text Box 6">
          <a:extLst>
            <a:ext uri="{FF2B5EF4-FFF2-40B4-BE49-F238E27FC236}">
              <a16:creationId xmlns:a16="http://schemas.microsoft.com/office/drawing/2014/main" id="{00000000-0008-0000-08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393" name="Text Box 6">
          <a:extLst>
            <a:ext uri="{FF2B5EF4-FFF2-40B4-BE49-F238E27FC236}">
              <a16:creationId xmlns:a16="http://schemas.microsoft.com/office/drawing/2014/main" id="{00000000-0008-0000-08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9175"/>
    <xdr:sp macro="" textlink="">
      <xdr:nvSpPr>
        <xdr:cNvPr id="3394" name="Text Box 4">
          <a:extLst>
            <a:ext uri="{FF2B5EF4-FFF2-40B4-BE49-F238E27FC236}">
              <a16:creationId xmlns:a16="http://schemas.microsoft.com/office/drawing/2014/main" id="{00000000-0008-0000-08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9175"/>
    <xdr:sp macro="" textlink="">
      <xdr:nvSpPr>
        <xdr:cNvPr id="3395" name="Text Box 6">
          <a:extLst>
            <a:ext uri="{FF2B5EF4-FFF2-40B4-BE49-F238E27FC236}">
              <a16:creationId xmlns:a16="http://schemas.microsoft.com/office/drawing/2014/main" id="{00000000-0008-0000-08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397" name="Text Box 6">
          <a:extLst>
            <a:ext uri="{FF2B5EF4-FFF2-40B4-BE49-F238E27FC236}">
              <a16:creationId xmlns:a16="http://schemas.microsoft.com/office/drawing/2014/main" id="{00000000-0008-0000-08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6274"/>
    <xdr:sp macro="" textlink="">
      <xdr:nvSpPr>
        <xdr:cNvPr id="3398" name="Text Box 4">
          <a:extLst>
            <a:ext uri="{FF2B5EF4-FFF2-40B4-BE49-F238E27FC236}">
              <a16:creationId xmlns:a16="http://schemas.microsoft.com/office/drawing/2014/main" id="{00000000-0008-0000-08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6274"/>
    <xdr:sp macro="" textlink="">
      <xdr:nvSpPr>
        <xdr:cNvPr id="3399" name="Text Box 6">
          <a:extLst>
            <a:ext uri="{FF2B5EF4-FFF2-40B4-BE49-F238E27FC236}">
              <a16:creationId xmlns:a16="http://schemas.microsoft.com/office/drawing/2014/main" id="{00000000-0008-0000-08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400" name="Text Box 4">
          <a:extLst>
            <a:ext uri="{FF2B5EF4-FFF2-40B4-BE49-F238E27FC236}">
              <a16:creationId xmlns:a16="http://schemas.microsoft.com/office/drawing/2014/main" id="{00000000-0008-0000-08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401" name="Text Box 6">
          <a:extLst>
            <a:ext uri="{FF2B5EF4-FFF2-40B4-BE49-F238E27FC236}">
              <a16:creationId xmlns:a16="http://schemas.microsoft.com/office/drawing/2014/main" id="{00000000-0008-0000-08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6274"/>
    <xdr:sp macro="" textlink="">
      <xdr:nvSpPr>
        <xdr:cNvPr id="3402" name="Text Box 4">
          <a:extLst>
            <a:ext uri="{FF2B5EF4-FFF2-40B4-BE49-F238E27FC236}">
              <a16:creationId xmlns:a16="http://schemas.microsoft.com/office/drawing/2014/main" id="{00000000-0008-0000-08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518</xdr:row>
      <xdr:rowOff>0</xdr:rowOff>
    </xdr:from>
    <xdr:ext cx="85725" cy="676274"/>
    <xdr:sp macro="" textlink="">
      <xdr:nvSpPr>
        <xdr:cNvPr id="3403" name="Text Box 6">
          <a:extLst>
            <a:ext uri="{FF2B5EF4-FFF2-40B4-BE49-F238E27FC236}">
              <a16:creationId xmlns:a16="http://schemas.microsoft.com/office/drawing/2014/main" id="{00000000-0008-0000-08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507</xdr:row>
      <xdr:rowOff>428625</xdr:rowOff>
    </xdr:from>
    <xdr:ext cx="85725" cy="150329"/>
    <xdr:sp macro="" textlink="">
      <xdr:nvSpPr>
        <xdr:cNvPr id="3404" name="Text Box 4">
          <a:extLst>
            <a:ext uri="{FF2B5EF4-FFF2-40B4-BE49-F238E27FC236}">
              <a16:creationId xmlns:a16="http://schemas.microsoft.com/office/drawing/2014/main" id="{00000000-0008-0000-08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3405" name="Text Box 4">
          <a:extLst>
            <a:ext uri="{FF2B5EF4-FFF2-40B4-BE49-F238E27FC236}">
              <a16:creationId xmlns:a16="http://schemas.microsoft.com/office/drawing/2014/main" id="{00000000-0008-0000-08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518</xdr:row>
      <xdr:rowOff>0</xdr:rowOff>
    </xdr:from>
    <xdr:ext cx="85725" cy="152400"/>
    <xdr:sp macro="" textlink="">
      <xdr:nvSpPr>
        <xdr:cNvPr id="3406" name="Text Box 6">
          <a:extLst>
            <a:ext uri="{FF2B5EF4-FFF2-40B4-BE49-F238E27FC236}">
              <a16:creationId xmlns:a16="http://schemas.microsoft.com/office/drawing/2014/main" id="{00000000-0008-0000-08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7957"/>
    <xdr:sp macro="" textlink="">
      <xdr:nvSpPr>
        <xdr:cNvPr id="3407" name="Text Box 6">
          <a:extLst>
            <a:ext uri="{FF2B5EF4-FFF2-40B4-BE49-F238E27FC236}">
              <a16:creationId xmlns:a16="http://schemas.microsoft.com/office/drawing/2014/main" id="{00000000-0008-0000-08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24218"/>
    <xdr:sp macro="" textlink="">
      <xdr:nvSpPr>
        <xdr:cNvPr id="3408" name="Text Box 4">
          <a:extLst>
            <a:ext uri="{FF2B5EF4-FFF2-40B4-BE49-F238E27FC236}">
              <a16:creationId xmlns:a16="http://schemas.microsoft.com/office/drawing/2014/main" id="{00000000-0008-0000-08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24218"/>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7957"/>
    <xdr:sp macro="" textlink="">
      <xdr:nvSpPr>
        <xdr:cNvPr id="3410" name="Text Box 4">
          <a:extLst>
            <a:ext uri="{FF2B5EF4-FFF2-40B4-BE49-F238E27FC236}">
              <a16:creationId xmlns:a16="http://schemas.microsoft.com/office/drawing/2014/main" id="{00000000-0008-0000-08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7957"/>
    <xdr:sp macro="" textlink="">
      <xdr:nvSpPr>
        <xdr:cNvPr id="3411" name="Text Box 6">
          <a:extLst>
            <a:ext uri="{FF2B5EF4-FFF2-40B4-BE49-F238E27FC236}">
              <a16:creationId xmlns:a16="http://schemas.microsoft.com/office/drawing/2014/main" id="{00000000-0008-0000-08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7957"/>
    <xdr:sp macro="" textlink="">
      <xdr:nvSpPr>
        <xdr:cNvPr id="3412" name="Text Box 4">
          <a:extLst>
            <a:ext uri="{FF2B5EF4-FFF2-40B4-BE49-F238E27FC236}">
              <a16:creationId xmlns:a16="http://schemas.microsoft.com/office/drawing/2014/main" id="{00000000-0008-0000-08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7957"/>
    <xdr:sp macro="" textlink="">
      <xdr:nvSpPr>
        <xdr:cNvPr id="3413" name="Text Box 6">
          <a:extLst>
            <a:ext uri="{FF2B5EF4-FFF2-40B4-BE49-F238E27FC236}">
              <a16:creationId xmlns:a16="http://schemas.microsoft.com/office/drawing/2014/main" id="{00000000-0008-0000-08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7957"/>
    <xdr:sp macro="" textlink="">
      <xdr:nvSpPr>
        <xdr:cNvPr id="3414" name="Text Box 4">
          <a:extLst>
            <a:ext uri="{FF2B5EF4-FFF2-40B4-BE49-F238E27FC236}">
              <a16:creationId xmlns:a16="http://schemas.microsoft.com/office/drawing/2014/main" id="{00000000-0008-0000-08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7957"/>
    <xdr:sp macro="" textlink="">
      <xdr:nvSpPr>
        <xdr:cNvPr id="3415" name="Text Box 6">
          <a:extLst>
            <a:ext uri="{FF2B5EF4-FFF2-40B4-BE49-F238E27FC236}">
              <a16:creationId xmlns:a16="http://schemas.microsoft.com/office/drawing/2014/main" id="{00000000-0008-0000-08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7957"/>
    <xdr:sp macro="" textlink="">
      <xdr:nvSpPr>
        <xdr:cNvPr id="3416" name="Text Box 4">
          <a:extLst>
            <a:ext uri="{FF2B5EF4-FFF2-40B4-BE49-F238E27FC236}">
              <a16:creationId xmlns:a16="http://schemas.microsoft.com/office/drawing/2014/main" id="{00000000-0008-0000-08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7957"/>
    <xdr:sp macro="" textlink="">
      <xdr:nvSpPr>
        <xdr:cNvPr id="3417" name="Text Box 6">
          <a:extLst>
            <a:ext uri="{FF2B5EF4-FFF2-40B4-BE49-F238E27FC236}">
              <a16:creationId xmlns:a16="http://schemas.microsoft.com/office/drawing/2014/main" id="{00000000-0008-0000-08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3419" name="Text Box 6">
          <a:extLst>
            <a:ext uri="{FF2B5EF4-FFF2-40B4-BE49-F238E27FC236}">
              <a16:creationId xmlns:a16="http://schemas.microsoft.com/office/drawing/2014/main" id="{00000000-0008-0000-08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14300"/>
    <xdr:sp macro="" textlink="">
      <xdr:nvSpPr>
        <xdr:cNvPr id="3420" name="Text Box 4">
          <a:extLst>
            <a:ext uri="{FF2B5EF4-FFF2-40B4-BE49-F238E27FC236}">
              <a16:creationId xmlns:a16="http://schemas.microsoft.com/office/drawing/2014/main" id="{00000000-0008-0000-08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14300"/>
    <xdr:sp macro="" textlink="">
      <xdr:nvSpPr>
        <xdr:cNvPr id="3421" name="Text Box 6">
          <a:extLst>
            <a:ext uri="{FF2B5EF4-FFF2-40B4-BE49-F238E27FC236}">
              <a16:creationId xmlns:a16="http://schemas.microsoft.com/office/drawing/2014/main" id="{00000000-0008-0000-08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816348"/>
    <xdr:sp macro="" textlink="">
      <xdr:nvSpPr>
        <xdr:cNvPr id="3422" name="Text Box 4">
          <a:extLst>
            <a:ext uri="{FF2B5EF4-FFF2-40B4-BE49-F238E27FC236}">
              <a16:creationId xmlns:a16="http://schemas.microsoft.com/office/drawing/2014/main" id="{00000000-0008-0000-08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816348"/>
    <xdr:sp macro="" textlink="">
      <xdr:nvSpPr>
        <xdr:cNvPr id="3423" name="Text Box 6">
          <a:extLst>
            <a:ext uri="{FF2B5EF4-FFF2-40B4-BE49-F238E27FC236}">
              <a16:creationId xmlns:a16="http://schemas.microsoft.com/office/drawing/2014/main" id="{00000000-0008-0000-08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3424" name="Text Box 6">
          <a:extLst>
            <a:ext uri="{FF2B5EF4-FFF2-40B4-BE49-F238E27FC236}">
              <a16:creationId xmlns:a16="http://schemas.microsoft.com/office/drawing/2014/main" id="{00000000-0008-0000-08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16373"/>
    <xdr:sp macro="" textlink="">
      <xdr:nvSpPr>
        <xdr:cNvPr id="3425" name="Text Box 4">
          <a:extLst>
            <a:ext uri="{FF2B5EF4-FFF2-40B4-BE49-F238E27FC236}">
              <a16:creationId xmlns:a16="http://schemas.microsoft.com/office/drawing/2014/main" id="{00000000-0008-0000-08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16373"/>
    <xdr:sp macro="" textlink="">
      <xdr:nvSpPr>
        <xdr:cNvPr id="3426" name="Text Box 6">
          <a:extLst>
            <a:ext uri="{FF2B5EF4-FFF2-40B4-BE49-F238E27FC236}">
              <a16:creationId xmlns:a16="http://schemas.microsoft.com/office/drawing/2014/main" id="{00000000-0008-0000-08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3427" name="Text Box 4">
          <a:extLst>
            <a:ext uri="{FF2B5EF4-FFF2-40B4-BE49-F238E27FC236}">
              <a16:creationId xmlns:a16="http://schemas.microsoft.com/office/drawing/2014/main" id="{00000000-0008-0000-08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3428" name="Text Box 6">
          <a:extLst>
            <a:ext uri="{FF2B5EF4-FFF2-40B4-BE49-F238E27FC236}">
              <a16:creationId xmlns:a16="http://schemas.microsoft.com/office/drawing/2014/main" id="{00000000-0008-0000-08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5153"/>
    <xdr:sp macro="" textlink="">
      <xdr:nvSpPr>
        <xdr:cNvPr id="3429" name="Text Box 4">
          <a:extLst>
            <a:ext uri="{FF2B5EF4-FFF2-40B4-BE49-F238E27FC236}">
              <a16:creationId xmlns:a16="http://schemas.microsoft.com/office/drawing/2014/main" id="{00000000-0008-0000-08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5153"/>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3431" name="Text Box 4">
          <a:extLst>
            <a:ext uri="{FF2B5EF4-FFF2-40B4-BE49-F238E27FC236}">
              <a16:creationId xmlns:a16="http://schemas.microsoft.com/office/drawing/2014/main" id="{00000000-0008-0000-08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5153"/>
    <xdr:sp macro="" textlink="">
      <xdr:nvSpPr>
        <xdr:cNvPr id="3432" name="Text Box 6">
          <a:extLst>
            <a:ext uri="{FF2B5EF4-FFF2-40B4-BE49-F238E27FC236}">
              <a16:creationId xmlns:a16="http://schemas.microsoft.com/office/drawing/2014/main" id="{00000000-0008-0000-08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5153"/>
    <xdr:sp macro="" textlink="">
      <xdr:nvSpPr>
        <xdr:cNvPr id="3433" name="Text Box 4">
          <a:extLst>
            <a:ext uri="{FF2B5EF4-FFF2-40B4-BE49-F238E27FC236}">
              <a16:creationId xmlns:a16="http://schemas.microsoft.com/office/drawing/2014/main" id="{00000000-0008-0000-08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523</xdr:row>
      <xdr:rowOff>0</xdr:rowOff>
    </xdr:from>
    <xdr:ext cx="85725" cy="675153"/>
    <xdr:sp macro="" textlink="">
      <xdr:nvSpPr>
        <xdr:cNvPr id="3434" name="Text Box 6">
          <a:extLst>
            <a:ext uri="{FF2B5EF4-FFF2-40B4-BE49-F238E27FC236}">
              <a16:creationId xmlns:a16="http://schemas.microsoft.com/office/drawing/2014/main" id="{00000000-0008-0000-08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3435" name="Text Box 4">
          <a:extLst>
            <a:ext uri="{FF2B5EF4-FFF2-40B4-BE49-F238E27FC236}">
              <a16:creationId xmlns:a16="http://schemas.microsoft.com/office/drawing/2014/main" id="{00000000-0008-0000-08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523</xdr:row>
      <xdr:rowOff>0</xdr:rowOff>
    </xdr:from>
    <xdr:ext cx="85725" cy="152400"/>
    <xdr:sp macro="" textlink="">
      <xdr:nvSpPr>
        <xdr:cNvPr id="3436" name="Text Box 6">
          <a:extLst>
            <a:ext uri="{FF2B5EF4-FFF2-40B4-BE49-F238E27FC236}">
              <a16:creationId xmlns:a16="http://schemas.microsoft.com/office/drawing/2014/main" id="{00000000-0008-0000-08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507</xdr:row>
      <xdr:rowOff>428625</xdr:rowOff>
    </xdr:from>
    <xdr:ext cx="85725" cy="150329"/>
    <xdr:sp macro="" textlink="">
      <xdr:nvSpPr>
        <xdr:cNvPr id="3437" name="Text Box 4">
          <a:extLst>
            <a:ext uri="{FF2B5EF4-FFF2-40B4-BE49-F238E27FC236}">
              <a16:creationId xmlns:a16="http://schemas.microsoft.com/office/drawing/2014/main" id="{00000000-0008-0000-08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438" name="Text Box 4">
          <a:extLst>
            <a:ext uri="{FF2B5EF4-FFF2-40B4-BE49-F238E27FC236}">
              <a16:creationId xmlns:a16="http://schemas.microsoft.com/office/drawing/2014/main" id="{00000000-0008-0000-08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14300"/>
    <xdr:sp macro="" textlink="">
      <xdr:nvSpPr>
        <xdr:cNvPr id="3439" name="Text Box 6">
          <a:extLst>
            <a:ext uri="{FF2B5EF4-FFF2-40B4-BE49-F238E27FC236}">
              <a16:creationId xmlns:a16="http://schemas.microsoft.com/office/drawing/2014/main" id="{00000000-0008-0000-08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518</xdr:row>
      <xdr:rowOff>47625</xdr:rowOff>
    </xdr:from>
    <xdr:ext cx="85725" cy="819150"/>
    <xdr:sp macro="" textlink="">
      <xdr:nvSpPr>
        <xdr:cNvPr id="3440" name="Text Box 4">
          <a:extLst>
            <a:ext uri="{FF2B5EF4-FFF2-40B4-BE49-F238E27FC236}">
              <a16:creationId xmlns:a16="http://schemas.microsoft.com/office/drawing/2014/main" id="{00000000-0008-0000-08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81915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442" name="Text Box 6">
          <a:extLst>
            <a:ext uri="{FF2B5EF4-FFF2-40B4-BE49-F238E27FC236}">
              <a16:creationId xmlns:a16="http://schemas.microsoft.com/office/drawing/2014/main" id="{00000000-0008-0000-08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9175"/>
    <xdr:sp macro="" textlink="">
      <xdr:nvSpPr>
        <xdr:cNvPr id="3443" name="Text Box 4">
          <a:extLst>
            <a:ext uri="{FF2B5EF4-FFF2-40B4-BE49-F238E27FC236}">
              <a16:creationId xmlns:a16="http://schemas.microsoft.com/office/drawing/2014/main" id="{00000000-0008-0000-08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1019175"/>
    <xdr:sp macro="" textlink="">
      <xdr:nvSpPr>
        <xdr:cNvPr id="3444" name="Text Box 6">
          <a:extLst>
            <a:ext uri="{FF2B5EF4-FFF2-40B4-BE49-F238E27FC236}">
              <a16:creationId xmlns:a16="http://schemas.microsoft.com/office/drawing/2014/main" id="{00000000-0008-0000-08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445" name="Text Box 4">
          <a:extLst>
            <a:ext uri="{FF2B5EF4-FFF2-40B4-BE49-F238E27FC236}">
              <a16:creationId xmlns:a16="http://schemas.microsoft.com/office/drawing/2014/main" id="{00000000-0008-0000-08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446" name="Text Box 6">
          <a:extLst>
            <a:ext uri="{FF2B5EF4-FFF2-40B4-BE49-F238E27FC236}">
              <a16:creationId xmlns:a16="http://schemas.microsoft.com/office/drawing/2014/main" id="{00000000-0008-0000-08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6274"/>
    <xdr:sp macro="" textlink="">
      <xdr:nvSpPr>
        <xdr:cNvPr id="3447" name="Text Box 4">
          <a:extLst>
            <a:ext uri="{FF2B5EF4-FFF2-40B4-BE49-F238E27FC236}">
              <a16:creationId xmlns:a16="http://schemas.microsoft.com/office/drawing/2014/main" id="{00000000-0008-0000-08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518</xdr:row>
      <xdr:rowOff>0</xdr:rowOff>
    </xdr:from>
    <xdr:ext cx="85725" cy="676274"/>
    <xdr:sp macro="" textlink="">
      <xdr:nvSpPr>
        <xdr:cNvPr id="3448" name="Text Box 6">
          <a:extLst>
            <a:ext uri="{FF2B5EF4-FFF2-40B4-BE49-F238E27FC236}">
              <a16:creationId xmlns:a16="http://schemas.microsoft.com/office/drawing/2014/main" id="{00000000-0008-0000-08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518</xdr:row>
      <xdr:rowOff>0</xdr:rowOff>
    </xdr:from>
    <xdr:ext cx="85725" cy="676274"/>
    <xdr:sp macro="" textlink="">
      <xdr:nvSpPr>
        <xdr:cNvPr id="3449" name="Text Box 4">
          <a:extLst>
            <a:ext uri="{FF2B5EF4-FFF2-40B4-BE49-F238E27FC236}">
              <a16:creationId xmlns:a16="http://schemas.microsoft.com/office/drawing/2014/main" id="{00000000-0008-0000-08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518</xdr:row>
      <xdr:rowOff>0</xdr:rowOff>
    </xdr:from>
    <xdr:ext cx="85725" cy="676274"/>
    <xdr:sp macro="" textlink="">
      <xdr:nvSpPr>
        <xdr:cNvPr id="3450" name="Text Box 6">
          <a:extLst>
            <a:ext uri="{FF2B5EF4-FFF2-40B4-BE49-F238E27FC236}">
              <a16:creationId xmlns:a16="http://schemas.microsoft.com/office/drawing/2014/main" id="{00000000-0008-0000-08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14300"/>
    <xdr:sp macro="" textlink="">
      <xdr:nvSpPr>
        <xdr:cNvPr id="3451" name="Text Box 4">
          <a:extLst>
            <a:ext uri="{FF2B5EF4-FFF2-40B4-BE49-F238E27FC236}">
              <a16:creationId xmlns:a16="http://schemas.microsoft.com/office/drawing/2014/main" id="{00000000-0008-0000-08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143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523</xdr:row>
      <xdr:rowOff>47625</xdr:rowOff>
    </xdr:from>
    <xdr:ext cx="85725" cy="819150"/>
    <xdr:sp macro="" textlink="">
      <xdr:nvSpPr>
        <xdr:cNvPr id="3453" name="Text Box 4">
          <a:extLst>
            <a:ext uri="{FF2B5EF4-FFF2-40B4-BE49-F238E27FC236}">
              <a16:creationId xmlns:a16="http://schemas.microsoft.com/office/drawing/2014/main" id="{00000000-0008-0000-08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819150"/>
    <xdr:sp macro="" textlink="">
      <xdr:nvSpPr>
        <xdr:cNvPr id="3454" name="Text Box 6">
          <a:extLst>
            <a:ext uri="{FF2B5EF4-FFF2-40B4-BE49-F238E27FC236}">
              <a16:creationId xmlns:a16="http://schemas.microsoft.com/office/drawing/2014/main" id="{00000000-0008-0000-08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274"/>
    <xdr:sp macro="" textlink="">
      <xdr:nvSpPr>
        <xdr:cNvPr id="3455" name="Text Box 6">
          <a:extLst>
            <a:ext uri="{FF2B5EF4-FFF2-40B4-BE49-F238E27FC236}">
              <a16:creationId xmlns:a16="http://schemas.microsoft.com/office/drawing/2014/main" id="{00000000-0008-0000-08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19175"/>
    <xdr:sp macro="" textlink="">
      <xdr:nvSpPr>
        <xdr:cNvPr id="3456" name="Text Box 4">
          <a:extLst>
            <a:ext uri="{FF2B5EF4-FFF2-40B4-BE49-F238E27FC236}">
              <a16:creationId xmlns:a16="http://schemas.microsoft.com/office/drawing/2014/main" id="{00000000-0008-0000-08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1019175"/>
    <xdr:sp macro="" textlink="">
      <xdr:nvSpPr>
        <xdr:cNvPr id="3457" name="Text Box 6">
          <a:extLst>
            <a:ext uri="{FF2B5EF4-FFF2-40B4-BE49-F238E27FC236}">
              <a16:creationId xmlns:a16="http://schemas.microsoft.com/office/drawing/2014/main" id="{00000000-0008-0000-08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274"/>
    <xdr:sp macro="" textlink="">
      <xdr:nvSpPr>
        <xdr:cNvPr id="3458" name="Text Box 4">
          <a:extLst>
            <a:ext uri="{FF2B5EF4-FFF2-40B4-BE49-F238E27FC236}">
              <a16:creationId xmlns:a16="http://schemas.microsoft.com/office/drawing/2014/main" id="{00000000-0008-0000-08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274"/>
    <xdr:sp macro="" textlink="">
      <xdr:nvSpPr>
        <xdr:cNvPr id="3459" name="Text Box 6">
          <a:extLst>
            <a:ext uri="{FF2B5EF4-FFF2-40B4-BE49-F238E27FC236}">
              <a16:creationId xmlns:a16="http://schemas.microsoft.com/office/drawing/2014/main" id="{00000000-0008-0000-08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6274"/>
    <xdr:sp macro="" textlink="">
      <xdr:nvSpPr>
        <xdr:cNvPr id="3460" name="Text Box 4">
          <a:extLst>
            <a:ext uri="{FF2B5EF4-FFF2-40B4-BE49-F238E27FC236}">
              <a16:creationId xmlns:a16="http://schemas.microsoft.com/office/drawing/2014/main" id="{00000000-0008-0000-08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523</xdr:row>
      <xdr:rowOff>0</xdr:rowOff>
    </xdr:from>
    <xdr:ext cx="85725" cy="676274"/>
    <xdr:sp macro="" textlink="">
      <xdr:nvSpPr>
        <xdr:cNvPr id="3461" name="Text Box 6">
          <a:extLst>
            <a:ext uri="{FF2B5EF4-FFF2-40B4-BE49-F238E27FC236}">
              <a16:creationId xmlns:a16="http://schemas.microsoft.com/office/drawing/2014/main" id="{00000000-0008-0000-08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523</xdr:row>
      <xdr:rowOff>0</xdr:rowOff>
    </xdr:from>
    <xdr:ext cx="85725" cy="676274"/>
    <xdr:sp macro="" textlink="">
      <xdr:nvSpPr>
        <xdr:cNvPr id="3462" name="Text Box 4">
          <a:extLst>
            <a:ext uri="{FF2B5EF4-FFF2-40B4-BE49-F238E27FC236}">
              <a16:creationId xmlns:a16="http://schemas.microsoft.com/office/drawing/2014/main" id="{00000000-0008-0000-08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523</xdr:row>
      <xdr:rowOff>0</xdr:rowOff>
    </xdr:from>
    <xdr:ext cx="85725" cy="676274"/>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8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408</xdr:row>
      <xdr:rowOff>85725</xdr:rowOff>
    </xdr:from>
    <xdr:ext cx="85725" cy="676274"/>
    <xdr:sp macro="" textlink="">
      <xdr:nvSpPr>
        <xdr:cNvPr id="3464" name="Text Box 6">
          <a:extLst>
            <a:ext uri="{FF2B5EF4-FFF2-40B4-BE49-F238E27FC236}">
              <a16:creationId xmlns:a16="http://schemas.microsoft.com/office/drawing/2014/main" id="{00000000-0008-0000-08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437</xdr:row>
      <xdr:rowOff>85725</xdr:rowOff>
    </xdr:from>
    <xdr:ext cx="85725" cy="676274"/>
    <xdr:sp macro="" textlink="">
      <xdr:nvSpPr>
        <xdr:cNvPr id="3466" name="Text Box 6">
          <a:extLst>
            <a:ext uri="{FF2B5EF4-FFF2-40B4-BE49-F238E27FC236}">
              <a16:creationId xmlns:a16="http://schemas.microsoft.com/office/drawing/2014/main" id="{00000000-0008-0000-08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466</xdr:row>
      <xdr:rowOff>85725</xdr:rowOff>
    </xdr:from>
    <xdr:ext cx="85725" cy="676274"/>
    <xdr:sp macro="" textlink="">
      <xdr:nvSpPr>
        <xdr:cNvPr id="3467" name="Text Box 6">
          <a:extLst>
            <a:ext uri="{FF2B5EF4-FFF2-40B4-BE49-F238E27FC236}">
              <a16:creationId xmlns:a16="http://schemas.microsoft.com/office/drawing/2014/main" id="{00000000-0008-0000-08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495</xdr:row>
      <xdr:rowOff>85725</xdr:rowOff>
    </xdr:from>
    <xdr:ext cx="85725" cy="676274"/>
    <xdr:sp macro="" textlink="">
      <xdr:nvSpPr>
        <xdr:cNvPr id="3468" name="Text Box 6">
          <a:extLst>
            <a:ext uri="{FF2B5EF4-FFF2-40B4-BE49-F238E27FC236}">
              <a16:creationId xmlns:a16="http://schemas.microsoft.com/office/drawing/2014/main" id="{00000000-0008-0000-08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524</xdr:row>
      <xdr:rowOff>85725</xdr:rowOff>
    </xdr:from>
    <xdr:ext cx="85725" cy="676274"/>
    <xdr:sp macro="" textlink="">
      <xdr:nvSpPr>
        <xdr:cNvPr id="3469" name="Text Box 6">
          <a:extLst>
            <a:ext uri="{FF2B5EF4-FFF2-40B4-BE49-F238E27FC236}">
              <a16:creationId xmlns:a16="http://schemas.microsoft.com/office/drawing/2014/main" id="{00000000-0008-0000-08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0" name="Text Box 4">
          <a:extLst>
            <a:ext uri="{FF2B5EF4-FFF2-40B4-BE49-F238E27FC236}">
              <a16:creationId xmlns:a16="http://schemas.microsoft.com/office/drawing/2014/main" id="{00000000-0008-0000-0800-00008E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1" name="Text Box 6">
          <a:extLst>
            <a:ext uri="{FF2B5EF4-FFF2-40B4-BE49-F238E27FC236}">
              <a16:creationId xmlns:a16="http://schemas.microsoft.com/office/drawing/2014/main" id="{00000000-0008-0000-0800-00008F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2" name="Text Box 8">
          <a:extLst>
            <a:ext uri="{FF2B5EF4-FFF2-40B4-BE49-F238E27FC236}">
              <a16:creationId xmlns:a16="http://schemas.microsoft.com/office/drawing/2014/main" id="{00000000-0008-0000-0800-000090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3" name="Text Box 4">
          <a:extLst>
            <a:ext uri="{FF2B5EF4-FFF2-40B4-BE49-F238E27FC236}">
              <a16:creationId xmlns:a16="http://schemas.microsoft.com/office/drawing/2014/main" id="{00000000-0008-0000-0800-000091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5" name="Text Box 8">
          <a:extLst>
            <a:ext uri="{FF2B5EF4-FFF2-40B4-BE49-F238E27FC236}">
              <a16:creationId xmlns:a16="http://schemas.microsoft.com/office/drawing/2014/main" id="{00000000-0008-0000-0800-000093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66675</xdr:colOff>
      <xdr:row>0</xdr:row>
      <xdr:rowOff>28574</xdr:rowOff>
    </xdr:from>
    <xdr:to>
      <xdr:col>2</xdr:col>
      <xdr:colOff>742952</xdr:colOff>
      <xdr:row>4</xdr:row>
      <xdr:rowOff>133350</xdr:rowOff>
    </xdr:to>
    <xdr:pic>
      <xdr:nvPicPr>
        <xdr:cNvPr id="2920" name="Imagen 2919">
          <a:extLst>
            <a:ext uri="{FF2B5EF4-FFF2-40B4-BE49-F238E27FC236}">
              <a16:creationId xmlns:a16="http://schemas.microsoft.com/office/drawing/2014/main" id="{6661F0BB-9C07-4D70-9AF5-CE177596E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4"/>
          <a:ext cx="1885952" cy="942976"/>
        </a:xfrm>
        <a:prstGeom prst="rect">
          <a:avLst/>
        </a:prstGeom>
      </xdr:spPr>
    </xdr:pic>
    <xdr:clientData/>
  </xdr:twoCellAnchor>
  <xdr:oneCellAnchor>
    <xdr:from>
      <xdr:col>2</xdr:col>
      <xdr:colOff>0</xdr:colOff>
      <xdr:row>384</xdr:row>
      <xdr:rowOff>0</xdr:rowOff>
    </xdr:from>
    <xdr:ext cx="85725" cy="113673"/>
    <xdr:sp macro="" textlink="">
      <xdr:nvSpPr>
        <xdr:cNvPr id="3476" name="Text Box 4">
          <a:extLst>
            <a:ext uri="{FF2B5EF4-FFF2-40B4-BE49-F238E27FC236}">
              <a16:creationId xmlns:a16="http://schemas.microsoft.com/office/drawing/2014/main" id="{4F982C08-042B-4CEE-92A8-26579746CACD}"/>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77" name="Text Box 6">
          <a:extLst>
            <a:ext uri="{FF2B5EF4-FFF2-40B4-BE49-F238E27FC236}">
              <a16:creationId xmlns:a16="http://schemas.microsoft.com/office/drawing/2014/main" id="{2C1390FB-9B42-45E6-8A0C-914F1C103E54}"/>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78" name="Text Box 4">
          <a:extLst>
            <a:ext uri="{FF2B5EF4-FFF2-40B4-BE49-F238E27FC236}">
              <a16:creationId xmlns:a16="http://schemas.microsoft.com/office/drawing/2014/main" id="{88A67CB0-2B48-422D-8311-B11E1ED188EE}"/>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79" name="Text Box 6">
          <a:extLst>
            <a:ext uri="{FF2B5EF4-FFF2-40B4-BE49-F238E27FC236}">
              <a16:creationId xmlns:a16="http://schemas.microsoft.com/office/drawing/2014/main" id="{5A3731AF-FC7F-43B2-BFEA-BFA94E4D1812}"/>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80" name="Text Box 4">
          <a:extLst>
            <a:ext uri="{FF2B5EF4-FFF2-40B4-BE49-F238E27FC236}">
              <a16:creationId xmlns:a16="http://schemas.microsoft.com/office/drawing/2014/main" id="{B4C162F6-158F-447C-B14B-ABCDE4ED7013}"/>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81" name="Text Box 6">
          <a:extLst>
            <a:ext uri="{FF2B5EF4-FFF2-40B4-BE49-F238E27FC236}">
              <a16:creationId xmlns:a16="http://schemas.microsoft.com/office/drawing/2014/main" id="{C72927A5-3474-4751-80EB-62C5F2730708}"/>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82" name="Text Box 4">
          <a:extLst>
            <a:ext uri="{FF2B5EF4-FFF2-40B4-BE49-F238E27FC236}">
              <a16:creationId xmlns:a16="http://schemas.microsoft.com/office/drawing/2014/main" id="{317ACD08-16F6-4884-B3FE-9125736116B9}"/>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83" name="Text Box 6">
          <a:extLst>
            <a:ext uri="{FF2B5EF4-FFF2-40B4-BE49-F238E27FC236}">
              <a16:creationId xmlns:a16="http://schemas.microsoft.com/office/drawing/2014/main" id="{21951BBD-8382-4C8E-B4EE-082D22FEF8C7}"/>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13673"/>
    <xdr:sp macro="" textlink="">
      <xdr:nvSpPr>
        <xdr:cNvPr id="3484" name="Text Box 4">
          <a:extLst>
            <a:ext uri="{FF2B5EF4-FFF2-40B4-BE49-F238E27FC236}">
              <a16:creationId xmlns:a16="http://schemas.microsoft.com/office/drawing/2014/main" id="{75C75D2A-7BCC-43CD-810B-FFCB8F0D48B7}"/>
            </a:ext>
          </a:extLst>
        </xdr:cNvPr>
        <xdr:cNvSpPr txBox="1">
          <a:spLocks noChangeArrowheads="1"/>
        </xdr:cNvSpPr>
      </xdr:nvSpPr>
      <xdr:spPr bwMode="auto">
        <a:xfrm>
          <a:off x="2605896"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13673"/>
    <xdr:sp macro="" textlink="">
      <xdr:nvSpPr>
        <xdr:cNvPr id="3485" name="Text Box 6">
          <a:extLst>
            <a:ext uri="{FF2B5EF4-FFF2-40B4-BE49-F238E27FC236}">
              <a16:creationId xmlns:a16="http://schemas.microsoft.com/office/drawing/2014/main" id="{61590B95-2848-47EF-BB3E-E5E252A048D4}"/>
            </a:ext>
          </a:extLst>
        </xdr:cNvPr>
        <xdr:cNvSpPr txBox="1">
          <a:spLocks noChangeArrowheads="1"/>
        </xdr:cNvSpPr>
      </xdr:nvSpPr>
      <xdr:spPr bwMode="auto">
        <a:xfrm>
          <a:off x="2605896"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86" name="Text Box 4">
          <a:extLst>
            <a:ext uri="{FF2B5EF4-FFF2-40B4-BE49-F238E27FC236}">
              <a16:creationId xmlns:a16="http://schemas.microsoft.com/office/drawing/2014/main" id="{47FD2FCB-96CF-4E06-AC75-ED014C23F397}"/>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3487" name="Text Box 6">
          <a:extLst>
            <a:ext uri="{FF2B5EF4-FFF2-40B4-BE49-F238E27FC236}">
              <a16:creationId xmlns:a16="http://schemas.microsoft.com/office/drawing/2014/main" id="{8C7E0BF6-CC6B-4314-A1A2-2411F53241A6}"/>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13673"/>
    <xdr:sp macro="" textlink="">
      <xdr:nvSpPr>
        <xdr:cNvPr id="3488" name="Text Box 4">
          <a:extLst>
            <a:ext uri="{FF2B5EF4-FFF2-40B4-BE49-F238E27FC236}">
              <a16:creationId xmlns:a16="http://schemas.microsoft.com/office/drawing/2014/main" id="{32A3433F-587F-4F5A-BAC0-7A0AB8870718}"/>
            </a:ext>
          </a:extLst>
        </xdr:cNvPr>
        <xdr:cNvSpPr txBox="1">
          <a:spLocks noChangeArrowheads="1"/>
        </xdr:cNvSpPr>
      </xdr:nvSpPr>
      <xdr:spPr bwMode="auto">
        <a:xfrm>
          <a:off x="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13673"/>
    <xdr:sp macro="" textlink="">
      <xdr:nvSpPr>
        <xdr:cNvPr id="3489" name="Text Box 6">
          <a:extLst>
            <a:ext uri="{FF2B5EF4-FFF2-40B4-BE49-F238E27FC236}">
              <a16:creationId xmlns:a16="http://schemas.microsoft.com/office/drawing/2014/main" id="{9B4A9423-1C7C-436C-B050-D2036C6956B1}"/>
            </a:ext>
          </a:extLst>
        </xdr:cNvPr>
        <xdr:cNvSpPr txBox="1">
          <a:spLocks noChangeArrowheads="1"/>
        </xdr:cNvSpPr>
      </xdr:nvSpPr>
      <xdr:spPr bwMode="auto">
        <a:xfrm>
          <a:off x="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490" name="Text Box 6">
          <a:extLst>
            <a:ext uri="{FF2B5EF4-FFF2-40B4-BE49-F238E27FC236}">
              <a16:creationId xmlns:a16="http://schemas.microsoft.com/office/drawing/2014/main" id="{8F9E7931-48CF-43B5-9430-6C1FB40A9C62}"/>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491" name="Text Box 4">
          <a:extLst>
            <a:ext uri="{FF2B5EF4-FFF2-40B4-BE49-F238E27FC236}">
              <a16:creationId xmlns:a16="http://schemas.microsoft.com/office/drawing/2014/main" id="{013F4948-746B-4FC8-9B66-BE6DAADFE38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492" name="Text Box 6">
          <a:extLst>
            <a:ext uri="{FF2B5EF4-FFF2-40B4-BE49-F238E27FC236}">
              <a16:creationId xmlns:a16="http://schemas.microsoft.com/office/drawing/2014/main" id="{15B0CED3-A0A9-42EA-87EF-A929AB828D75}"/>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493" name="Text Box 4">
          <a:extLst>
            <a:ext uri="{FF2B5EF4-FFF2-40B4-BE49-F238E27FC236}">
              <a16:creationId xmlns:a16="http://schemas.microsoft.com/office/drawing/2014/main" id="{657063B5-21C7-4BB9-BD00-072CF0823703}"/>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494" name="Text Box 6">
          <a:extLst>
            <a:ext uri="{FF2B5EF4-FFF2-40B4-BE49-F238E27FC236}">
              <a16:creationId xmlns:a16="http://schemas.microsoft.com/office/drawing/2014/main" id="{B25F90B4-ED6E-4C4D-98C9-10D318D8DA1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495" name="Text Box 4">
          <a:extLst>
            <a:ext uri="{FF2B5EF4-FFF2-40B4-BE49-F238E27FC236}">
              <a16:creationId xmlns:a16="http://schemas.microsoft.com/office/drawing/2014/main" id="{66525664-7153-4A54-BCA4-8BC0B59098D9}"/>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496" name="Text Box 6">
          <a:extLst>
            <a:ext uri="{FF2B5EF4-FFF2-40B4-BE49-F238E27FC236}">
              <a16:creationId xmlns:a16="http://schemas.microsoft.com/office/drawing/2014/main" id="{7D537AC4-4748-4F4A-B79F-C046CFDE830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497" name="Text Box 4">
          <a:extLst>
            <a:ext uri="{FF2B5EF4-FFF2-40B4-BE49-F238E27FC236}">
              <a16:creationId xmlns:a16="http://schemas.microsoft.com/office/drawing/2014/main" id="{41E6EA1A-E9CF-48B6-AF37-EAB4EDCBD714}"/>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498" name="Text Box 6">
          <a:extLst>
            <a:ext uri="{FF2B5EF4-FFF2-40B4-BE49-F238E27FC236}">
              <a16:creationId xmlns:a16="http://schemas.microsoft.com/office/drawing/2014/main" id="{325F35E6-AC97-4977-8DBC-743BF862822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499" name="Text Box 4">
          <a:extLst>
            <a:ext uri="{FF2B5EF4-FFF2-40B4-BE49-F238E27FC236}">
              <a16:creationId xmlns:a16="http://schemas.microsoft.com/office/drawing/2014/main" id="{5782E8D9-E19C-4890-B93A-79F774254577}"/>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500" name="Text Box 6">
          <a:extLst>
            <a:ext uri="{FF2B5EF4-FFF2-40B4-BE49-F238E27FC236}">
              <a16:creationId xmlns:a16="http://schemas.microsoft.com/office/drawing/2014/main" id="{C8BB6FEE-DBB2-4201-8DE6-D50E0BEDF24C}"/>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501" name="Text Box 6">
          <a:extLst>
            <a:ext uri="{FF2B5EF4-FFF2-40B4-BE49-F238E27FC236}">
              <a16:creationId xmlns:a16="http://schemas.microsoft.com/office/drawing/2014/main" id="{2652F61B-3028-4638-825C-F878DFB960A4}"/>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502" name="Text Box 4">
          <a:extLst>
            <a:ext uri="{FF2B5EF4-FFF2-40B4-BE49-F238E27FC236}">
              <a16:creationId xmlns:a16="http://schemas.microsoft.com/office/drawing/2014/main" id="{C6C81E0A-8A1D-4679-8369-E5087533990B}"/>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503" name="Text Box 6">
          <a:extLst>
            <a:ext uri="{FF2B5EF4-FFF2-40B4-BE49-F238E27FC236}">
              <a16:creationId xmlns:a16="http://schemas.microsoft.com/office/drawing/2014/main" id="{866CF064-F77A-49E6-A503-D2765E9649D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384</xdr:row>
      <xdr:rowOff>0</xdr:rowOff>
    </xdr:from>
    <xdr:ext cx="76200" cy="142248"/>
    <xdr:sp macro="" textlink="">
      <xdr:nvSpPr>
        <xdr:cNvPr id="3504" name="Text Box 4">
          <a:extLst>
            <a:ext uri="{FF2B5EF4-FFF2-40B4-BE49-F238E27FC236}">
              <a16:creationId xmlns:a16="http://schemas.microsoft.com/office/drawing/2014/main" id="{15238EB0-30CA-42AC-9468-5F083914A596}"/>
            </a:ext>
          </a:extLst>
        </xdr:cNvPr>
        <xdr:cNvSpPr txBox="1">
          <a:spLocks noChangeArrowheads="1"/>
        </xdr:cNvSpPr>
      </xdr:nvSpPr>
      <xdr:spPr bwMode="auto">
        <a:xfrm>
          <a:off x="6705061"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505" name="Text Box 6">
          <a:extLst>
            <a:ext uri="{FF2B5EF4-FFF2-40B4-BE49-F238E27FC236}">
              <a16:creationId xmlns:a16="http://schemas.microsoft.com/office/drawing/2014/main" id="{A6B3EE80-0635-48EA-8D04-C5D3ECD6B023}"/>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9873"/>
    <xdr:sp macro="" textlink="">
      <xdr:nvSpPr>
        <xdr:cNvPr id="3506" name="Text Box 4">
          <a:extLst>
            <a:ext uri="{FF2B5EF4-FFF2-40B4-BE49-F238E27FC236}">
              <a16:creationId xmlns:a16="http://schemas.microsoft.com/office/drawing/2014/main" id="{19D9727E-53BD-4CDC-A123-3796FF75C03E}"/>
            </a:ext>
          </a:extLst>
        </xdr:cNvPr>
        <xdr:cNvSpPr txBox="1">
          <a:spLocks noChangeArrowheads="1"/>
        </xdr:cNvSpPr>
      </xdr:nvSpPr>
      <xdr:spPr bwMode="auto">
        <a:xfrm>
          <a:off x="1213090" y="116142099"/>
          <a:ext cx="76200" cy="18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9873"/>
    <xdr:sp macro="" textlink="">
      <xdr:nvSpPr>
        <xdr:cNvPr id="3507" name="Text Box 6">
          <a:extLst>
            <a:ext uri="{FF2B5EF4-FFF2-40B4-BE49-F238E27FC236}">
              <a16:creationId xmlns:a16="http://schemas.microsoft.com/office/drawing/2014/main" id="{F83169DD-6A33-4E45-AC90-EF3759AE1C0D}"/>
            </a:ext>
          </a:extLst>
        </xdr:cNvPr>
        <xdr:cNvSpPr txBox="1">
          <a:spLocks noChangeArrowheads="1"/>
        </xdr:cNvSpPr>
      </xdr:nvSpPr>
      <xdr:spPr bwMode="auto">
        <a:xfrm>
          <a:off x="1213090" y="116142099"/>
          <a:ext cx="76200" cy="18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61298"/>
    <xdr:sp macro="" textlink="">
      <xdr:nvSpPr>
        <xdr:cNvPr id="3508" name="Text Box 4">
          <a:extLst>
            <a:ext uri="{FF2B5EF4-FFF2-40B4-BE49-F238E27FC236}">
              <a16:creationId xmlns:a16="http://schemas.microsoft.com/office/drawing/2014/main" id="{FAE68D97-DE30-4AA9-A743-4D63A78A4A36}"/>
            </a:ext>
          </a:extLst>
        </xdr:cNvPr>
        <xdr:cNvSpPr txBox="1">
          <a:spLocks noChangeArrowheads="1"/>
        </xdr:cNvSpPr>
      </xdr:nvSpPr>
      <xdr:spPr bwMode="auto">
        <a:xfrm>
          <a:off x="1213090" y="116142099"/>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61298"/>
    <xdr:sp macro="" textlink="">
      <xdr:nvSpPr>
        <xdr:cNvPr id="3509" name="Text Box 6">
          <a:extLst>
            <a:ext uri="{FF2B5EF4-FFF2-40B4-BE49-F238E27FC236}">
              <a16:creationId xmlns:a16="http://schemas.microsoft.com/office/drawing/2014/main" id="{6844D5A3-607D-47AA-91F0-249482781D81}"/>
            </a:ext>
          </a:extLst>
        </xdr:cNvPr>
        <xdr:cNvSpPr txBox="1">
          <a:spLocks noChangeArrowheads="1"/>
        </xdr:cNvSpPr>
      </xdr:nvSpPr>
      <xdr:spPr bwMode="auto">
        <a:xfrm>
          <a:off x="1213090" y="116142099"/>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10" name="Text Box 4">
          <a:extLst>
            <a:ext uri="{FF2B5EF4-FFF2-40B4-BE49-F238E27FC236}">
              <a16:creationId xmlns:a16="http://schemas.microsoft.com/office/drawing/2014/main" id="{EC754527-7F99-4D4D-A317-B946107B755E}"/>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11" name="Text Box 6">
          <a:extLst>
            <a:ext uri="{FF2B5EF4-FFF2-40B4-BE49-F238E27FC236}">
              <a16:creationId xmlns:a16="http://schemas.microsoft.com/office/drawing/2014/main" id="{1AE89651-667A-419E-909A-AF0760A4FBC7}"/>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61298"/>
    <xdr:sp macro="" textlink="">
      <xdr:nvSpPr>
        <xdr:cNvPr id="3512" name="Text Box 4">
          <a:extLst>
            <a:ext uri="{FF2B5EF4-FFF2-40B4-BE49-F238E27FC236}">
              <a16:creationId xmlns:a16="http://schemas.microsoft.com/office/drawing/2014/main" id="{F31D795E-00F6-47A8-9BB1-39D7DD8A7D03}"/>
            </a:ext>
          </a:extLst>
        </xdr:cNvPr>
        <xdr:cNvSpPr txBox="1">
          <a:spLocks noChangeArrowheads="1"/>
        </xdr:cNvSpPr>
      </xdr:nvSpPr>
      <xdr:spPr bwMode="auto">
        <a:xfrm>
          <a:off x="1213090" y="116142099"/>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61298"/>
    <xdr:sp macro="" textlink="">
      <xdr:nvSpPr>
        <xdr:cNvPr id="3513" name="Text Box 6">
          <a:extLst>
            <a:ext uri="{FF2B5EF4-FFF2-40B4-BE49-F238E27FC236}">
              <a16:creationId xmlns:a16="http://schemas.microsoft.com/office/drawing/2014/main" id="{1033E3A2-BCA9-4232-9552-D685673EA856}"/>
            </a:ext>
          </a:extLst>
        </xdr:cNvPr>
        <xdr:cNvSpPr txBox="1">
          <a:spLocks noChangeArrowheads="1"/>
        </xdr:cNvSpPr>
      </xdr:nvSpPr>
      <xdr:spPr bwMode="auto">
        <a:xfrm>
          <a:off x="1213090" y="116142099"/>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14" name="Text Box 4">
          <a:extLst>
            <a:ext uri="{FF2B5EF4-FFF2-40B4-BE49-F238E27FC236}">
              <a16:creationId xmlns:a16="http://schemas.microsoft.com/office/drawing/2014/main" id="{89FA083D-9BB7-4219-A1CE-B74E82FFD6C6}"/>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15" name="Text Box 6">
          <a:extLst>
            <a:ext uri="{FF2B5EF4-FFF2-40B4-BE49-F238E27FC236}">
              <a16:creationId xmlns:a16="http://schemas.microsoft.com/office/drawing/2014/main" id="{E3C41820-BC55-492A-AE40-7050FE6D1EC6}"/>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516" name="Text Box 4">
          <a:extLst>
            <a:ext uri="{FF2B5EF4-FFF2-40B4-BE49-F238E27FC236}">
              <a16:creationId xmlns:a16="http://schemas.microsoft.com/office/drawing/2014/main" id="{26B9C84E-B2A7-40BF-9E89-D3908F4F8742}"/>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517" name="Text Box 6">
          <a:extLst>
            <a:ext uri="{FF2B5EF4-FFF2-40B4-BE49-F238E27FC236}">
              <a16:creationId xmlns:a16="http://schemas.microsoft.com/office/drawing/2014/main" id="{C26094A3-7A59-4173-8B8B-6B464A05F9F6}"/>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18" name="Text Box 4">
          <a:extLst>
            <a:ext uri="{FF2B5EF4-FFF2-40B4-BE49-F238E27FC236}">
              <a16:creationId xmlns:a16="http://schemas.microsoft.com/office/drawing/2014/main" id="{D7A82E18-4AFB-4612-B4DE-4B58CA89E0A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19" name="Text Box 6">
          <a:extLst>
            <a:ext uri="{FF2B5EF4-FFF2-40B4-BE49-F238E27FC236}">
              <a16:creationId xmlns:a16="http://schemas.microsoft.com/office/drawing/2014/main" id="{D9E74CDD-0882-4CB9-9935-557B87B4179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20" name="Text Box 4">
          <a:extLst>
            <a:ext uri="{FF2B5EF4-FFF2-40B4-BE49-F238E27FC236}">
              <a16:creationId xmlns:a16="http://schemas.microsoft.com/office/drawing/2014/main" id="{C2E56822-60C9-4667-8C25-58592E3F7FE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21" name="Text Box 6">
          <a:extLst>
            <a:ext uri="{FF2B5EF4-FFF2-40B4-BE49-F238E27FC236}">
              <a16:creationId xmlns:a16="http://schemas.microsoft.com/office/drawing/2014/main" id="{7D4CB1A5-9AE2-452B-99CD-8352535C1A5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522" name="Text Box 4">
          <a:extLst>
            <a:ext uri="{FF2B5EF4-FFF2-40B4-BE49-F238E27FC236}">
              <a16:creationId xmlns:a16="http://schemas.microsoft.com/office/drawing/2014/main" id="{81EF2768-A0ED-4583-9E73-032500C4EE3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523" name="Text Box 6">
          <a:extLst>
            <a:ext uri="{FF2B5EF4-FFF2-40B4-BE49-F238E27FC236}">
              <a16:creationId xmlns:a16="http://schemas.microsoft.com/office/drawing/2014/main" id="{72775DDC-AAC2-4DEA-AFA6-968657A19C8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24" name="Text Box 4">
          <a:extLst>
            <a:ext uri="{FF2B5EF4-FFF2-40B4-BE49-F238E27FC236}">
              <a16:creationId xmlns:a16="http://schemas.microsoft.com/office/drawing/2014/main" id="{F364C659-EEA7-4F28-AFE4-4FE1E54ABDA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25" name="Text Box 6">
          <a:extLst>
            <a:ext uri="{FF2B5EF4-FFF2-40B4-BE49-F238E27FC236}">
              <a16:creationId xmlns:a16="http://schemas.microsoft.com/office/drawing/2014/main" id="{0931B4D7-A289-463D-8C8E-2218F2B70F5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26" name="Text Box 4">
          <a:extLst>
            <a:ext uri="{FF2B5EF4-FFF2-40B4-BE49-F238E27FC236}">
              <a16:creationId xmlns:a16="http://schemas.microsoft.com/office/drawing/2014/main" id="{39A8050A-0580-4C03-90A8-973259F1E639}"/>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27" name="Text Box 6">
          <a:extLst>
            <a:ext uri="{FF2B5EF4-FFF2-40B4-BE49-F238E27FC236}">
              <a16:creationId xmlns:a16="http://schemas.microsoft.com/office/drawing/2014/main" id="{EE3E1BBA-9A50-40DF-9E85-BC0ACF7029C2}"/>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528" name="Text Box 4">
          <a:extLst>
            <a:ext uri="{FF2B5EF4-FFF2-40B4-BE49-F238E27FC236}">
              <a16:creationId xmlns:a16="http://schemas.microsoft.com/office/drawing/2014/main" id="{7CD26E57-905D-4A09-8DDF-EAB17E8B8E70}"/>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529" name="Text Box 6">
          <a:extLst>
            <a:ext uri="{FF2B5EF4-FFF2-40B4-BE49-F238E27FC236}">
              <a16:creationId xmlns:a16="http://schemas.microsoft.com/office/drawing/2014/main" id="{F0474630-B7D9-4046-A04A-2C3DB5243CA7}"/>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530" name="Text Box 4">
          <a:extLst>
            <a:ext uri="{FF2B5EF4-FFF2-40B4-BE49-F238E27FC236}">
              <a16:creationId xmlns:a16="http://schemas.microsoft.com/office/drawing/2014/main" id="{00799F16-0ED3-4AD9-B9DC-D9815BB49E6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531" name="Text Box 6">
          <a:extLst>
            <a:ext uri="{FF2B5EF4-FFF2-40B4-BE49-F238E27FC236}">
              <a16:creationId xmlns:a16="http://schemas.microsoft.com/office/drawing/2014/main" id="{0E415CC7-D56B-474B-8700-B3627F6C8AE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532" name="Text Box 4">
          <a:extLst>
            <a:ext uri="{FF2B5EF4-FFF2-40B4-BE49-F238E27FC236}">
              <a16:creationId xmlns:a16="http://schemas.microsoft.com/office/drawing/2014/main" id="{5FD966E4-AE77-486E-917A-95FDDA3A983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533" name="Text Box 6">
          <a:extLst>
            <a:ext uri="{FF2B5EF4-FFF2-40B4-BE49-F238E27FC236}">
              <a16:creationId xmlns:a16="http://schemas.microsoft.com/office/drawing/2014/main" id="{49365F9B-655E-45E0-BF83-0184F743D92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534" name="Text Box 4">
          <a:extLst>
            <a:ext uri="{FF2B5EF4-FFF2-40B4-BE49-F238E27FC236}">
              <a16:creationId xmlns:a16="http://schemas.microsoft.com/office/drawing/2014/main" id="{D83AC83B-ACB8-4919-8176-0D8DB9A6035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535" name="Text Box 6">
          <a:extLst>
            <a:ext uri="{FF2B5EF4-FFF2-40B4-BE49-F238E27FC236}">
              <a16:creationId xmlns:a16="http://schemas.microsoft.com/office/drawing/2014/main" id="{9EBD6FD5-A374-48D7-9C85-8F08B466C75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536" name="Text Box 4">
          <a:extLst>
            <a:ext uri="{FF2B5EF4-FFF2-40B4-BE49-F238E27FC236}">
              <a16:creationId xmlns:a16="http://schemas.microsoft.com/office/drawing/2014/main" id="{6FA5EFCA-6282-48B5-BAED-A6F106AD410B}"/>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537" name="Text Box 6">
          <a:extLst>
            <a:ext uri="{FF2B5EF4-FFF2-40B4-BE49-F238E27FC236}">
              <a16:creationId xmlns:a16="http://schemas.microsoft.com/office/drawing/2014/main" id="{9EF41BAB-2DCC-4CAA-B94A-1D80453CCF55}"/>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538" name="Text Box 4">
          <a:extLst>
            <a:ext uri="{FF2B5EF4-FFF2-40B4-BE49-F238E27FC236}">
              <a16:creationId xmlns:a16="http://schemas.microsoft.com/office/drawing/2014/main" id="{596B3061-A8A5-4558-B109-924F8C0227FA}"/>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539" name="Text Box 6">
          <a:extLst>
            <a:ext uri="{FF2B5EF4-FFF2-40B4-BE49-F238E27FC236}">
              <a16:creationId xmlns:a16="http://schemas.microsoft.com/office/drawing/2014/main" id="{64C8F213-C34F-490E-BA05-F2F808DCEBAF}"/>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540" name="Text Box 4">
          <a:extLst>
            <a:ext uri="{FF2B5EF4-FFF2-40B4-BE49-F238E27FC236}">
              <a16:creationId xmlns:a16="http://schemas.microsoft.com/office/drawing/2014/main" id="{EA253118-C9BF-4FF5-96BF-ABF497B14657}"/>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541" name="Text Box 6">
          <a:extLst>
            <a:ext uri="{FF2B5EF4-FFF2-40B4-BE49-F238E27FC236}">
              <a16:creationId xmlns:a16="http://schemas.microsoft.com/office/drawing/2014/main" id="{93001688-6655-479F-BDBE-A05553AEC395}"/>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13673"/>
    <xdr:sp macro="" textlink="">
      <xdr:nvSpPr>
        <xdr:cNvPr id="3542" name="Text Box 4">
          <a:extLst>
            <a:ext uri="{FF2B5EF4-FFF2-40B4-BE49-F238E27FC236}">
              <a16:creationId xmlns:a16="http://schemas.microsoft.com/office/drawing/2014/main" id="{F83C234D-6179-435C-9716-93EAC28BF35E}"/>
            </a:ext>
          </a:extLst>
        </xdr:cNvPr>
        <xdr:cNvSpPr txBox="1">
          <a:spLocks noChangeArrowheads="1"/>
        </xdr:cNvSpPr>
      </xdr:nvSpPr>
      <xdr:spPr bwMode="auto">
        <a:xfrm>
          <a:off x="5103962"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13673"/>
    <xdr:sp macro="" textlink="">
      <xdr:nvSpPr>
        <xdr:cNvPr id="3543" name="Text Box 6">
          <a:extLst>
            <a:ext uri="{FF2B5EF4-FFF2-40B4-BE49-F238E27FC236}">
              <a16:creationId xmlns:a16="http://schemas.microsoft.com/office/drawing/2014/main" id="{5CD693D5-15C6-4432-BB50-C91E6B54EABE}"/>
            </a:ext>
          </a:extLst>
        </xdr:cNvPr>
        <xdr:cNvSpPr txBox="1">
          <a:spLocks noChangeArrowheads="1"/>
        </xdr:cNvSpPr>
      </xdr:nvSpPr>
      <xdr:spPr bwMode="auto">
        <a:xfrm>
          <a:off x="5103962"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13673"/>
    <xdr:sp macro="" textlink="">
      <xdr:nvSpPr>
        <xdr:cNvPr id="3544" name="Text Box 6">
          <a:extLst>
            <a:ext uri="{FF2B5EF4-FFF2-40B4-BE49-F238E27FC236}">
              <a16:creationId xmlns:a16="http://schemas.microsoft.com/office/drawing/2014/main" id="{1CF19BEF-BAF9-43CA-A23A-3250F605CAB7}"/>
            </a:ext>
          </a:extLst>
        </xdr:cNvPr>
        <xdr:cNvSpPr txBox="1">
          <a:spLocks noChangeArrowheads="1"/>
        </xdr:cNvSpPr>
      </xdr:nvSpPr>
      <xdr:spPr bwMode="auto">
        <a:xfrm>
          <a:off x="3890873"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45" name="Text Box 4">
          <a:extLst>
            <a:ext uri="{FF2B5EF4-FFF2-40B4-BE49-F238E27FC236}">
              <a16:creationId xmlns:a16="http://schemas.microsoft.com/office/drawing/2014/main" id="{D33EAAE6-D3B8-4E48-9FDB-252EE46AD58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46" name="Text Box 6">
          <a:extLst>
            <a:ext uri="{FF2B5EF4-FFF2-40B4-BE49-F238E27FC236}">
              <a16:creationId xmlns:a16="http://schemas.microsoft.com/office/drawing/2014/main" id="{367AC5D0-0EFB-4A57-8CF0-40B2C7A996C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47" name="Text Box 4">
          <a:extLst>
            <a:ext uri="{FF2B5EF4-FFF2-40B4-BE49-F238E27FC236}">
              <a16:creationId xmlns:a16="http://schemas.microsoft.com/office/drawing/2014/main" id="{69D2DE7F-E859-4D84-8B4A-F38AF9040F7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48" name="Text Box 6">
          <a:extLst>
            <a:ext uri="{FF2B5EF4-FFF2-40B4-BE49-F238E27FC236}">
              <a16:creationId xmlns:a16="http://schemas.microsoft.com/office/drawing/2014/main" id="{96D76BC3-C242-4EAE-8E3F-0DC9B479C53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549" name="Text Box 4">
          <a:extLst>
            <a:ext uri="{FF2B5EF4-FFF2-40B4-BE49-F238E27FC236}">
              <a16:creationId xmlns:a16="http://schemas.microsoft.com/office/drawing/2014/main" id="{0086022B-B1DC-46CD-938F-4A4C356664B5}"/>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550" name="Text Box 6">
          <a:extLst>
            <a:ext uri="{FF2B5EF4-FFF2-40B4-BE49-F238E27FC236}">
              <a16:creationId xmlns:a16="http://schemas.microsoft.com/office/drawing/2014/main" id="{39E74739-8967-4310-AE85-A9BBA973F64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51" name="Text Box 4">
          <a:extLst>
            <a:ext uri="{FF2B5EF4-FFF2-40B4-BE49-F238E27FC236}">
              <a16:creationId xmlns:a16="http://schemas.microsoft.com/office/drawing/2014/main" id="{1F192B28-2155-42A3-830A-D062BA652F4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52" name="Text Box 6">
          <a:extLst>
            <a:ext uri="{FF2B5EF4-FFF2-40B4-BE49-F238E27FC236}">
              <a16:creationId xmlns:a16="http://schemas.microsoft.com/office/drawing/2014/main" id="{F753AB6E-73F2-4802-B293-E53057818CD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553" name="Text Box 4">
          <a:extLst>
            <a:ext uri="{FF2B5EF4-FFF2-40B4-BE49-F238E27FC236}">
              <a16:creationId xmlns:a16="http://schemas.microsoft.com/office/drawing/2014/main" id="{56BFD03F-0658-41F8-9192-BAD8ECC30D6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554" name="Text Box 6">
          <a:extLst>
            <a:ext uri="{FF2B5EF4-FFF2-40B4-BE49-F238E27FC236}">
              <a16:creationId xmlns:a16="http://schemas.microsoft.com/office/drawing/2014/main" id="{D2B6C0E8-C0FC-4518-8FEE-710197FDD25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55" name="Text Box 4">
          <a:extLst>
            <a:ext uri="{FF2B5EF4-FFF2-40B4-BE49-F238E27FC236}">
              <a16:creationId xmlns:a16="http://schemas.microsoft.com/office/drawing/2014/main" id="{4E799E30-4F95-400E-90E8-EE96AABB1EF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556" name="Text Box 6">
          <a:extLst>
            <a:ext uri="{FF2B5EF4-FFF2-40B4-BE49-F238E27FC236}">
              <a16:creationId xmlns:a16="http://schemas.microsoft.com/office/drawing/2014/main" id="{BFDAC9D0-1872-44B0-B982-F22E9F2B2CA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557" name="Text Box 4">
          <a:extLst>
            <a:ext uri="{FF2B5EF4-FFF2-40B4-BE49-F238E27FC236}">
              <a16:creationId xmlns:a16="http://schemas.microsoft.com/office/drawing/2014/main" id="{C0E2B05C-ED33-4FF0-9272-51559D1B75B8}"/>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558" name="Text Box 6">
          <a:extLst>
            <a:ext uri="{FF2B5EF4-FFF2-40B4-BE49-F238E27FC236}">
              <a16:creationId xmlns:a16="http://schemas.microsoft.com/office/drawing/2014/main" id="{31A1E818-6E61-43F4-8141-0B87CCB3529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559" name="Text Box 4">
          <a:extLst>
            <a:ext uri="{FF2B5EF4-FFF2-40B4-BE49-F238E27FC236}">
              <a16:creationId xmlns:a16="http://schemas.microsoft.com/office/drawing/2014/main" id="{FDB79704-D4C1-4D69-A099-043E2F7EDCD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560" name="Text Box 6">
          <a:extLst>
            <a:ext uri="{FF2B5EF4-FFF2-40B4-BE49-F238E27FC236}">
              <a16:creationId xmlns:a16="http://schemas.microsoft.com/office/drawing/2014/main" id="{F53A06E5-5C36-4744-B657-4B7E4718360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561" name="Text Box 4">
          <a:extLst>
            <a:ext uri="{FF2B5EF4-FFF2-40B4-BE49-F238E27FC236}">
              <a16:creationId xmlns:a16="http://schemas.microsoft.com/office/drawing/2014/main" id="{D0EDACC8-5820-430B-8C80-227F45341E3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562" name="Text Box 6">
          <a:extLst>
            <a:ext uri="{FF2B5EF4-FFF2-40B4-BE49-F238E27FC236}">
              <a16:creationId xmlns:a16="http://schemas.microsoft.com/office/drawing/2014/main" id="{86C75E3B-77BD-4594-9748-756668997FF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63" name="Text Box 4">
          <a:extLst>
            <a:ext uri="{FF2B5EF4-FFF2-40B4-BE49-F238E27FC236}">
              <a16:creationId xmlns:a16="http://schemas.microsoft.com/office/drawing/2014/main" id="{0EB4F68A-5A2F-4D0E-9856-DDFA404040D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64" name="Text Box 6">
          <a:extLst>
            <a:ext uri="{FF2B5EF4-FFF2-40B4-BE49-F238E27FC236}">
              <a16:creationId xmlns:a16="http://schemas.microsoft.com/office/drawing/2014/main" id="{1D6F221C-5EF2-4EC0-9246-2C792685B5F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65" name="Text Box 4">
          <a:extLst>
            <a:ext uri="{FF2B5EF4-FFF2-40B4-BE49-F238E27FC236}">
              <a16:creationId xmlns:a16="http://schemas.microsoft.com/office/drawing/2014/main" id="{11563B38-F065-4019-AC86-6CA84E8A38FE}"/>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66" name="Text Box 6">
          <a:extLst>
            <a:ext uri="{FF2B5EF4-FFF2-40B4-BE49-F238E27FC236}">
              <a16:creationId xmlns:a16="http://schemas.microsoft.com/office/drawing/2014/main" id="{EFA8F6D4-25FC-47A9-B687-581AAB520373}"/>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567" name="Text Box 4">
          <a:extLst>
            <a:ext uri="{FF2B5EF4-FFF2-40B4-BE49-F238E27FC236}">
              <a16:creationId xmlns:a16="http://schemas.microsoft.com/office/drawing/2014/main" id="{29847A15-AF1B-4ACA-BD1F-8CDC24A8C49F}"/>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568" name="Text Box 6">
          <a:extLst>
            <a:ext uri="{FF2B5EF4-FFF2-40B4-BE49-F238E27FC236}">
              <a16:creationId xmlns:a16="http://schemas.microsoft.com/office/drawing/2014/main" id="{AFE6B45F-0BD2-4186-AF41-C9A12BC59EA1}"/>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69" name="Text Box 4">
          <a:extLst>
            <a:ext uri="{FF2B5EF4-FFF2-40B4-BE49-F238E27FC236}">
              <a16:creationId xmlns:a16="http://schemas.microsoft.com/office/drawing/2014/main" id="{9AAF93A3-6B41-4ED7-8AD0-09F3D9E9F54E}"/>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70" name="Text Box 6">
          <a:extLst>
            <a:ext uri="{FF2B5EF4-FFF2-40B4-BE49-F238E27FC236}">
              <a16:creationId xmlns:a16="http://schemas.microsoft.com/office/drawing/2014/main" id="{272479A9-0623-4E13-A75F-315645AD4D23}"/>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42248"/>
    <xdr:sp macro="" textlink="">
      <xdr:nvSpPr>
        <xdr:cNvPr id="3571" name="Text Box 4">
          <a:extLst>
            <a:ext uri="{FF2B5EF4-FFF2-40B4-BE49-F238E27FC236}">
              <a16:creationId xmlns:a16="http://schemas.microsoft.com/office/drawing/2014/main" id="{3C393DC9-CA6B-45B7-AD10-1F751E6982F4}"/>
            </a:ext>
          </a:extLst>
        </xdr:cNvPr>
        <xdr:cNvSpPr txBox="1">
          <a:spLocks noChangeArrowheads="1"/>
        </xdr:cNvSpPr>
      </xdr:nvSpPr>
      <xdr:spPr bwMode="auto">
        <a:xfrm>
          <a:off x="2605896"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42248"/>
    <xdr:sp macro="" textlink="">
      <xdr:nvSpPr>
        <xdr:cNvPr id="3572" name="Text Box 6">
          <a:extLst>
            <a:ext uri="{FF2B5EF4-FFF2-40B4-BE49-F238E27FC236}">
              <a16:creationId xmlns:a16="http://schemas.microsoft.com/office/drawing/2014/main" id="{B393F80D-1BDE-46C2-9117-E69165C431A5}"/>
            </a:ext>
          </a:extLst>
        </xdr:cNvPr>
        <xdr:cNvSpPr txBox="1">
          <a:spLocks noChangeArrowheads="1"/>
        </xdr:cNvSpPr>
      </xdr:nvSpPr>
      <xdr:spPr bwMode="auto">
        <a:xfrm>
          <a:off x="2605896"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73" name="Text Box 4">
          <a:extLst>
            <a:ext uri="{FF2B5EF4-FFF2-40B4-BE49-F238E27FC236}">
              <a16:creationId xmlns:a16="http://schemas.microsoft.com/office/drawing/2014/main" id="{B63C1961-BA1E-4EEB-8110-9B8CE22B6039}"/>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574" name="Text Box 6">
          <a:extLst>
            <a:ext uri="{FF2B5EF4-FFF2-40B4-BE49-F238E27FC236}">
              <a16:creationId xmlns:a16="http://schemas.microsoft.com/office/drawing/2014/main" id="{3484521B-7A3C-4464-9497-0EDF9FDC9774}"/>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42248"/>
    <xdr:sp macro="" textlink="">
      <xdr:nvSpPr>
        <xdr:cNvPr id="3575" name="Text Box 4">
          <a:extLst>
            <a:ext uri="{FF2B5EF4-FFF2-40B4-BE49-F238E27FC236}">
              <a16:creationId xmlns:a16="http://schemas.microsoft.com/office/drawing/2014/main" id="{7E0A98AB-525E-4AB7-8B98-4768CE69BDC6}"/>
            </a:ext>
          </a:extLst>
        </xdr:cNvPr>
        <xdr:cNvSpPr txBox="1">
          <a:spLocks noChangeArrowheads="1"/>
        </xdr:cNvSpPr>
      </xdr:nvSpPr>
      <xdr:spPr bwMode="auto">
        <a:xfrm>
          <a:off x="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42248"/>
    <xdr:sp macro="" textlink="">
      <xdr:nvSpPr>
        <xdr:cNvPr id="3576" name="Text Box 6">
          <a:extLst>
            <a:ext uri="{FF2B5EF4-FFF2-40B4-BE49-F238E27FC236}">
              <a16:creationId xmlns:a16="http://schemas.microsoft.com/office/drawing/2014/main" id="{A9A5F04A-D8D7-4D4D-9314-720F29C586BE}"/>
            </a:ext>
          </a:extLst>
        </xdr:cNvPr>
        <xdr:cNvSpPr txBox="1">
          <a:spLocks noChangeArrowheads="1"/>
        </xdr:cNvSpPr>
      </xdr:nvSpPr>
      <xdr:spPr bwMode="auto">
        <a:xfrm>
          <a:off x="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577" name="Text Box 6">
          <a:extLst>
            <a:ext uri="{FF2B5EF4-FFF2-40B4-BE49-F238E27FC236}">
              <a16:creationId xmlns:a16="http://schemas.microsoft.com/office/drawing/2014/main" id="{2FFE499B-ADA4-49F3-8523-BF1C71353421}"/>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578" name="Text Box 4">
          <a:extLst>
            <a:ext uri="{FF2B5EF4-FFF2-40B4-BE49-F238E27FC236}">
              <a16:creationId xmlns:a16="http://schemas.microsoft.com/office/drawing/2014/main" id="{A2A76C45-AB67-44EC-92BB-4EC573048E96}"/>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579" name="Text Box 6">
          <a:extLst>
            <a:ext uri="{FF2B5EF4-FFF2-40B4-BE49-F238E27FC236}">
              <a16:creationId xmlns:a16="http://schemas.microsoft.com/office/drawing/2014/main" id="{6E3F0AF9-6373-4176-962B-2FA96DD8423C}"/>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42248"/>
    <xdr:sp macro="" textlink="">
      <xdr:nvSpPr>
        <xdr:cNvPr id="3580" name="Text Box 4">
          <a:extLst>
            <a:ext uri="{FF2B5EF4-FFF2-40B4-BE49-F238E27FC236}">
              <a16:creationId xmlns:a16="http://schemas.microsoft.com/office/drawing/2014/main" id="{7AEF5CBC-2DE8-40AB-85D4-A3E6FD215C57}"/>
            </a:ext>
          </a:extLst>
        </xdr:cNvPr>
        <xdr:cNvSpPr txBox="1">
          <a:spLocks noChangeArrowheads="1"/>
        </xdr:cNvSpPr>
      </xdr:nvSpPr>
      <xdr:spPr bwMode="auto">
        <a:xfrm>
          <a:off x="3890873"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42248"/>
    <xdr:sp macro="" textlink="">
      <xdr:nvSpPr>
        <xdr:cNvPr id="3581" name="Text Box 6">
          <a:extLst>
            <a:ext uri="{FF2B5EF4-FFF2-40B4-BE49-F238E27FC236}">
              <a16:creationId xmlns:a16="http://schemas.microsoft.com/office/drawing/2014/main" id="{1117FFD9-0B9B-46B4-82E9-B7F6702C7B0C}"/>
            </a:ext>
          </a:extLst>
        </xdr:cNvPr>
        <xdr:cNvSpPr txBox="1">
          <a:spLocks noChangeArrowheads="1"/>
        </xdr:cNvSpPr>
      </xdr:nvSpPr>
      <xdr:spPr bwMode="auto">
        <a:xfrm>
          <a:off x="3890873"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582" name="Text Box 4">
          <a:extLst>
            <a:ext uri="{FF2B5EF4-FFF2-40B4-BE49-F238E27FC236}">
              <a16:creationId xmlns:a16="http://schemas.microsoft.com/office/drawing/2014/main" id="{869A8EF3-FDD8-48F6-9ECC-C8BFA3EA9BDE}"/>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583" name="Text Box 6">
          <a:extLst>
            <a:ext uri="{FF2B5EF4-FFF2-40B4-BE49-F238E27FC236}">
              <a16:creationId xmlns:a16="http://schemas.microsoft.com/office/drawing/2014/main" id="{1361EDA5-09F7-4C81-A39A-23EFD22FCADA}"/>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84" name="Text Box 4">
          <a:extLst>
            <a:ext uri="{FF2B5EF4-FFF2-40B4-BE49-F238E27FC236}">
              <a16:creationId xmlns:a16="http://schemas.microsoft.com/office/drawing/2014/main" id="{03EDC812-3769-4B42-8731-8D30E572EF30}"/>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85" name="Text Box 6">
          <a:extLst>
            <a:ext uri="{FF2B5EF4-FFF2-40B4-BE49-F238E27FC236}">
              <a16:creationId xmlns:a16="http://schemas.microsoft.com/office/drawing/2014/main" id="{9E7015A0-9CB8-4A90-8C2C-028AF8F426F0}"/>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61298"/>
    <xdr:sp macro="" textlink="">
      <xdr:nvSpPr>
        <xdr:cNvPr id="3586" name="Text Box 4">
          <a:extLst>
            <a:ext uri="{FF2B5EF4-FFF2-40B4-BE49-F238E27FC236}">
              <a16:creationId xmlns:a16="http://schemas.microsoft.com/office/drawing/2014/main" id="{AD7C9BB0-9D37-4F9C-B9ED-E7DEBFBD98FD}"/>
            </a:ext>
          </a:extLst>
        </xdr:cNvPr>
        <xdr:cNvSpPr txBox="1">
          <a:spLocks noChangeArrowheads="1"/>
        </xdr:cNvSpPr>
      </xdr:nvSpPr>
      <xdr:spPr bwMode="auto">
        <a:xfrm>
          <a:off x="1213090" y="116142099"/>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61298"/>
    <xdr:sp macro="" textlink="">
      <xdr:nvSpPr>
        <xdr:cNvPr id="3587" name="Text Box 6">
          <a:extLst>
            <a:ext uri="{FF2B5EF4-FFF2-40B4-BE49-F238E27FC236}">
              <a16:creationId xmlns:a16="http://schemas.microsoft.com/office/drawing/2014/main" id="{791E1821-D2B9-4963-BC0C-D96599457C01}"/>
            </a:ext>
          </a:extLst>
        </xdr:cNvPr>
        <xdr:cNvSpPr txBox="1">
          <a:spLocks noChangeArrowheads="1"/>
        </xdr:cNvSpPr>
      </xdr:nvSpPr>
      <xdr:spPr bwMode="auto">
        <a:xfrm>
          <a:off x="1213090" y="116142099"/>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88" name="Text Box 4">
          <a:extLst>
            <a:ext uri="{FF2B5EF4-FFF2-40B4-BE49-F238E27FC236}">
              <a16:creationId xmlns:a16="http://schemas.microsoft.com/office/drawing/2014/main" id="{2DDFB3F9-3200-42CD-9AEC-85EA58A6EED0}"/>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89" name="Text Box 6">
          <a:extLst>
            <a:ext uri="{FF2B5EF4-FFF2-40B4-BE49-F238E27FC236}">
              <a16:creationId xmlns:a16="http://schemas.microsoft.com/office/drawing/2014/main" id="{25DFAD43-B50F-4273-9BE7-7B19D1AB4D12}"/>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590" name="Text Box 4">
          <a:extLst>
            <a:ext uri="{FF2B5EF4-FFF2-40B4-BE49-F238E27FC236}">
              <a16:creationId xmlns:a16="http://schemas.microsoft.com/office/drawing/2014/main" id="{B012EAB8-41C6-4321-BC06-DEAAA9213A63}"/>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591" name="Text Box 6">
          <a:extLst>
            <a:ext uri="{FF2B5EF4-FFF2-40B4-BE49-F238E27FC236}">
              <a16:creationId xmlns:a16="http://schemas.microsoft.com/office/drawing/2014/main" id="{D0A13EDF-6883-4BAE-8781-D809FC01FAB8}"/>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42248"/>
    <xdr:sp macro="" textlink="">
      <xdr:nvSpPr>
        <xdr:cNvPr id="3592" name="Text Box 4">
          <a:extLst>
            <a:ext uri="{FF2B5EF4-FFF2-40B4-BE49-F238E27FC236}">
              <a16:creationId xmlns:a16="http://schemas.microsoft.com/office/drawing/2014/main" id="{BB174FE4-DE5B-47BB-88CA-974C5AB65689}"/>
            </a:ext>
          </a:extLst>
        </xdr:cNvPr>
        <xdr:cNvSpPr txBox="1">
          <a:spLocks noChangeArrowheads="1"/>
        </xdr:cNvSpPr>
      </xdr:nvSpPr>
      <xdr:spPr bwMode="auto">
        <a:xfrm>
          <a:off x="2605896"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42248"/>
    <xdr:sp macro="" textlink="">
      <xdr:nvSpPr>
        <xdr:cNvPr id="3593" name="Text Box 6">
          <a:extLst>
            <a:ext uri="{FF2B5EF4-FFF2-40B4-BE49-F238E27FC236}">
              <a16:creationId xmlns:a16="http://schemas.microsoft.com/office/drawing/2014/main" id="{4C83486E-B2AC-4AB5-BA5B-7B8A1727B6DD}"/>
            </a:ext>
          </a:extLst>
        </xdr:cNvPr>
        <xdr:cNvSpPr txBox="1">
          <a:spLocks noChangeArrowheads="1"/>
        </xdr:cNvSpPr>
      </xdr:nvSpPr>
      <xdr:spPr bwMode="auto">
        <a:xfrm>
          <a:off x="2605896"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94" name="Text Box 4">
          <a:extLst>
            <a:ext uri="{FF2B5EF4-FFF2-40B4-BE49-F238E27FC236}">
              <a16:creationId xmlns:a16="http://schemas.microsoft.com/office/drawing/2014/main" id="{5E787D75-FE4B-4B96-8891-7532A5108A4D}"/>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42248"/>
    <xdr:sp macro="" textlink="">
      <xdr:nvSpPr>
        <xdr:cNvPr id="3595" name="Text Box 6">
          <a:extLst>
            <a:ext uri="{FF2B5EF4-FFF2-40B4-BE49-F238E27FC236}">
              <a16:creationId xmlns:a16="http://schemas.microsoft.com/office/drawing/2014/main" id="{9FF8F6A6-6813-43D8-8827-9A6FC0AA2961}"/>
            </a:ext>
          </a:extLst>
        </xdr:cNvPr>
        <xdr:cNvSpPr txBox="1">
          <a:spLocks noChangeArrowheads="1"/>
        </xdr:cNvSpPr>
      </xdr:nvSpPr>
      <xdr:spPr bwMode="auto">
        <a:xfrm>
          <a:off x="121309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42248"/>
    <xdr:sp macro="" textlink="">
      <xdr:nvSpPr>
        <xdr:cNvPr id="3596" name="Text Box 4">
          <a:extLst>
            <a:ext uri="{FF2B5EF4-FFF2-40B4-BE49-F238E27FC236}">
              <a16:creationId xmlns:a16="http://schemas.microsoft.com/office/drawing/2014/main" id="{E2E41170-5F3E-405B-97CA-C8CC35FBC793}"/>
            </a:ext>
          </a:extLst>
        </xdr:cNvPr>
        <xdr:cNvSpPr txBox="1">
          <a:spLocks noChangeArrowheads="1"/>
        </xdr:cNvSpPr>
      </xdr:nvSpPr>
      <xdr:spPr bwMode="auto">
        <a:xfrm>
          <a:off x="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42248"/>
    <xdr:sp macro="" textlink="">
      <xdr:nvSpPr>
        <xdr:cNvPr id="3597" name="Text Box 6">
          <a:extLst>
            <a:ext uri="{FF2B5EF4-FFF2-40B4-BE49-F238E27FC236}">
              <a16:creationId xmlns:a16="http://schemas.microsoft.com/office/drawing/2014/main" id="{48F21286-E345-4070-BC3A-1DF4A58D39EE}"/>
            </a:ext>
          </a:extLst>
        </xdr:cNvPr>
        <xdr:cNvSpPr txBox="1">
          <a:spLocks noChangeArrowheads="1"/>
        </xdr:cNvSpPr>
      </xdr:nvSpPr>
      <xdr:spPr bwMode="auto">
        <a:xfrm>
          <a:off x="0"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98" name="Text Box 4">
          <a:extLst>
            <a:ext uri="{FF2B5EF4-FFF2-40B4-BE49-F238E27FC236}">
              <a16:creationId xmlns:a16="http://schemas.microsoft.com/office/drawing/2014/main" id="{682B1543-5F05-43D3-B684-AD65A8831FE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599" name="Text Box 6">
          <a:extLst>
            <a:ext uri="{FF2B5EF4-FFF2-40B4-BE49-F238E27FC236}">
              <a16:creationId xmlns:a16="http://schemas.microsoft.com/office/drawing/2014/main" id="{3BCCEB61-B831-40D0-B706-5580B26FE76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00" name="Text Box 4">
          <a:extLst>
            <a:ext uri="{FF2B5EF4-FFF2-40B4-BE49-F238E27FC236}">
              <a16:creationId xmlns:a16="http://schemas.microsoft.com/office/drawing/2014/main" id="{CC64C1F5-2F4C-4E5A-B59C-AAC53C20152E}"/>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01" name="Text Box 6">
          <a:extLst>
            <a:ext uri="{FF2B5EF4-FFF2-40B4-BE49-F238E27FC236}">
              <a16:creationId xmlns:a16="http://schemas.microsoft.com/office/drawing/2014/main" id="{1D39CF70-5CA7-4660-8DF0-70F693BB3089}"/>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602" name="Text Box 4">
          <a:extLst>
            <a:ext uri="{FF2B5EF4-FFF2-40B4-BE49-F238E27FC236}">
              <a16:creationId xmlns:a16="http://schemas.microsoft.com/office/drawing/2014/main" id="{41C5A382-8801-4FBF-921B-E3AF58F1734B}"/>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603" name="Text Box 6">
          <a:extLst>
            <a:ext uri="{FF2B5EF4-FFF2-40B4-BE49-F238E27FC236}">
              <a16:creationId xmlns:a16="http://schemas.microsoft.com/office/drawing/2014/main" id="{D75DC823-4F0F-4AB2-BBE4-57ACDE450BBF}"/>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604" name="Text Box 4">
          <a:extLst>
            <a:ext uri="{FF2B5EF4-FFF2-40B4-BE49-F238E27FC236}">
              <a16:creationId xmlns:a16="http://schemas.microsoft.com/office/drawing/2014/main" id="{F32D9A43-498A-47BF-94A4-9F170AE98212}"/>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42248"/>
    <xdr:sp macro="" textlink="">
      <xdr:nvSpPr>
        <xdr:cNvPr id="3605" name="Text Box 6">
          <a:extLst>
            <a:ext uri="{FF2B5EF4-FFF2-40B4-BE49-F238E27FC236}">
              <a16:creationId xmlns:a16="http://schemas.microsoft.com/office/drawing/2014/main" id="{484DAC54-AFCA-4DC2-A186-27291306BE87}"/>
            </a:ext>
          </a:extLst>
        </xdr:cNvPr>
        <xdr:cNvSpPr txBox="1">
          <a:spLocks noChangeArrowheads="1"/>
        </xdr:cNvSpPr>
      </xdr:nvSpPr>
      <xdr:spPr bwMode="auto">
        <a:xfrm>
          <a:off x="5103962" y="116142099"/>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606" name="Text Box 4">
          <a:extLst>
            <a:ext uri="{FF2B5EF4-FFF2-40B4-BE49-F238E27FC236}">
              <a16:creationId xmlns:a16="http://schemas.microsoft.com/office/drawing/2014/main" id="{60BE9BD6-951F-436E-9BE8-C4BF2DF3DEAA}"/>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607" name="Text Box 6">
          <a:extLst>
            <a:ext uri="{FF2B5EF4-FFF2-40B4-BE49-F238E27FC236}">
              <a16:creationId xmlns:a16="http://schemas.microsoft.com/office/drawing/2014/main" id="{6A9A3D02-9BA8-45FF-8E79-D61E74A9E722}"/>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608" name="Text Box 4">
          <a:extLst>
            <a:ext uri="{FF2B5EF4-FFF2-40B4-BE49-F238E27FC236}">
              <a16:creationId xmlns:a16="http://schemas.microsoft.com/office/drawing/2014/main" id="{EFAD22BF-1B62-4E90-96E5-3FFD531212F9}"/>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609" name="Text Box 6">
          <a:extLst>
            <a:ext uri="{FF2B5EF4-FFF2-40B4-BE49-F238E27FC236}">
              <a16:creationId xmlns:a16="http://schemas.microsoft.com/office/drawing/2014/main" id="{E07BBC5D-3050-484C-841D-852CCE7AA638}"/>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10" name="Text Box 4">
          <a:extLst>
            <a:ext uri="{FF2B5EF4-FFF2-40B4-BE49-F238E27FC236}">
              <a16:creationId xmlns:a16="http://schemas.microsoft.com/office/drawing/2014/main" id="{C578D0EA-74B2-4E34-88D5-41AE259A1C3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11" name="Text Box 6">
          <a:extLst>
            <a:ext uri="{FF2B5EF4-FFF2-40B4-BE49-F238E27FC236}">
              <a16:creationId xmlns:a16="http://schemas.microsoft.com/office/drawing/2014/main" id="{540C1CE6-F89B-426A-8A46-C4F76326B20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12" name="Text Box 4">
          <a:extLst>
            <a:ext uri="{FF2B5EF4-FFF2-40B4-BE49-F238E27FC236}">
              <a16:creationId xmlns:a16="http://schemas.microsoft.com/office/drawing/2014/main" id="{8491EB27-4410-437C-9380-E3BC7B13414F}"/>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13" name="Text Box 6">
          <a:extLst>
            <a:ext uri="{FF2B5EF4-FFF2-40B4-BE49-F238E27FC236}">
              <a16:creationId xmlns:a16="http://schemas.microsoft.com/office/drawing/2014/main" id="{1085BBB0-188C-4175-B202-DC4332224CC9}"/>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614" name="Text Box 4">
          <a:extLst>
            <a:ext uri="{FF2B5EF4-FFF2-40B4-BE49-F238E27FC236}">
              <a16:creationId xmlns:a16="http://schemas.microsoft.com/office/drawing/2014/main" id="{977D639F-05F5-48F9-A632-19FB7188E758}"/>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615" name="Text Box 6">
          <a:extLst>
            <a:ext uri="{FF2B5EF4-FFF2-40B4-BE49-F238E27FC236}">
              <a16:creationId xmlns:a16="http://schemas.microsoft.com/office/drawing/2014/main" id="{561C8AEC-815A-45EA-9BCF-607DB207F713}"/>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16" name="Text Box 4">
          <a:extLst>
            <a:ext uri="{FF2B5EF4-FFF2-40B4-BE49-F238E27FC236}">
              <a16:creationId xmlns:a16="http://schemas.microsoft.com/office/drawing/2014/main" id="{74C3E391-03D5-4D2B-B6E3-2C0FA1E2D114}"/>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17" name="Text Box 6">
          <a:extLst>
            <a:ext uri="{FF2B5EF4-FFF2-40B4-BE49-F238E27FC236}">
              <a16:creationId xmlns:a16="http://schemas.microsoft.com/office/drawing/2014/main" id="{8C1DB400-564C-4CC0-BE54-2FD3F4603665}"/>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42248"/>
    <xdr:sp macro="" textlink="">
      <xdr:nvSpPr>
        <xdr:cNvPr id="3618" name="Text Box 4">
          <a:extLst>
            <a:ext uri="{FF2B5EF4-FFF2-40B4-BE49-F238E27FC236}">
              <a16:creationId xmlns:a16="http://schemas.microsoft.com/office/drawing/2014/main" id="{9E26A7EC-5F4B-4E5B-AA29-03B9CF97DC64}"/>
            </a:ext>
          </a:extLst>
        </xdr:cNvPr>
        <xdr:cNvSpPr txBox="1">
          <a:spLocks noChangeArrowheads="1"/>
        </xdr:cNvSpPr>
      </xdr:nvSpPr>
      <xdr:spPr bwMode="auto">
        <a:xfrm>
          <a:off x="2605896"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42248"/>
    <xdr:sp macro="" textlink="">
      <xdr:nvSpPr>
        <xdr:cNvPr id="3619" name="Text Box 6">
          <a:extLst>
            <a:ext uri="{FF2B5EF4-FFF2-40B4-BE49-F238E27FC236}">
              <a16:creationId xmlns:a16="http://schemas.microsoft.com/office/drawing/2014/main" id="{4E43897E-C923-49C4-B86A-274954813FEE}"/>
            </a:ext>
          </a:extLst>
        </xdr:cNvPr>
        <xdr:cNvSpPr txBox="1">
          <a:spLocks noChangeArrowheads="1"/>
        </xdr:cNvSpPr>
      </xdr:nvSpPr>
      <xdr:spPr bwMode="auto">
        <a:xfrm>
          <a:off x="2605896"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20" name="Text Box 4">
          <a:extLst>
            <a:ext uri="{FF2B5EF4-FFF2-40B4-BE49-F238E27FC236}">
              <a16:creationId xmlns:a16="http://schemas.microsoft.com/office/drawing/2014/main" id="{0A0B573B-8F84-4B44-AE75-DFF6C12B8D40}"/>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21" name="Text Box 6">
          <a:extLst>
            <a:ext uri="{FF2B5EF4-FFF2-40B4-BE49-F238E27FC236}">
              <a16:creationId xmlns:a16="http://schemas.microsoft.com/office/drawing/2014/main" id="{2A36C84C-1B00-46D4-8DBF-AF05C648ABA7}"/>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42248"/>
    <xdr:sp macro="" textlink="">
      <xdr:nvSpPr>
        <xdr:cNvPr id="3622" name="Text Box 4">
          <a:extLst>
            <a:ext uri="{FF2B5EF4-FFF2-40B4-BE49-F238E27FC236}">
              <a16:creationId xmlns:a16="http://schemas.microsoft.com/office/drawing/2014/main" id="{D6619303-D2E0-4D81-9AC1-236C66C921EB}"/>
            </a:ext>
          </a:extLst>
        </xdr:cNvPr>
        <xdr:cNvSpPr txBox="1">
          <a:spLocks noChangeArrowheads="1"/>
        </xdr:cNvSpPr>
      </xdr:nvSpPr>
      <xdr:spPr bwMode="auto">
        <a:xfrm>
          <a:off x="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42248"/>
    <xdr:sp macro="" textlink="">
      <xdr:nvSpPr>
        <xdr:cNvPr id="3623" name="Text Box 6">
          <a:extLst>
            <a:ext uri="{FF2B5EF4-FFF2-40B4-BE49-F238E27FC236}">
              <a16:creationId xmlns:a16="http://schemas.microsoft.com/office/drawing/2014/main" id="{94560B2F-C96D-471A-BCA9-2572CF371DD2}"/>
            </a:ext>
          </a:extLst>
        </xdr:cNvPr>
        <xdr:cNvSpPr txBox="1">
          <a:spLocks noChangeArrowheads="1"/>
        </xdr:cNvSpPr>
      </xdr:nvSpPr>
      <xdr:spPr bwMode="auto">
        <a:xfrm>
          <a:off x="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624" name="Text Box 4">
          <a:extLst>
            <a:ext uri="{FF2B5EF4-FFF2-40B4-BE49-F238E27FC236}">
              <a16:creationId xmlns:a16="http://schemas.microsoft.com/office/drawing/2014/main" id="{BF0E80EE-C99F-4FCD-8385-EB5EEA275611}"/>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625" name="Text Box 6">
          <a:extLst>
            <a:ext uri="{FF2B5EF4-FFF2-40B4-BE49-F238E27FC236}">
              <a16:creationId xmlns:a16="http://schemas.microsoft.com/office/drawing/2014/main" id="{80CDE3C4-187A-402D-9CEE-577718952DEE}"/>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42248"/>
    <xdr:sp macro="" textlink="">
      <xdr:nvSpPr>
        <xdr:cNvPr id="3626" name="Text Box 4">
          <a:extLst>
            <a:ext uri="{FF2B5EF4-FFF2-40B4-BE49-F238E27FC236}">
              <a16:creationId xmlns:a16="http://schemas.microsoft.com/office/drawing/2014/main" id="{DEC12970-1C48-4AAF-8418-EE8E679A8628}"/>
            </a:ext>
          </a:extLst>
        </xdr:cNvPr>
        <xdr:cNvSpPr txBox="1">
          <a:spLocks noChangeArrowheads="1"/>
        </xdr:cNvSpPr>
      </xdr:nvSpPr>
      <xdr:spPr bwMode="auto">
        <a:xfrm>
          <a:off x="3890873"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42248"/>
    <xdr:sp macro="" textlink="">
      <xdr:nvSpPr>
        <xdr:cNvPr id="3627" name="Text Box 6">
          <a:extLst>
            <a:ext uri="{FF2B5EF4-FFF2-40B4-BE49-F238E27FC236}">
              <a16:creationId xmlns:a16="http://schemas.microsoft.com/office/drawing/2014/main" id="{6D7126DB-F1CE-47FC-A917-444E8411A968}"/>
            </a:ext>
          </a:extLst>
        </xdr:cNvPr>
        <xdr:cNvSpPr txBox="1">
          <a:spLocks noChangeArrowheads="1"/>
        </xdr:cNvSpPr>
      </xdr:nvSpPr>
      <xdr:spPr bwMode="auto">
        <a:xfrm>
          <a:off x="3890873"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628" name="Text Box 4">
          <a:extLst>
            <a:ext uri="{FF2B5EF4-FFF2-40B4-BE49-F238E27FC236}">
              <a16:creationId xmlns:a16="http://schemas.microsoft.com/office/drawing/2014/main" id="{7551536C-575D-441A-810D-3B58802ABACB}"/>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629" name="Text Box 6">
          <a:extLst>
            <a:ext uri="{FF2B5EF4-FFF2-40B4-BE49-F238E27FC236}">
              <a16:creationId xmlns:a16="http://schemas.microsoft.com/office/drawing/2014/main" id="{57106AB6-EFFA-45AD-84BB-BC1C9CB9C9A5}"/>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0348"/>
    <xdr:sp macro="" textlink="">
      <xdr:nvSpPr>
        <xdr:cNvPr id="3630" name="Text Box 4">
          <a:extLst>
            <a:ext uri="{FF2B5EF4-FFF2-40B4-BE49-F238E27FC236}">
              <a16:creationId xmlns:a16="http://schemas.microsoft.com/office/drawing/2014/main" id="{23FC9719-E47A-45B3-BBA4-338C52B2FD80}"/>
            </a:ext>
          </a:extLst>
        </xdr:cNvPr>
        <xdr:cNvSpPr txBox="1">
          <a:spLocks noChangeArrowheads="1"/>
        </xdr:cNvSpPr>
      </xdr:nvSpPr>
      <xdr:spPr bwMode="auto">
        <a:xfrm>
          <a:off x="1213090" y="116142099"/>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0348"/>
    <xdr:sp macro="" textlink="">
      <xdr:nvSpPr>
        <xdr:cNvPr id="3631" name="Text Box 6">
          <a:extLst>
            <a:ext uri="{FF2B5EF4-FFF2-40B4-BE49-F238E27FC236}">
              <a16:creationId xmlns:a16="http://schemas.microsoft.com/office/drawing/2014/main" id="{8A4F998C-232F-42DE-BEBB-949778371211}"/>
            </a:ext>
          </a:extLst>
        </xdr:cNvPr>
        <xdr:cNvSpPr txBox="1">
          <a:spLocks noChangeArrowheads="1"/>
        </xdr:cNvSpPr>
      </xdr:nvSpPr>
      <xdr:spPr bwMode="auto">
        <a:xfrm>
          <a:off x="1213090" y="116142099"/>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632" name="Text Box 4">
          <a:extLst>
            <a:ext uri="{FF2B5EF4-FFF2-40B4-BE49-F238E27FC236}">
              <a16:creationId xmlns:a16="http://schemas.microsoft.com/office/drawing/2014/main" id="{B06BC39A-1C6E-4453-B02B-4BE7ED1E655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633" name="Text Box 6">
          <a:extLst>
            <a:ext uri="{FF2B5EF4-FFF2-40B4-BE49-F238E27FC236}">
              <a16:creationId xmlns:a16="http://schemas.microsoft.com/office/drawing/2014/main" id="{5A75871C-C606-4B8D-ACC9-266B7C741619}"/>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634" name="Text Box 4">
          <a:extLst>
            <a:ext uri="{FF2B5EF4-FFF2-40B4-BE49-F238E27FC236}">
              <a16:creationId xmlns:a16="http://schemas.microsoft.com/office/drawing/2014/main" id="{45CF0ED3-A7BD-4AC6-AF29-0E864EE05E4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635" name="Text Box 6">
          <a:extLst>
            <a:ext uri="{FF2B5EF4-FFF2-40B4-BE49-F238E27FC236}">
              <a16:creationId xmlns:a16="http://schemas.microsoft.com/office/drawing/2014/main" id="{4AB51EA5-7350-4BD7-BA67-2A0FDDCBC0B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636" name="Text Box 4">
          <a:extLst>
            <a:ext uri="{FF2B5EF4-FFF2-40B4-BE49-F238E27FC236}">
              <a16:creationId xmlns:a16="http://schemas.microsoft.com/office/drawing/2014/main" id="{EDC096B0-4EDD-422C-A73E-076D06475D45}"/>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637" name="Text Box 6">
          <a:extLst>
            <a:ext uri="{FF2B5EF4-FFF2-40B4-BE49-F238E27FC236}">
              <a16:creationId xmlns:a16="http://schemas.microsoft.com/office/drawing/2014/main" id="{BB6DFFFF-00E6-4012-8B26-9615567E7174}"/>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638" name="Text Box 4">
          <a:extLst>
            <a:ext uri="{FF2B5EF4-FFF2-40B4-BE49-F238E27FC236}">
              <a16:creationId xmlns:a16="http://schemas.microsoft.com/office/drawing/2014/main" id="{48DAC2A0-C6F0-447D-A8C4-C9095D82E2DD}"/>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639" name="Text Box 6">
          <a:extLst>
            <a:ext uri="{FF2B5EF4-FFF2-40B4-BE49-F238E27FC236}">
              <a16:creationId xmlns:a16="http://schemas.microsoft.com/office/drawing/2014/main" id="{C25EB257-6C1A-4E63-88A3-4502270F9F2C}"/>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640" name="Text Box 4">
          <a:extLst>
            <a:ext uri="{FF2B5EF4-FFF2-40B4-BE49-F238E27FC236}">
              <a16:creationId xmlns:a16="http://schemas.microsoft.com/office/drawing/2014/main" id="{41BF2CCC-76C4-4934-B7D2-DEBBE15A96DA}"/>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641" name="Text Box 6">
          <a:extLst>
            <a:ext uri="{FF2B5EF4-FFF2-40B4-BE49-F238E27FC236}">
              <a16:creationId xmlns:a16="http://schemas.microsoft.com/office/drawing/2014/main" id="{79DCE438-5F51-4F1C-802F-D40919BF1F1E}"/>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642" name="Text Box 4">
          <a:extLst>
            <a:ext uri="{FF2B5EF4-FFF2-40B4-BE49-F238E27FC236}">
              <a16:creationId xmlns:a16="http://schemas.microsoft.com/office/drawing/2014/main" id="{AB012F2E-535C-4B4C-99A3-18CAD283733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643" name="Text Box 6">
          <a:extLst>
            <a:ext uri="{FF2B5EF4-FFF2-40B4-BE49-F238E27FC236}">
              <a16:creationId xmlns:a16="http://schemas.microsoft.com/office/drawing/2014/main" id="{8A4F6633-49BA-481A-9EAB-8A486DDFA08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644" name="Text Box 4">
          <a:extLst>
            <a:ext uri="{FF2B5EF4-FFF2-40B4-BE49-F238E27FC236}">
              <a16:creationId xmlns:a16="http://schemas.microsoft.com/office/drawing/2014/main" id="{94933E1D-0424-45C8-81EF-B00119BF171B}"/>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645" name="Text Box 6">
          <a:extLst>
            <a:ext uri="{FF2B5EF4-FFF2-40B4-BE49-F238E27FC236}">
              <a16:creationId xmlns:a16="http://schemas.microsoft.com/office/drawing/2014/main" id="{D66149C6-9120-408E-A1EB-ECD3690396B2}"/>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646" name="Text Box 4">
          <a:extLst>
            <a:ext uri="{FF2B5EF4-FFF2-40B4-BE49-F238E27FC236}">
              <a16:creationId xmlns:a16="http://schemas.microsoft.com/office/drawing/2014/main" id="{87964289-602F-4BCE-B8E6-227857C9D0A3}"/>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647" name="Text Box 6">
          <a:extLst>
            <a:ext uri="{FF2B5EF4-FFF2-40B4-BE49-F238E27FC236}">
              <a16:creationId xmlns:a16="http://schemas.microsoft.com/office/drawing/2014/main" id="{D7935352-7CCD-4190-90E8-3BBDD6FF720E}"/>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48" name="Text Box 4">
          <a:extLst>
            <a:ext uri="{FF2B5EF4-FFF2-40B4-BE49-F238E27FC236}">
              <a16:creationId xmlns:a16="http://schemas.microsoft.com/office/drawing/2014/main" id="{CC486685-4411-45CD-B5AE-6A4471511D0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49" name="Text Box 6">
          <a:extLst>
            <a:ext uri="{FF2B5EF4-FFF2-40B4-BE49-F238E27FC236}">
              <a16:creationId xmlns:a16="http://schemas.microsoft.com/office/drawing/2014/main" id="{73B26063-8CEE-42E4-92E5-EB00ACB0A6E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650" name="Text Box 4">
          <a:extLst>
            <a:ext uri="{FF2B5EF4-FFF2-40B4-BE49-F238E27FC236}">
              <a16:creationId xmlns:a16="http://schemas.microsoft.com/office/drawing/2014/main" id="{93AEF699-0BDD-4640-B4CF-3B426E4A5D0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651" name="Text Box 6">
          <a:extLst>
            <a:ext uri="{FF2B5EF4-FFF2-40B4-BE49-F238E27FC236}">
              <a16:creationId xmlns:a16="http://schemas.microsoft.com/office/drawing/2014/main" id="{3CF19C09-7F85-4711-9767-638178BAD7D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652" name="Text Box 4">
          <a:extLst>
            <a:ext uri="{FF2B5EF4-FFF2-40B4-BE49-F238E27FC236}">
              <a16:creationId xmlns:a16="http://schemas.microsoft.com/office/drawing/2014/main" id="{7D3DF820-138C-46BC-BD89-36F3DBE67DA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653" name="Text Box 6">
          <a:extLst>
            <a:ext uri="{FF2B5EF4-FFF2-40B4-BE49-F238E27FC236}">
              <a16:creationId xmlns:a16="http://schemas.microsoft.com/office/drawing/2014/main" id="{DB36FEEF-A026-4F52-A61F-45DDF301C94D}"/>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54" name="Text Box 4">
          <a:extLst>
            <a:ext uri="{FF2B5EF4-FFF2-40B4-BE49-F238E27FC236}">
              <a16:creationId xmlns:a16="http://schemas.microsoft.com/office/drawing/2014/main" id="{CE32E235-8453-44BD-9C7C-233D44E35BB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55" name="Text Box 6">
          <a:extLst>
            <a:ext uri="{FF2B5EF4-FFF2-40B4-BE49-F238E27FC236}">
              <a16:creationId xmlns:a16="http://schemas.microsoft.com/office/drawing/2014/main" id="{3F3E1620-1840-4F4F-B073-A07E01B167D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56" name="Text Box 4">
          <a:extLst>
            <a:ext uri="{FF2B5EF4-FFF2-40B4-BE49-F238E27FC236}">
              <a16:creationId xmlns:a16="http://schemas.microsoft.com/office/drawing/2014/main" id="{15604BC6-9995-4C5B-B0EE-1A0AED88B4D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57" name="Text Box 6">
          <a:extLst>
            <a:ext uri="{FF2B5EF4-FFF2-40B4-BE49-F238E27FC236}">
              <a16:creationId xmlns:a16="http://schemas.microsoft.com/office/drawing/2014/main" id="{0E99AD76-52E1-43AC-A98B-8EA1DC0BA58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58" name="Text Box 4">
          <a:extLst>
            <a:ext uri="{FF2B5EF4-FFF2-40B4-BE49-F238E27FC236}">
              <a16:creationId xmlns:a16="http://schemas.microsoft.com/office/drawing/2014/main" id="{68C5694C-FBAE-4B34-B6C7-E52AF27A22D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59" name="Text Box 6">
          <a:extLst>
            <a:ext uri="{FF2B5EF4-FFF2-40B4-BE49-F238E27FC236}">
              <a16:creationId xmlns:a16="http://schemas.microsoft.com/office/drawing/2014/main" id="{3C040E72-68AC-4B43-9792-9ED479D9F11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60" name="Text Box 4">
          <a:extLst>
            <a:ext uri="{FF2B5EF4-FFF2-40B4-BE49-F238E27FC236}">
              <a16:creationId xmlns:a16="http://schemas.microsoft.com/office/drawing/2014/main" id="{25835CED-6749-4562-AF5F-CA1C0D7C229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61" name="Text Box 6">
          <a:extLst>
            <a:ext uri="{FF2B5EF4-FFF2-40B4-BE49-F238E27FC236}">
              <a16:creationId xmlns:a16="http://schemas.microsoft.com/office/drawing/2014/main" id="{9EA10889-28E4-4884-91FF-FDE1184EEA8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662" name="Text Box 4">
          <a:extLst>
            <a:ext uri="{FF2B5EF4-FFF2-40B4-BE49-F238E27FC236}">
              <a16:creationId xmlns:a16="http://schemas.microsoft.com/office/drawing/2014/main" id="{66A2A0DB-1110-44F7-A39D-8D971838001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663" name="Text Box 6">
          <a:extLst>
            <a:ext uri="{FF2B5EF4-FFF2-40B4-BE49-F238E27FC236}">
              <a16:creationId xmlns:a16="http://schemas.microsoft.com/office/drawing/2014/main" id="{8ACED6C5-8A3A-40A6-ACED-523EFC13F26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64" name="Text Box 4">
          <a:extLst>
            <a:ext uri="{FF2B5EF4-FFF2-40B4-BE49-F238E27FC236}">
              <a16:creationId xmlns:a16="http://schemas.microsoft.com/office/drawing/2014/main" id="{63AA6330-E8EA-4C63-B506-4E0D771D9AC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65" name="Text Box 6">
          <a:extLst>
            <a:ext uri="{FF2B5EF4-FFF2-40B4-BE49-F238E27FC236}">
              <a16:creationId xmlns:a16="http://schemas.microsoft.com/office/drawing/2014/main" id="{D0F5ED74-2A5A-4931-B5D4-6523C257AE7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666" name="Text Box 4">
          <a:extLst>
            <a:ext uri="{FF2B5EF4-FFF2-40B4-BE49-F238E27FC236}">
              <a16:creationId xmlns:a16="http://schemas.microsoft.com/office/drawing/2014/main" id="{80E11C12-0177-44F9-A320-D707416B4183}"/>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667" name="Text Box 6">
          <a:extLst>
            <a:ext uri="{FF2B5EF4-FFF2-40B4-BE49-F238E27FC236}">
              <a16:creationId xmlns:a16="http://schemas.microsoft.com/office/drawing/2014/main" id="{7E74E4D2-72D4-4433-B3A6-12281EF73C8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68" name="Text Box 4">
          <a:extLst>
            <a:ext uri="{FF2B5EF4-FFF2-40B4-BE49-F238E27FC236}">
              <a16:creationId xmlns:a16="http://schemas.microsoft.com/office/drawing/2014/main" id="{06546898-D92F-4DDC-95A5-7E4E12796F0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69" name="Text Box 6">
          <a:extLst>
            <a:ext uri="{FF2B5EF4-FFF2-40B4-BE49-F238E27FC236}">
              <a16:creationId xmlns:a16="http://schemas.microsoft.com/office/drawing/2014/main" id="{CA6FB941-9142-453B-9E0C-F46BB15CF3C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670" name="Text Box 4">
          <a:extLst>
            <a:ext uri="{FF2B5EF4-FFF2-40B4-BE49-F238E27FC236}">
              <a16:creationId xmlns:a16="http://schemas.microsoft.com/office/drawing/2014/main" id="{2470F312-6805-4A95-B103-46AE40F893C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671" name="Text Box 6">
          <a:extLst>
            <a:ext uri="{FF2B5EF4-FFF2-40B4-BE49-F238E27FC236}">
              <a16:creationId xmlns:a16="http://schemas.microsoft.com/office/drawing/2014/main" id="{60F35F7C-4461-4DDD-9964-1C59641243F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672" name="Text Box 6">
          <a:extLst>
            <a:ext uri="{FF2B5EF4-FFF2-40B4-BE49-F238E27FC236}">
              <a16:creationId xmlns:a16="http://schemas.microsoft.com/office/drawing/2014/main" id="{4C516F51-1D97-4458-B01B-21E7CE7AA615}"/>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73" name="Text Box 4">
          <a:extLst>
            <a:ext uri="{FF2B5EF4-FFF2-40B4-BE49-F238E27FC236}">
              <a16:creationId xmlns:a16="http://schemas.microsoft.com/office/drawing/2014/main" id="{502A5FD1-B34D-45E0-88C4-97DF10D125A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74" name="Text Box 6">
          <a:extLst>
            <a:ext uri="{FF2B5EF4-FFF2-40B4-BE49-F238E27FC236}">
              <a16:creationId xmlns:a16="http://schemas.microsoft.com/office/drawing/2014/main" id="{1F62D536-279E-4163-9794-DA6497A9B0D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675" name="Text Box 4">
          <a:extLst>
            <a:ext uri="{FF2B5EF4-FFF2-40B4-BE49-F238E27FC236}">
              <a16:creationId xmlns:a16="http://schemas.microsoft.com/office/drawing/2014/main" id="{E8D1A644-BE78-4F6F-A16B-95EE8AF30EB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676" name="Text Box 6">
          <a:extLst>
            <a:ext uri="{FF2B5EF4-FFF2-40B4-BE49-F238E27FC236}">
              <a16:creationId xmlns:a16="http://schemas.microsoft.com/office/drawing/2014/main" id="{EE8239C2-7F76-48A7-A69F-6B54E6A968B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77" name="Text Box 4">
          <a:extLst>
            <a:ext uri="{FF2B5EF4-FFF2-40B4-BE49-F238E27FC236}">
              <a16:creationId xmlns:a16="http://schemas.microsoft.com/office/drawing/2014/main" id="{552C7A13-1353-4726-955C-41378246D7A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78" name="Text Box 6">
          <a:extLst>
            <a:ext uri="{FF2B5EF4-FFF2-40B4-BE49-F238E27FC236}">
              <a16:creationId xmlns:a16="http://schemas.microsoft.com/office/drawing/2014/main" id="{3EF05178-17D5-44E1-82D9-0AA6470B8E7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79" name="Text Box 4">
          <a:extLst>
            <a:ext uri="{FF2B5EF4-FFF2-40B4-BE49-F238E27FC236}">
              <a16:creationId xmlns:a16="http://schemas.microsoft.com/office/drawing/2014/main" id="{80CCD699-BC3C-4A43-A244-569077E55DF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80" name="Text Box 6">
          <a:extLst>
            <a:ext uri="{FF2B5EF4-FFF2-40B4-BE49-F238E27FC236}">
              <a16:creationId xmlns:a16="http://schemas.microsoft.com/office/drawing/2014/main" id="{4B2D4DF0-3193-4D10-89C9-F7D5B982DA0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681" name="Text Box 4">
          <a:extLst>
            <a:ext uri="{FF2B5EF4-FFF2-40B4-BE49-F238E27FC236}">
              <a16:creationId xmlns:a16="http://schemas.microsoft.com/office/drawing/2014/main" id="{23E6E1B1-DE64-48F5-A2FA-FF1AF83A6E4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682" name="Text Box 6">
          <a:extLst>
            <a:ext uri="{FF2B5EF4-FFF2-40B4-BE49-F238E27FC236}">
              <a16:creationId xmlns:a16="http://schemas.microsoft.com/office/drawing/2014/main" id="{D7EC9653-604D-46C9-B930-BBDEE89A9AE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83" name="Text Box 4">
          <a:extLst>
            <a:ext uri="{FF2B5EF4-FFF2-40B4-BE49-F238E27FC236}">
              <a16:creationId xmlns:a16="http://schemas.microsoft.com/office/drawing/2014/main" id="{CE29CCC9-D596-41EC-8454-E51BCA3EFE2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84" name="Text Box 6">
          <a:extLst>
            <a:ext uri="{FF2B5EF4-FFF2-40B4-BE49-F238E27FC236}">
              <a16:creationId xmlns:a16="http://schemas.microsoft.com/office/drawing/2014/main" id="{25C81768-1C2E-43EF-A419-7ECFF41A936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685" name="Text Box 4">
          <a:extLst>
            <a:ext uri="{FF2B5EF4-FFF2-40B4-BE49-F238E27FC236}">
              <a16:creationId xmlns:a16="http://schemas.microsoft.com/office/drawing/2014/main" id="{54B15F2C-4CB0-40F1-9858-7EA75E8F0A0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686" name="Text Box 6">
          <a:extLst>
            <a:ext uri="{FF2B5EF4-FFF2-40B4-BE49-F238E27FC236}">
              <a16:creationId xmlns:a16="http://schemas.microsoft.com/office/drawing/2014/main" id="{03E2445B-7F5E-4418-9945-E821483F60E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87" name="Text Box 4">
          <a:extLst>
            <a:ext uri="{FF2B5EF4-FFF2-40B4-BE49-F238E27FC236}">
              <a16:creationId xmlns:a16="http://schemas.microsoft.com/office/drawing/2014/main" id="{82879D9E-B4A5-4C57-AA5E-55E5C2EEFE4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688" name="Text Box 6">
          <a:extLst>
            <a:ext uri="{FF2B5EF4-FFF2-40B4-BE49-F238E27FC236}">
              <a16:creationId xmlns:a16="http://schemas.microsoft.com/office/drawing/2014/main" id="{D376723D-8A94-4193-BCE7-C70FF1E3B8D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689" name="Text Box 4">
          <a:extLst>
            <a:ext uri="{FF2B5EF4-FFF2-40B4-BE49-F238E27FC236}">
              <a16:creationId xmlns:a16="http://schemas.microsoft.com/office/drawing/2014/main" id="{1682B507-1946-495C-91FF-9CD88D8853C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690" name="Text Box 6">
          <a:extLst>
            <a:ext uri="{FF2B5EF4-FFF2-40B4-BE49-F238E27FC236}">
              <a16:creationId xmlns:a16="http://schemas.microsoft.com/office/drawing/2014/main" id="{4E5218D1-AA35-48C3-9C0A-3FE34435ED4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691" name="Text Box 6">
          <a:extLst>
            <a:ext uri="{FF2B5EF4-FFF2-40B4-BE49-F238E27FC236}">
              <a16:creationId xmlns:a16="http://schemas.microsoft.com/office/drawing/2014/main" id="{80A94797-948F-4520-88F1-3D4DC3A2ED40}"/>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92" name="Text Box 4">
          <a:extLst>
            <a:ext uri="{FF2B5EF4-FFF2-40B4-BE49-F238E27FC236}">
              <a16:creationId xmlns:a16="http://schemas.microsoft.com/office/drawing/2014/main" id="{0519D270-24B7-41E8-97BE-49B1B4A547C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693" name="Text Box 6">
          <a:extLst>
            <a:ext uri="{FF2B5EF4-FFF2-40B4-BE49-F238E27FC236}">
              <a16:creationId xmlns:a16="http://schemas.microsoft.com/office/drawing/2014/main" id="{C415B6F8-8A91-494F-91B3-BF3CBF100D7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694" name="Text Box 4">
          <a:extLst>
            <a:ext uri="{FF2B5EF4-FFF2-40B4-BE49-F238E27FC236}">
              <a16:creationId xmlns:a16="http://schemas.microsoft.com/office/drawing/2014/main" id="{C97DFF05-F196-4100-8662-2BCF030FED8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695" name="Text Box 6">
          <a:extLst>
            <a:ext uri="{FF2B5EF4-FFF2-40B4-BE49-F238E27FC236}">
              <a16:creationId xmlns:a16="http://schemas.microsoft.com/office/drawing/2014/main" id="{306D8CBE-C622-42BC-B926-25603319288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96" name="Text Box 4">
          <a:extLst>
            <a:ext uri="{FF2B5EF4-FFF2-40B4-BE49-F238E27FC236}">
              <a16:creationId xmlns:a16="http://schemas.microsoft.com/office/drawing/2014/main" id="{39783325-42D0-4AEF-8619-7004E850F8D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697" name="Text Box 6">
          <a:extLst>
            <a:ext uri="{FF2B5EF4-FFF2-40B4-BE49-F238E27FC236}">
              <a16:creationId xmlns:a16="http://schemas.microsoft.com/office/drawing/2014/main" id="{CC646F02-EA27-4AF7-967B-5D721934460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98" name="Text Box 4">
          <a:extLst>
            <a:ext uri="{FF2B5EF4-FFF2-40B4-BE49-F238E27FC236}">
              <a16:creationId xmlns:a16="http://schemas.microsoft.com/office/drawing/2014/main" id="{1E6FA86D-7B7C-4812-8C03-2F4C2A5EDD7F}"/>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699" name="Text Box 6">
          <a:extLst>
            <a:ext uri="{FF2B5EF4-FFF2-40B4-BE49-F238E27FC236}">
              <a16:creationId xmlns:a16="http://schemas.microsoft.com/office/drawing/2014/main" id="{1AD363F4-3A46-4780-B3C2-6DD75A56A273}"/>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700" name="Text Box 4">
          <a:extLst>
            <a:ext uri="{FF2B5EF4-FFF2-40B4-BE49-F238E27FC236}">
              <a16:creationId xmlns:a16="http://schemas.microsoft.com/office/drawing/2014/main" id="{5AB5FE61-18D8-49CE-BB3F-5CEB41B1BCFF}"/>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701" name="Text Box 6">
          <a:extLst>
            <a:ext uri="{FF2B5EF4-FFF2-40B4-BE49-F238E27FC236}">
              <a16:creationId xmlns:a16="http://schemas.microsoft.com/office/drawing/2014/main" id="{4B078954-582F-4825-BDDD-AAD6BF5ABA90}"/>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702" name="Text Box 4">
          <a:extLst>
            <a:ext uri="{FF2B5EF4-FFF2-40B4-BE49-F238E27FC236}">
              <a16:creationId xmlns:a16="http://schemas.microsoft.com/office/drawing/2014/main" id="{33EFA9CC-E305-4BED-B94D-5DADE2BBB29C}"/>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703" name="Text Box 6">
          <a:extLst>
            <a:ext uri="{FF2B5EF4-FFF2-40B4-BE49-F238E27FC236}">
              <a16:creationId xmlns:a16="http://schemas.microsoft.com/office/drawing/2014/main" id="{14F28A89-E66A-4B66-A8B8-1CC18DCF24C1}"/>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42248"/>
    <xdr:sp macro="" textlink="">
      <xdr:nvSpPr>
        <xdr:cNvPr id="3704" name="Text Box 4">
          <a:extLst>
            <a:ext uri="{FF2B5EF4-FFF2-40B4-BE49-F238E27FC236}">
              <a16:creationId xmlns:a16="http://schemas.microsoft.com/office/drawing/2014/main" id="{6F81D424-2E3F-4904-8FBC-3962ACC31685}"/>
            </a:ext>
          </a:extLst>
        </xdr:cNvPr>
        <xdr:cNvSpPr txBox="1">
          <a:spLocks noChangeArrowheads="1"/>
        </xdr:cNvSpPr>
      </xdr:nvSpPr>
      <xdr:spPr bwMode="auto">
        <a:xfrm>
          <a:off x="2605896"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42248"/>
    <xdr:sp macro="" textlink="">
      <xdr:nvSpPr>
        <xdr:cNvPr id="3705" name="Text Box 6">
          <a:extLst>
            <a:ext uri="{FF2B5EF4-FFF2-40B4-BE49-F238E27FC236}">
              <a16:creationId xmlns:a16="http://schemas.microsoft.com/office/drawing/2014/main" id="{1F1CB1D6-4DDF-470E-87F5-C29BFF54AC7F}"/>
            </a:ext>
          </a:extLst>
        </xdr:cNvPr>
        <xdr:cNvSpPr txBox="1">
          <a:spLocks noChangeArrowheads="1"/>
        </xdr:cNvSpPr>
      </xdr:nvSpPr>
      <xdr:spPr bwMode="auto">
        <a:xfrm>
          <a:off x="2605896"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706" name="Text Box 4">
          <a:extLst>
            <a:ext uri="{FF2B5EF4-FFF2-40B4-BE49-F238E27FC236}">
              <a16:creationId xmlns:a16="http://schemas.microsoft.com/office/drawing/2014/main" id="{B181B304-22FF-4BD5-A2B2-FE954FC37775}"/>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42248"/>
    <xdr:sp macro="" textlink="">
      <xdr:nvSpPr>
        <xdr:cNvPr id="3707" name="Text Box 6">
          <a:extLst>
            <a:ext uri="{FF2B5EF4-FFF2-40B4-BE49-F238E27FC236}">
              <a16:creationId xmlns:a16="http://schemas.microsoft.com/office/drawing/2014/main" id="{E57F816B-73A6-48AB-BD50-C5C1450BE9D4}"/>
            </a:ext>
          </a:extLst>
        </xdr:cNvPr>
        <xdr:cNvSpPr txBox="1">
          <a:spLocks noChangeArrowheads="1"/>
        </xdr:cNvSpPr>
      </xdr:nvSpPr>
      <xdr:spPr bwMode="auto">
        <a:xfrm>
          <a:off x="121309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42248"/>
    <xdr:sp macro="" textlink="">
      <xdr:nvSpPr>
        <xdr:cNvPr id="3708" name="Text Box 4">
          <a:extLst>
            <a:ext uri="{FF2B5EF4-FFF2-40B4-BE49-F238E27FC236}">
              <a16:creationId xmlns:a16="http://schemas.microsoft.com/office/drawing/2014/main" id="{5D15C00B-ADD1-461E-868F-A1E36CBF778A}"/>
            </a:ext>
          </a:extLst>
        </xdr:cNvPr>
        <xdr:cNvSpPr txBox="1">
          <a:spLocks noChangeArrowheads="1"/>
        </xdr:cNvSpPr>
      </xdr:nvSpPr>
      <xdr:spPr bwMode="auto">
        <a:xfrm>
          <a:off x="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42248"/>
    <xdr:sp macro="" textlink="">
      <xdr:nvSpPr>
        <xdr:cNvPr id="3709" name="Text Box 6">
          <a:extLst>
            <a:ext uri="{FF2B5EF4-FFF2-40B4-BE49-F238E27FC236}">
              <a16:creationId xmlns:a16="http://schemas.microsoft.com/office/drawing/2014/main" id="{71986373-CF60-4638-970B-6CBA93E343FB}"/>
            </a:ext>
          </a:extLst>
        </xdr:cNvPr>
        <xdr:cNvSpPr txBox="1">
          <a:spLocks noChangeArrowheads="1"/>
        </xdr:cNvSpPr>
      </xdr:nvSpPr>
      <xdr:spPr bwMode="auto">
        <a:xfrm>
          <a:off x="0"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710" name="Text Box 6">
          <a:extLst>
            <a:ext uri="{FF2B5EF4-FFF2-40B4-BE49-F238E27FC236}">
              <a16:creationId xmlns:a16="http://schemas.microsoft.com/office/drawing/2014/main" id="{B41D2BC5-8CB6-4172-B9A4-D54E6C5DD76F}"/>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711" name="Text Box 4">
          <a:extLst>
            <a:ext uri="{FF2B5EF4-FFF2-40B4-BE49-F238E27FC236}">
              <a16:creationId xmlns:a16="http://schemas.microsoft.com/office/drawing/2014/main" id="{A911E303-81D3-4B1F-AEBE-CDCF2C83BB89}"/>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42248"/>
    <xdr:sp macro="" textlink="">
      <xdr:nvSpPr>
        <xdr:cNvPr id="3712" name="Text Box 6">
          <a:extLst>
            <a:ext uri="{FF2B5EF4-FFF2-40B4-BE49-F238E27FC236}">
              <a16:creationId xmlns:a16="http://schemas.microsoft.com/office/drawing/2014/main" id="{0D3A3C4E-A145-4E60-9793-C54209A617F1}"/>
            </a:ext>
          </a:extLst>
        </xdr:cNvPr>
        <xdr:cNvSpPr txBox="1">
          <a:spLocks noChangeArrowheads="1"/>
        </xdr:cNvSpPr>
      </xdr:nvSpPr>
      <xdr:spPr bwMode="auto">
        <a:xfrm>
          <a:off x="5103962"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42248"/>
    <xdr:sp macro="" textlink="">
      <xdr:nvSpPr>
        <xdr:cNvPr id="3713" name="Text Box 4">
          <a:extLst>
            <a:ext uri="{FF2B5EF4-FFF2-40B4-BE49-F238E27FC236}">
              <a16:creationId xmlns:a16="http://schemas.microsoft.com/office/drawing/2014/main" id="{16A39C67-B5B6-49CF-87E4-AAAAE34069C4}"/>
            </a:ext>
          </a:extLst>
        </xdr:cNvPr>
        <xdr:cNvSpPr txBox="1">
          <a:spLocks noChangeArrowheads="1"/>
        </xdr:cNvSpPr>
      </xdr:nvSpPr>
      <xdr:spPr bwMode="auto">
        <a:xfrm>
          <a:off x="3890873"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42248"/>
    <xdr:sp macro="" textlink="">
      <xdr:nvSpPr>
        <xdr:cNvPr id="3714" name="Text Box 6">
          <a:extLst>
            <a:ext uri="{FF2B5EF4-FFF2-40B4-BE49-F238E27FC236}">
              <a16:creationId xmlns:a16="http://schemas.microsoft.com/office/drawing/2014/main" id="{C9E40E44-B17C-4020-A6A2-ACC01D3CAF95}"/>
            </a:ext>
          </a:extLst>
        </xdr:cNvPr>
        <xdr:cNvSpPr txBox="1">
          <a:spLocks noChangeArrowheads="1"/>
        </xdr:cNvSpPr>
      </xdr:nvSpPr>
      <xdr:spPr bwMode="auto">
        <a:xfrm>
          <a:off x="3890873" y="116142099"/>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715" name="Text Box 4">
          <a:extLst>
            <a:ext uri="{FF2B5EF4-FFF2-40B4-BE49-F238E27FC236}">
              <a16:creationId xmlns:a16="http://schemas.microsoft.com/office/drawing/2014/main" id="{E104F250-0905-4244-812B-D95AA92E6349}"/>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716" name="Text Box 6">
          <a:extLst>
            <a:ext uri="{FF2B5EF4-FFF2-40B4-BE49-F238E27FC236}">
              <a16:creationId xmlns:a16="http://schemas.microsoft.com/office/drawing/2014/main" id="{D53BD4EE-9AC0-4C33-A278-9910B8BCA51F}"/>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17" name="Text Box 4">
          <a:extLst>
            <a:ext uri="{FF2B5EF4-FFF2-40B4-BE49-F238E27FC236}">
              <a16:creationId xmlns:a16="http://schemas.microsoft.com/office/drawing/2014/main" id="{9393697D-A350-40F5-BE6F-3983C49B7CFB}"/>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18" name="Text Box 6">
          <a:extLst>
            <a:ext uri="{FF2B5EF4-FFF2-40B4-BE49-F238E27FC236}">
              <a16:creationId xmlns:a16="http://schemas.microsoft.com/office/drawing/2014/main" id="{599E7053-5389-4EAE-948A-C9585C740C57}"/>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19" name="Text Box 4">
          <a:extLst>
            <a:ext uri="{FF2B5EF4-FFF2-40B4-BE49-F238E27FC236}">
              <a16:creationId xmlns:a16="http://schemas.microsoft.com/office/drawing/2014/main" id="{749B8C5D-356F-49A3-B5EA-7053859063A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20" name="Text Box 6">
          <a:extLst>
            <a:ext uri="{FF2B5EF4-FFF2-40B4-BE49-F238E27FC236}">
              <a16:creationId xmlns:a16="http://schemas.microsoft.com/office/drawing/2014/main" id="{929B28F8-9417-4C06-8764-BB7A8EABB7C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21" name="Text Box 4">
          <a:extLst>
            <a:ext uri="{FF2B5EF4-FFF2-40B4-BE49-F238E27FC236}">
              <a16:creationId xmlns:a16="http://schemas.microsoft.com/office/drawing/2014/main" id="{EB796778-B528-458C-8A4E-BCB04528E20A}"/>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22" name="Text Box 6">
          <a:extLst>
            <a:ext uri="{FF2B5EF4-FFF2-40B4-BE49-F238E27FC236}">
              <a16:creationId xmlns:a16="http://schemas.microsoft.com/office/drawing/2014/main" id="{DA73BD15-62E1-4E4A-BEE1-C00DE2F8855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23" name="Text Box 4">
          <a:extLst>
            <a:ext uri="{FF2B5EF4-FFF2-40B4-BE49-F238E27FC236}">
              <a16:creationId xmlns:a16="http://schemas.microsoft.com/office/drawing/2014/main" id="{81822358-D97E-475E-A1B7-BF0090ECEA4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24" name="Text Box 6">
          <a:extLst>
            <a:ext uri="{FF2B5EF4-FFF2-40B4-BE49-F238E27FC236}">
              <a16:creationId xmlns:a16="http://schemas.microsoft.com/office/drawing/2014/main" id="{28384D36-E67C-4791-93B4-4E294DAA80C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25" name="Text Box 4">
          <a:extLst>
            <a:ext uri="{FF2B5EF4-FFF2-40B4-BE49-F238E27FC236}">
              <a16:creationId xmlns:a16="http://schemas.microsoft.com/office/drawing/2014/main" id="{43B9F11B-3A95-42BC-8574-C530812B175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26" name="Text Box 6">
          <a:extLst>
            <a:ext uri="{FF2B5EF4-FFF2-40B4-BE49-F238E27FC236}">
              <a16:creationId xmlns:a16="http://schemas.microsoft.com/office/drawing/2014/main" id="{6A45A067-E985-440C-ABB8-31F0474BA9F9}"/>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27" name="Text Box 4">
          <a:extLst>
            <a:ext uri="{FF2B5EF4-FFF2-40B4-BE49-F238E27FC236}">
              <a16:creationId xmlns:a16="http://schemas.microsoft.com/office/drawing/2014/main" id="{2E6F31E2-7926-4A14-92C6-3812459F972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28" name="Text Box 6">
          <a:extLst>
            <a:ext uri="{FF2B5EF4-FFF2-40B4-BE49-F238E27FC236}">
              <a16:creationId xmlns:a16="http://schemas.microsoft.com/office/drawing/2014/main" id="{66BFF29A-3ABE-458B-9862-E4EFD545C36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29" name="Text Box 4">
          <a:extLst>
            <a:ext uri="{FF2B5EF4-FFF2-40B4-BE49-F238E27FC236}">
              <a16:creationId xmlns:a16="http://schemas.microsoft.com/office/drawing/2014/main" id="{17DDF2D6-9AA9-4110-A7AC-F776F770E7C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30" name="Text Box 6">
          <a:extLst>
            <a:ext uri="{FF2B5EF4-FFF2-40B4-BE49-F238E27FC236}">
              <a16:creationId xmlns:a16="http://schemas.microsoft.com/office/drawing/2014/main" id="{69CC40C8-2626-4F4B-9A39-A23819A891A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31" name="Text Box 4">
          <a:extLst>
            <a:ext uri="{FF2B5EF4-FFF2-40B4-BE49-F238E27FC236}">
              <a16:creationId xmlns:a16="http://schemas.microsoft.com/office/drawing/2014/main" id="{5190196B-998E-4A28-B5B0-FA24D8C991F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32" name="Text Box 6">
          <a:extLst>
            <a:ext uri="{FF2B5EF4-FFF2-40B4-BE49-F238E27FC236}">
              <a16:creationId xmlns:a16="http://schemas.microsoft.com/office/drawing/2014/main" id="{A9FE7163-C35D-4E85-B1B0-E3D604953A6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33" name="Text Box 4">
          <a:extLst>
            <a:ext uri="{FF2B5EF4-FFF2-40B4-BE49-F238E27FC236}">
              <a16:creationId xmlns:a16="http://schemas.microsoft.com/office/drawing/2014/main" id="{DFB9D3B6-AAC4-48EA-B0B5-C8BF50E756D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34" name="Text Box 6">
          <a:extLst>
            <a:ext uri="{FF2B5EF4-FFF2-40B4-BE49-F238E27FC236}">
              <a16:creationId xmlns:a16="http://schemas.microsoft.com/office/drawing/2014/main" id="{B49D7326-81F6-4C56-85F4-EA0C50A8B29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35" name="Text Box 4">
          <a:extLst>
            <a:ext uri="{FF2B5EF4-FFF2-40B4-BE49-F238E27FC236}">
              <a16:creationId xmlns:a16="http://schemas.microsoft.com/office/drawing/2014/main" id="{C5091AC1-A0F5-470A-90C2-45C34F8CC74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36" name="Text Box 6">
          <a:extLst>
            <a:ext uri="{FF2B5EF4-FFF2-40B4-BE49-F238E27FC236}">
              <a16:creationId xmlns:a16="http://schemas.microsoft.com/office/drawing/2014/main" id="{E12D57FD-29EF-402D-B5DC-B80585D5518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37" name="Text Box 4">
          <a:extLst>
            <a:ext uri="{FF2B5EF4-FFF2-40B4-BE49-F238E27FC236}">
              <a16:creationId xmlns:a16="http://schemas.microsoft.com/office/drawing/2014/main" id="{88634B7C-A2AE-45DB-BADC-F2F3F9BADFB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38" name="Text Box 6">
          <a:extLst>
            <a:ext uri="{FF2B5EF4-FFF2-40B4-BE49-F238E27FC236}">
              <a16:creationId xmlns:a16="http://schemas.microsoft.com/office/drawing/2014/main" id="{0B73147B-D5A1-4B4D-B532-DC9AA0FA0EB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39" name="Text Box 4">
          <a:extLst>
            <a:ext uri="{FF2B5EF4-FFF2-40B4-BE49-F238E27FC236}">
              <a16:creationId xmlns:a16="http://schemas.microsoft.com/office/drawing/2014/main" id="{34626736-76BE-4DE9-AC0C-A0D622A0CE8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40" name="Text Box 6">
          <a:extLst>
            <a:ext uri="{FF2B5EF4-FFF2-40B4-BE49-F238E27FC236}">
              <a16:creationId xmlns:a16="http://schemas.microsoft.com/office/drawing/2014/main" id="{85D1A9CF-4B72-4808-8B99-0A1367A5CBD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41" name="Text Box 4">
          <a:extLst>
            <a:ext uri="{FF2B5EF4-FFF2-40B4-BE49-F238E27FC236}">
              <a16:creationId xmlns:a16="http://schemas.microsoft.com/office/drawing/2014/main" id="{E4F74877-C8C2-41AF-A084-7D46C937D8E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42" name="Text Box 6">
          <a:extLst>
            <a:ext uri="{FF2B5EF4-FFF2-40B4-BE49-F238E27FC236}">
              <a16:creationId xmlns:a16="http://schemas.microsoft.com/office/drawing/2014/main" id="{33288FAB-D5CA-4789-961C-1249BC8C01B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43" name="Text Box 4">
          <a:extLst>
            <a:ext uri="{FF2B5EF4-FFF2-40B4-BE49-F238E27FC236}">
              <a16:creationId xmlns:a16="http://schemas.microsoft.com/office/drawing/2014/main" id="{B6847DBD-9E07-472E-8B52-DE1E5182DAF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44" name="Text Box 6">
          <a:extLst>
            <a:ext uri="{FF2B5EF4-FFF2-40B4-BE49-F238E27FC236}">
              <a16:creationId xmlns:a16="http://schemas.microsoft.com/office/drawing/2014/main" id="{25D917ED-905D-4F17-A88A-3EF41D819B15}"/>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45" name="Text Box 4">
          <a:extLst>
            <a:ext uri="{FF2B5EF4-FFF2-40B4-BE49-F238E27FC236}">
              <a16:creationId xmlns:a16="http://schemas.microsoft.com/office/drawing/2014/main" id="{FEEAD84B-AEF1-41CA-B547-410A49E0D5A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46" name="Text Box 6">
          <a:extLst>
            <a:ext uri="{FF2B5EF4-FFF2-40B4-BE49-F238E27FC236}">
              <a16:creationId xmlns:a16="http://schemas.microsoft.com/office/drawing/2014/main" id="{165A4ABF-04F4-4C72-9F85-AB36D28E1DA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747" name="Text Box 4">
          <a:extLst>
            <a:ext uri="{FF2B5EF4-FFF2-40B4-BE49-F238E27FC236}">
              <a16:creationId xmlns:a16="http://schemas.microsoft.com/office/drawing/2014/main" id="{564A0CC2-4779-4FD7-AD3C-055669BC032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748" name="Text Box 6">
          <a:extLst>
            <a:ext uri="{FF2B5EF4-FFF2-40B4-BE49-F238E27FC236}">
              <a16:creationId xmlns:a16="http://schemas.microsoft.com/office/drawing/2014/main" id="{51B0F596-E56C-432E-9A8C-2F63A73F0F3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49" name="Text Box 4">
          <a:extLst>
            <a:ext uri="{FF2B5EF4-FFF2-40B4-BE49-F238E27FC236}">
              <a16:creationId xmlns:a16="http://schemas.microsoft.com/office/drawing/2014/main" id="{D30F338B-3D77-4A65-9C14-2983D616C17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50" name="Text Box 6">
          <a:extLst>
            <a:ext uri="{FF2B5EF4-FFF2-40B4-BE49-F238E27FC236}">
              <a16:creationId xmlns:a16="http://schemas.microsoft.com/office/drawing/2014/main" id="{18E45638-07E5-49FD-AE04-3C58C9EFFAA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751" name="Text Box 4">
          <a:extLst>
            <a:ext uri="{FF2B5EF4-FFF2-40B4-BE49-F238E27FC236}">
              <a16:creationId xmlns:a16="http://schemas.microsoft.com/office/drawing/2014/main" id="{73A02099-7803-4D73-BC2B-74003FFB612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752" name="Text Box 6">
          <a:extLst>
            <a:ext uri="{FF2B5EF4-FFF2-40B4-BE49-F238E27FC236}">
              <a16:creationId xmlns:a16="http://schemas.microsoft.com/office/drawing/2014/main" id="{EAB527F3-C31B-4EA5-B2EC-7928AABBA96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753" name="Text Box 6">
          <a:extLst>
            <a:ext uri="{FF2B5EF4-FFF2-40B4-BE49-F238E27FC236}">
              <a16:creationId xmlns:a16="http://schemas.microsoft.com/office/drawing/2014/main" id="{518C1C26-A02C-40C0-AC6C-A3ACC67BAC72}"/>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54" name="Text Box 4">
          <a:extLst>
            <a:ext uri="{FF2B5EF4-FFF2-40B4-BE49-F238E27FC236}">
              <a16:creationId xmlns:a16="http://schemas.microsoft.com/office/drawing/2014/main" id="{EFA05BBB-6FEB-4CFA-BCB6-EE35E967AED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55" name="Text Box 6">
          <a:extLst>
            <a:ext uri="{FF2B5EF4-FFF2-40B4-BE49-F238E27FC236}">
              <a16:creationId xmlns:a16="http://schemas.microsoft.com/office/drawing/2014/main" id="{A97B2206-3B01-4663-97CD-BC5B9FFCFAF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756" name="Text Box 4">
          <a:extLst>
            <a:ext uri="{FF2B5EF4-FFF2-40B4-BE49-F238E27FC236}">
              <a16:creationId xmlns:a16="http://schemas.microsoft.com/office/drawing/2014/main" id="{CD2F91D6-5734-465B-AC7C-73CE2DA3F39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757" name="Text Box 6">
          <a:extLst>
            <a:ext uri="{FF2B5EF4-FFF2-40B4-BE49-F238E27FC236}">
              <a16:creationId xmlns:a16="http://schemas.microsoft.com/office/drawing/2014/main" id="{D0F52A78-0878-4CD1-94AA-08BAF69FA5D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58" name="Text Box 4">
          <a:extLst>
            <a:ext uri="{FF2B5EF4-FFF2-40B4-BE49-F238E27FC236}">
              <a16:creationId xmlns:a16="http://schemas.microsoft.com/office/drawing/2014/main" id="{9B97F1F2-E446-40BE-8985-A786595E15CE}"/>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59" name="Text Box 6">
          <a:extLst>
            <a:ext uri="{FF2B5EF4-FFF2-40B4-BE49-F238E27FC236}">
              <a16:creationId xmlns:a16="http://schemas.microsoft.com/office/drawing/2014/main" id="{19E9048D-20BE-418C-BB09-FF0C1877C47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60" name="Text Box 4">
          <a:extLst>
            <a:ext uri="{FF2B5EF4-FFF2-40B4-BE49-F238E27FC236}">
              <a16:creationId xmlns:a16="http://schemas.microsoft.com/office/drawing/2014/main" id="{F06573EE-5D52-4B06-AF02-91968A820605}"/>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61" name="Text Box 6">
          <a:extLst>
            <a:ext uri="{FF2B5EF4-FFF2-40B4-BE49-F238E27FC236}">
              <a16:creationId xmlns:a16="http://schemas.microsoft.com/office/drawing/2014/main" id="{41349B78-E7C5-4472-9435-EF5E709E451E}"/>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62" name="Text Box 4">
          <a:extLst>
            <a:ext uri="{FF2B5EF4-FFF2-40B4-BE49-F238E27FC236}">
              <a16:creationId xmlns:a16="http://schemas.microsoft.com/office/drawing/2014/main" id="{4E106FE8-DDBA-43B6-8A9A-D3AAC8F3352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763" name="Text Box 6">
          <a:extLst>
            <a:ext uri="{FF2B5EF4-FFF2-40B4-BE49-F238E27FC236}">
              <a16:creationId xmlns:a16="http://schemas.microsoft.com/office/drawing/2014/main" id="{B570569B-0777-431C-89AD-6C42311D4AF2}"/>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64" name="Text Box 4">
          <a:extLst>
            <a:ext uri="{FF2B5EF4-FFF2-40B4-BE49-F238E27FC236}">
              <a16:creationId xmlns:a16="http://schemas.microsoft.com/office/drawing/2014/main" id="{554E8AAB-D498-4070-BDF3-ECF1FA15BAA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65" name="Text Box 6">
          <a:extLst>
            <a:ext uri="{FF2B5EF4-FFF2-40B4-BE49-F238E27FC236}">
              <a16:creationId xmlns:a16="http://schemas.microsoft.com/office/drawing/2014/main" id="{1325FB33-159D-400A-977F-C9FA23027184}"/>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66" name="Text Box 4">
          <a:extLst>
            <a:ext uri="{FF2B5EF4-FFF2-40B4-BE49-F238E27FC236}">
              <a16:creationId xmlns:a16="http://schemas.microsoft.com/office/drawing/2014/main" id="{B6F3574A-0E6D-470F-AD69-D537FFE403A4}"/>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67" name="Text Box 6">
          <a:extLst>
            <a:ext uri="{FF2B5EF4-FFF2-40B4-BE49-F238E27FC236}">
              <a16:creationId xmlns:a16="http://schemas.microsoft.com/office/drawing/2014/main" id="{A4DDBDB7-FCCE-4A89-B229-03E969D4A645}"/>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768" name="Text Box 4">
          <a:extLst>
            <a:ext uri="{FF2B5EF4-FFF2-40B4-BE49-F238E27FC236}">
              <a16:creationId xmlns:a16="http://schemas.microsoft.com/office/drawing/2014/main" id="{1B93EF62-1BE0-417A-ACE2-A17E9F9A7F2F}"/>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769" name="Text Box 6">
          <a:extLst>
            <a:ext uri="{FF2B5EF4-FFF2-40B4-BE49-F238E27FC236}">
              <a16:creationId xmlns:a16="http://schemas.microsoft.com/office/drawing/2014/main" id="{AB22B412-D40A-40E9-B60D-C23F35943025}"/>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70" name="Text Box 4">
          <a:extLst>
            <a:ext uri="{FF2B5EF4-FFF2-40B4-BE49-F238E27FC236}">
              <a16:creationId xmlns:a16="http://schemas.microsoft.com/office/drawing/2014/main" id="{17CF27C5-D2E9-47F9-B783-F565249922F9}"/>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771" name="Text Box 6">
          <a:extLst>
            <a:ext uri="{FF2B5EF4-FFF2-40B4-BE49-F238E27FC236}">
              <a16:creationId xmlns:a16="http://schemas.microsoft.com/office/drawing/2014/main" id="{89E1D120-60DD-4A53-B28A-CCE2E1716D4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772" name="Text Box 4">
          <a:extLst>
            <a:ext uri="{FF2B5EF4-FFF2-40B4-BE49-F238E27FC236}">
              <a16:creationId xmlns:a16="http://schemas.microsoft.com/office/drawing/2014/main" id="{DD4357D9-5E57-4296-9933-BCB4979BA833}"/>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773" name="Text Box 6">
          <a:extLst>
            <a:ext uri="{FF2B5EF4-FFF2-40B4-BE49-F238E27FC236}">
              <a16:creationId xmlns:a16="http://schemas.microsoft.com/office/drawing/2014/main" id="{6281BC4B-4844-4F5B-88CD-9A4B6DF1F868}"/>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74" name="Text Box 4">
          <a:extLst>
            <a:ext uri="{FF2B5EF4-FFF2-40B4-BE49-F238E27FC236}">
              <a16:creationId xmlns:a16="http://schemas.microsoft.com/office/drawing/2014/main" id="{C11E54DE-69A4-430F-9DC7-C605231FB14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75" name="Text Box 6">
          <a:extLst>
            <a:ext uri="{FF2B5EF4-FFF2-40B4-BE49-F238E27FC236}">
              <a16:creationId xmlns:a16="http://schemas.microsoft.com/office/drawing/2014/main" id="{2C4572BB-A2ED-494F-8AF5-1F5B5756694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76" name="Text Box 4">
          <a:extLst>
            <a:ext uri="{FF2B5EF4-FFF2-40B4-BE49-F238E27FC236}">
              <a16:creationId xmlns:a16="http://schemas.microsoft.com/office/drawing/2014/main" id="{31EF6697-9A75-493D-9E82-A4A5D61D90A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77" name="Text Box 6">
          <a:extLst>
            <a:ext uri="{FF2B5EF4-FFF2-40B4-BE49-F238E27FC236}">
              <a16:creationId xmlns:a16="http://schemas.microsoft.com/office/drawing/2014/main" id="{15E8367B-8765-484F-804F-2A77CE1AC1C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78" name="Text Box 4">
          <a:extLst>
            <a:ext uri="{FF2B5EF4-FFF2-40B4-BE49-F238E27FC236}">
              <a16:creationId xmlns:a16="http://schemas.microsoft.com/office/drawing/2014/main" id="{518122D6-2C4E-400A-B316-0128370A64B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79" name="Text Box 6">
          <a:extLst>
            <a:ext uri="{FF2B5EF4-FFF2-40B4-BE49-F238E27FC236}">
              <a16:creationId xmlns:a16="http://schemas.microsoft.com/office/drawing/2014/main" id="{47B6ABE0-0531-49D8-B622-4F1C664B0CF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80" name="Text Box 4">
          <a:extLst>
            <a:ext uri="{FF2B5EF4-FFF2-40B4-BE49-F238E27FC236}">
              <a16:creationId xmlns:a16="http://schemas.microsoft.com/office/drawing/2014/main" id="{125A8192-D428-4574-8AD3-916CAA898F23}"/>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781" name="Text Box 6">
          <a:extLst>
            <a:ext uri="{FF2B5EF4-FFF2-40B4-BE49-F238E27FC236}">
              <a16:creationId xmlns:a16="http://schemas.microsoft.com/office/drawing/2014/main" id="{5985CEFC-01A2-4EA0-BAD2-50B2CBAA109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82" name="Text Box 4">
          <a:extLst>
            <a:ext uri="{FF2B5EF4-FFF2-40B4-BE49-F238E27FC236}">
              <a16:creationId xmlns:a16="http://schemas.microsoft.com/office/drawing/2014/main" id="{C59DF3DC-1BAD-4C95-9320-AA4C159DB00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83" name="Text Box 6">
          <a:extLst>
            <a:ext uri="{FF2B5EF4-FFF2-40B4-BE49-F238E27FC236}">
              <a16:creationId xmlns:a16="http://schemas.microsoft.com/office/drawing/2014/main" id="{17C9A7CE-7FCD-49DD-8547-34317060A00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84" name="Text Box 4">
          <a:extLst>
            <a:ext uri="{FF2B5EF4-FFF2-40B4-BE49-F238E27FC236}">
              <a16:creationId xmlns:a16="http://schemas.microsoft.com/office/drawing/2014/main" id="{5A66BF10-6C77-437B-9C02-75FEB310745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785" name="Text Box 6">
          <a:extLst>
            <a:ext uri="{FF2B5EF4-FFF2-40B4-BE49-F238E27FC236}">
              <a16:creationId xmlns:a16="http://schemas.microsoft.com/office/drawing/2014/main" id="{CC9C4565-8AC0-422B-B85D-4F204801E30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86" name="Text Box 4">
          <a:extLst>
            <a:ext uri="{FF2B5EF4-FFF2-40B4-BE49-F238E27FC236}">
              <a16:creationId xmlns:a16="http://schemas.microsoft.com/office/drawing/2014/main" id="{E2481204-9CB4-4890-B598-9185F23F2F2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787" name="Text Box 6">
          <a:extLst>
            <a:ext uri="{FF2B5EF4-FFF2-40B4-BE49-F238E27FC236}">
              <a16:creationId xmlns:a16="http://schemas.microsoft.com/office/drawing/2014/main" id="{ECA7C3E6-F87A-43DE-88C9-6E97593BAA6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88" name="Text Box 4">
          <a:extLst>
            <a:ext uri="{FF2B5EF4-FFF2-40B4-BE49-F238E27FC236}">
              <a16:creationId xmlns:a16="http://schemas.microsoft.com/office/drawing/2014/main" id="{2C403E62-94FF-4C2A-8649-C0B911D03D8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89" name="Text Box 6">
          <a:extLst>
            <a:ext uri="{FF2B5EF4-FFF2-40B4-BE49-F238E27FC236}">
              <a16:creationId xmlns:a16="http://schemas.microsoft.com/office/drawing/2014/main" id="{0CBF497E-FB59-413E-ADC4-892F94424A2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90" name="Text Box 4">
          <a:extLst>
            <a:ext uri="{FF2B5EF4-FFF2-40B4-BE49-F238E27FC236}">
              <a16:creationId xmlns:a16="http://schemas.microsoft.com/office/drawing/2014/main" id="{2AF7B9CE-9268-4E9E-96EE-DC98C8EA1E5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791" name="Text Box 6">
          <a:extLst>
            <a:ext uri="{FF2B5EF4-FFF2-40B4-BE49-F238E27FC236}">
              <a16:creationId xmlns:a16="http://schemas.microsoft.com/office/drawing/2014/main" id="{F502A5FC-130D-46DD-AA96-745A850991BF}"/>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92" name="Text Box 4">
          <a:extLst>
            <a:ext uri="{FF2B5EF4-FFF2-40B4-BE49-F238E27FC236}">
              <a16:creationId xmlns:a16="http://schemas.microsoft.com/office/drawing/2014/main" id="{3CFCE1F9-B025-461E-846C-76CD94DB970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93" name="Text Box 6">
          <a:extLst>
            <a:ext uri="{FF2B5EF4-FFF2-40B4-BE49-F238E27FC236}">
              <a16:creationId xmlns:a16="http://schemas.microsoft.com/office/drawing/2014/main" id="{56F035DB-7C4F-4E59-B02F-EB26A85C9A4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794" name="Text Box 4">
          <a:extLst>
            <a:ext uri="{FF2B5EF4-FFF2-40B4-BE49-F238E27FC236}">
              <a16:creationId xmlns:a16="http://schemas.microsoft.com/office/drawing/2014/main" id="{EB96DC04-78E9-470A-9663-7B9E1970A35A}"/>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795" name="Text Box 6">
          <a:extLst>
            <a:ext uri="{FF2B5EF4-FFF2-40B4-BE49-F238E27FC236}">
              <a16:creationId xmlns:a16="http://schemas.microsoft.com/office/drawing/2014/main" id="{233E2BB2-562A-4CCF-AC90-42DD9EC66ED3}"/>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96" name="Text Box 4">
          <a:extLst>
            <a:ext uri="{FF2B5EF4-FFF2-40B4-BE49-F238E27FC236}">
              <a16:creationId xmlns:a16="http://schemas.microsoft.com/office/drawing/2014/main" id="{9C2032BE-AC49-4F7D-9A9F-68DB5D8739A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797" name="Text Box 6">
          <a:extLst>
            <a:ext uri="{FF2B5EF4-FFF2-40B4-BE49-F238E27FC236}">
              <a16:creationId xmlns:a16="http://schemas.microsoft.com/office/drawing/2014/main" id="{E40F52AD-D526-4FA1-9133-7E9081983C8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798" name="Text Box 4">
          <a:extLst>
            <a:ext uri="{FF2B5EF4-FFF2-40B4-BE49-F238E27FC236}">
              <a16:creationId xmlns:a16="http://schemas.microsoft.com/office/drawing/2014/main" id="{83E75723-FC3A-4DD8-933D-F30634102D7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799" name="Text Box 6">
          <a:extLst>
            <a:ext uri="{FF2B5EF4-FFF2-40B4-BE49-F238E27FC236}">
              <a16:creationId xmlns:a16="http://schemas.microsoft.com/office/drawing/2014/main" id="{605FBE2B-5D51-4B3B-BD85-3E7B5578D3E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00" name="Text Box 4">
          <a:extLst>
            <a:ext uri="{FF2B5EF4-FFF2-40B4-BE49-F238E27FC236}">
              <a16:creationId xmlns:a16="http://schemas.microsoft.com/office/drawing/2014/main" id="{A81E6B6E-9F2F-41CD-8997-9ED164A7103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01" name="Text Box 6">
          <a:extLst>
            <a:ext uri="{FF2B5EF4-FFF2-40B4-BE49-F238E27FC236}">
              <a16:creationId xmlns:a16="http://schemas.microsoft.com/office/drawing/2014/main" id="{322BB361-65C8-44B8-843A-516F13A7821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802" name="Text Box 4">
          <a:extLst>
            <a:ext uri="{FF2B5EF4-FFF2-40B4-BE49-F238E27FC236}">
              <a16:creationId xmlns:a16="http://schemas.microsoft.com/office/drawing/2014/main" id="{6B64F18C-8147-4C3D-A747-64747A02288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803" name="Text Box 6">
          <a:extLst>
            <a:ext uri="{FF2B5EF4-FFF2-40B4-BE49-F238E27FC236}">
              <a16:creationId xmlns:a16="http://schemas.microsoft.com/office/drawing/2014/main" id="{F578A8D4-493E-4A18-904F-E731E14ACF4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04" name="Text Box 4">
          <a:extLst>
            <a:ext uri="{FF2B5EF4-FFF2-40B4-BE49-F238E27FC236}">
              <a16:creationId xmlns:a16="http://schemas.microsoft.com/office/drawing/2014/main" id="{E545C8FA-8CB0-4700-98F6-8EA2FB454D0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05" name="Text Box 6">
          <a:extLst>
            <a:ext uri="{FF2B5EF4-FFF2-40B4-BE49-F238E27FC236}">
              <a16:creationId xmlns:a16="http://schemas.microsoft.com/office/drawing/2014/main" id="{BFFFEC5A-C661-4864-B9A5-DF085EB0CC0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06" name="Text Box 4">
          <a:extLst>
            <a:ext uri="{FF2B5EF4-FFF2-40B4-BE49-F238E27FC236}">
              <a16:creationId xmlns:a16="http://schemas.microsoft.com/office/drawing/2014/main" id="{D28E6EAF-D222-49CB-97E4-1993D51F3D5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07" name="Text Box 6">
          <a:extLst>
            <a:ext uri="{FF2B5EF4-FFF2-40B4-BE49-F238E27FC236}">
              <a16:creationId xmlns:a16="http://schemas.microsoft.com/office/drawing/2014/main" id="{11685127-9FBA-4CCF-861B-0613BBD3390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08" name="Text Box 4">
          <a:extLst>
            <a:ext uri="{FF2B5EF4-FFF2-40B4-BE49-F238E27FC236}">
              <a16:creationId xmlns:a16="http://schemas.microsoft.com/office/drawing/2014/main" id="{48B00AAC-AC4F-42EE-8228-B901FB67995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09" name="Text Box 6">
          <a:extLst>
            <a:ext uri="{FF2B5EF4-FFF2-40B4-BE49-F238E27FC236}">
              <a16:creationId xmlns:a16="http://schemas.microsoft.com/office/drawing/2014/main" id="{D3522ECB-F957-4325-AE93-48F4EAB5C445}"/>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10" name="Text Box 4">
          <a:extLst>
            <a:ext uri="{FF2B5EF4-FFF2-40B4-BE49-F238E27FC236}">
              <a16:creationId xmlns:a16="http://schemas.microsoft.com/office/drawing/2014/main" id="{816B8CEA-A868-4FC5-A385-63B87D25F3D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11" name="Text Box 6">
          <a:extLst>
            <a:ext uri="{FF2B5EF4-FFF2-40B4-BE49-F238E27FC236}">
              <a16:creationId xmlns:a16="http://schemas.microsoft.com/office/drawing/2014/main" id="{DC5748C2-B9F0-4462-8CD1-F47A684CF60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812" name="Text Box 4">
          <a:extLst>
            <a:ext uri="{FF2B5EF4-FFF2-40B4-BE49-F238E27FC236}">
              <a16:creationId xmlns:a16="http://schemas.microsoft.com/office/drawing/2014/main" id="{E9B4E5DB-D8A4-46D0-9D23-5871885D205B}"/>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813" name="Text Box 6">
          <a:extLst>
            <a:ext uri="{FF2B5EF4-FFF2-40B4-BE49-F238E27FC236}">
              <a16:creationId xmlns:a16="http://schemas.microsoft.com/office/drawing/2014/main" id="{3B3DEC4D-F4B6-4E2A-B533-9DD5B55C069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14" name="Text Box 4">
          <a:extLst>
            <a:ext uri="{FF2B5EF4-FFF2-40B4-BE49-F238E27FC236}">
              <a16:creationId xmlns:a16="http://schemas.microsoft.com/office/drawing/2014/main" id="{DD4C7511-0AEB-4139-81FD-DC07EFD22B4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15" name="Text Box 6">
          <a:extLst>
            <a:ext uri="{FF2B5EF4-FFF2-40B4-BE49-F238E27FC236}">
              <a16:creationId xmlns:a16="http://schemas.microsoft.com/office/drawing/2014/main" id="{81D50221-AD09-4C88-AB85-E651821F40C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816" name="Text Box 4">
          <a:extLst>
            <a:ext uri="{FF2B5EF4-FFF2-40B4-BE49-F238E27FC236}">
              <a16:creationId xmlns:a16="http://schemas.microsoft.com/office/drawing/2014/main" id="{0B959126-4A1E-46FD-997D-4EE9A915899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817" name="Text Box 6">
          <a:extLst>
            <a:ext uri="{FF2B5EF4-FFF2-40B4-BE49-F238E27FC236}">
              <a16:creationId xmlns:a16="http://schemas.microsoft.com/office/drawing/2014/main" id="{71B11501-50A0-4F93-9F2C-097BFE2C9A9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818" name="Text Box 6">
          <a:extLst>
            <a:ext uri="{FF2B5EF4-FFF2-40B4-BE49-F238E27FC236}">
              <a16:creationId xmlns:a16="http://schemas.microsoft.com/office/drawing/2014/main" id="{C4180392-9CF0-48D6-ACA1-8307EABCD586}"/>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19" name="Text Box 4">
          <a:extLst>
            <a:ext uri="{FF2B5EF4-FFF2-40B4-BE49-F238E27FC236}">
              <a16:creationId xmlns:a16="http://schemas.microsoft.com/office/drawing/2014/main" id="{CA78E056-F6F4-4389-B6A5-4D14A0C21D3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20" name="Text Box 6">
          <a:extLst>
            <a:ext uri="{FF2B5EF4-FFF2-40B4-BE49-F238E27FC236}">
              <a16:creationId xmlns:a16="http://schemas.microsoft.com/office/drawing/2014/main" id="{C4346751-12F1-43DC-874C-C621A54198A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821" name="Text Box 4">
          <a:extLst>
            <a:ext uri="{FF2B5EF4-FFF2-40B4-BE49-F238E27FC236}">
              <a16:creationId xmlns:a16="http://schemas.microsoft.com/office/drawing/2014/main" id="{BE03A1F5-4FBA-41F6-9744-DF03AB5A8DE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822" name="Text Box 6">
          <a:extLst>
            <a:ext uri="{FF2B5EF4-FFF2-40B4-BE49-F238E27FC236}">
              <a16:creationId xmlns:a16="http://schemas.microsoft.com/office/drawing/2014/main" id="{47B9D156-7587-4829-BB80-0CB3E81D5D1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823" name="Text Box 6">
          <a:extLst>
            <a:ext uri="{FF2B5EF4-FFF2-40B4-BE49-F238E27FC236}">
              <a16:creationId xmlns:a16="http://schemas.microsoft.com/office/drawing/2014/main" id="{ED064128-6218-4759-BAB0-2E220716251E}"/>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24" name="Text Box 4">
          <a:extLst>
            <a:ext uri="{FF2B5EF4-FFF2-40B4-BE49-F238E27FC236}">
              <a16:creationId xmlns:a16="http://schemas.microsoft.com/office/drawing/2014/main" id="{4662A044-6B01-4E8A-8D4B-C5B3E4B05AE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25" name="Text Box 6">
          <a:extLst>
            <a:ext uri="{FF2B5EF4-FFF2-40B4-BE49-F238E27FC236}">
              <a16:creationId xmlns:a16="http://schemas.microsoft.com/office/drawing/2014/main" id="{0986C774-AAEF-46A0-BE12-2B19A19EF54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26" name="Text Box 4">
          <a:extLst>
            <a:ext uri="{FF2B5EF4-FFF2-40B4-BE49-F238E27FC236}">
              <a16:creationId xmlns:a16="http://schemas.microsoft.com/office/drawing/2014/main" id="{3EDCEDE7-6357-4229-A837-DEA09E6893E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27" name="Text Box 6">
          <a:extLst>
            <a:ext uri="{FF2B5EF4-FFF2-40B4-BE49-F238E27FC236}">
              <a16:creationId xmlns:a16="http://schemas.microsoft.com/office/drawing/2014/main" id="{C8761D8A-BA4F-4022-96DE-7A121537D5F3}"/>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28" name="Text Box 4">
          <a:extLst>
            <a:ext uri="{FF2B5EF4-FFF2-40B4-BE49-F238E27FC236}">
              <a16:creationId xmlns:a16="http://schemas.microsoft.com/office/drawing/2014/main" id="{606FDB73-92E1-4111-B3A4-A35F7A872419}"/>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29" name="Text Box 6">
          <a:extLst>
            <a:ext uri="{FF2B5EF4-FFF2-40B4-BE49-F238E27FC236}">
              <a16:creationId xmlns:a16="http://schemas.microsoft.com/office/drawing/2014/main" id="{A7913659-9B78-48E3-81BB-DDDB6466DAB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30" name="Text Box 4">
          <a:extLst>
            <a:ext uri="{FF2B5EF4-FFF2-40B4-BE49-F238E27FC236}">
              <a16:creationId xmlns:a16="http://schemas.microsoft.com/office/drawing/2014/main" id="{A5091C3C-F204-446C-91E1-81A7205ADB4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31" name="Text Box 6">
          <a:extLst>
            <a:ext uri="{FF2B5EF4-FFF2-40B4-BE49-F238E27FC236}">
              <a16:creationId xmlns:a16="http://schemas.microsoft.com/office/drawing/2014/main" id="{7D60ED36-11FE-49D4-94AE-EE5BEC5D575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32" name="Text Box 4">
          <a:extLst>
            <a:ext uri="{FF2B5EF4-FFF2-40B4-BE49-F238E27FC236}">
              <a16:creationId xmlns:a16="http://schemas.microsoft.com/office/drawing/2014/main" id="{011E0996-E3E7-4EB8-9786-EF8E3CC8A50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33" name="Text Box 6">
          <a:extLst>
            <a:ext uri="{FF2B5EF4-FFF2-40B4-BE49-F238E27FC236}">
              <a16:creationId xmlns:a16="http://schemas.microsoft.com/office/drawing/2014/main" id="{196CD516-8D04-4A19-A541-637A61412DC3}"/>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834" name="Text Box 6">
          <a:extLst>
            <a:ext uri="{FF2B5EF4-FFF2-40B4-BE49-F238E27FC236}">
              <a16:creationId xmlns:a16="http://schemas.microsoft.com/office/drawing/2014/main" id="{15F55727-5B05-4F11-AFD0-A91B8D62CDD6}"/>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35" name="Text Box 4">
          <a:extLst>
            <a:ext uri="{FF2B5EF4-FFF2-40B4-BE49-F238E27FC236}">
              <a16:creationId xmlns:a16="http://schemas.microsoft.com/office/drawing/2014/main" id="{70E03B5D-F307-4743-81C9-27C8BA3E692B}"/>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36" name="Text Box 6">
          <a:extLst>
            <a:ext uri="{FF2B5EF4-FFF2-40B4-BE49-F238E27FC236}">
              <a16:creationId xmlns:a16="http://schemas.microsoft.com/office/drawing/2014/main" id="{4B6084EE-A7E6-49D2-9D11-C0FBF9EF3E5B}"/>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837" name="Text Box 6">
          <a:extLst>
            <a:ext uri="{FF2B5EF4-FFF2-40B4-BE49-F238E27FC236}">
              <a16:creationId xmlns:a16="http://schemas.microsoft.com/office/drawing/2014/main" id="{5B6ACF14-8E6A-4057-B7D6-C4BDF4554154}"/>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838" name="Text Box 4">
          <a:extLst>
            <a:ext uri="{FF2B5EF4-FFF2-40B4-BE49-F238E27FC236}">
              <a16:creationId xmlns:a16="http://schemas.microsoft.com/office/drawing/2014/main" id="{FF57A1A8-A16A-4D87-A3CE-707447B9CD8F}"/>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839" name="Text Box 6">
          <a:extLst>
            <a:ext uri="{FF2B5EF4-FFF2-40B4-BE49-F238E27FC236}">
              <a16:creationId xmlns:a16="http://schemas.microsoft.com/office/drawing/2014/main" id="{77526575-2400-4B24-8BDF-024D71A0F3FD}"/>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40" name="Text Box 4">
          <a:extLst>
            <a:ext uri="{FF2B5EF4-FFF2-40B4-BE49-F238E27FC236}">
              <a16:creationId xmlns:a16="http://schemas.microsoft.com/office/drawing/2014/main" id="{58EFA81C-477B-4AA9-BC81-974EA54E1509}"/>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41" name="Text Box 6">
          <a:extLst>
            <a:ext uri="{FF2B5EF4-FFF2-40B4-BE49-F238E27FC236}">
              <a16:creationId xmlns:a16="http://schemas.microsoft.com/office/drawing/2014/main" id="{F0DC8326-BC1F-4F4B-8521-18B67F498600}"/>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42" name="Text Box 4">
          <a:extLst>
            <a:ext uri="{FF2B5EF4-FFF2-40B4-BE49-F238E27FC236}">
              <a16:creationId xmlns:a16="http://schemas.microsoft.com/office/drawing/2014/main" id="{52346431-768F-4666-88D1-CA18D37B2D3C}"/>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43" name="Text Box 6">
          <a:extLst>
            <a:ext uri="{FF2B5EF4-FFF2-40B4-BE49-F238E27FC236}">
              <a16:creationId xmlns:a16="http://schemas.microsoft.com/office/drawing/2014/main" id="{6FF6FBF6-CE65-4823-B5BD-A2CEE8CF56D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44" name="Text Box 4">
          <a:extLst>
            <a:ext uri="{FF2B5EF4-FFF2-40B4-BE49-F238E27FC236}">
              <a16:creationId xmlns:a16="http://schemas.microsoft.com/office/drawing/2014/main" id="{282F517F-06CD-403F-8A7B-D2121B808E6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845" name="Text Box 6">
          <a:extLst>
            <a:ext uri="{FF2B5EF4-FFF2-40B4-BE49-F238E27FC236}">
              <a16:creationId xmlns:a16="http://schemas.microsoft.com/office/drawing/2014/main" id="{595CEC3C-6B66-4BB1-87D1-58143A5501E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46" name="Text Box 4">
          <a:extLst>
            <a:ext uri="{FF2B5EF4-FFF2-40B4-BE49-F238E27FC236}">
              <a16:creationId xmlns:a16="http://schemas.microsoft.com/office/drawing/2014/main" id="{C84CCF3F-484D-4260-9FD7-8C290CC677D3}"/>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847" name="Text Box 6">
          <a:extLst>
            <a:ext uri="{FF2B5EF4-FFF2-40B4-BE49-F238E27FC236}">
              <a16:creationId xmlns:a16="http://schemas.microsoft.com/office/drawing/2014/main" id="{9ADAC6C7-541F-48CB-8BA3-C902A8552924}"/>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48" name="Text Box 4">
          <a:extLst>
            <a:ext uri="{FF2B5EF4-FFF2-40B4-BE49-F238E27FC236}">
              <a16:creationId xmlns:a16="http://schemas.microsoft.com/office/drawing/2014/main" id="{98CA6302-3D67-4650-9689-703DB016BA5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49" name="Text Box 6">
          <a:extLst>
            <a:ext uri="{FF2B5EF4-FFF2-40B4-BE49-F238E27FC236}">
              <a16:creationId xmlns:a16="http://schemas.microsoft.com/office/drawing/2014/main" id="{DC827EBB-AA53-4A6D-BE60-7EB757A38A2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50" name="Text Box 4">
          <a:extLst>
            <a:ext uri="{FF2B5EF4-FFF2-40B4-BE49-F238E27FC236}">
              <a16:creationId xmlns:a16="http://schemas.microsoft.com/office/drawing/2014/main" id="{21EE7CE0-78F4-470A-8916-0CB51C2AB00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51" name="Text Box 6">
          <a:extLst>
            <a:ext uri="{FF2B5EF4-FFF2-40B4-BE49-F238E27FC236}">
              <a16:creationId xmlns:a16="http://schemas.microsoft.com/office/drawing/2014/main" id="{6FCB9C14-A5F5-4230-948E-4311579B188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52" name="Text Box 4">
          <a:extLst>
            <a:ext uri="{FF2B5EF4-FFF2-40B4-BE49-F238E27FC236}">
              <a16:creationId xmlns:a16="http://schemas.microsoft.com/office/drawing/2014/main" id="{3B4A5F52-3A26-4DF3-A9AF-951754806A7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53" name="Text Box 6">
          <a:extLst>
            <a:ext uri="{FF2B5EF4-FFF2-40B4-BE49-F238E27FC236}">
              <a16:creationId xmlns:a16="http://schemas.microsoft.com/office/drawing/2014/main" id="{0CCEE65D-B8B2-40B3-A54B-862D48E628F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54" name="Text Box 4">
          <a:extLst>
            <a:ext uri="{FF2B5EF4-FFF2-40B4-BE49-F238E27FC236}">
              <a16:creationId xmlns:a16="http://schemas.microsoft.com/office/drawing/2014/main" id="{BAF08FB7-50A6-4522-941C-5889D9B09C7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55" name="Text Box 6">
          <a:extLst>
            <a:ext uri="{FF2B5EF4-FFF2-40B4-BE49-F238E27FC236}">
              <a16:creationId xmlns:a16="http://schemas.microsoft.com/office/drawing/2014/main" id="{FC901DF2-CAA1-4892-BA13-BD48CCED727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56" name="Text Box 4">
          <a:extLst>
            <a:ext uri="{FF2B5EF4-FFF2-40B4-BE49-F238E27FC236}">
              <a16:creationId xmlns:a16="http://schemas.microsoft.com/office/drawing/2014/main" id="{BAA9B0FF-78B9-4480-9176-FE6DAB80D99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57" name="Text Box 6">
          <a:extLst>
            <a:ext uri="{FF2B5EF4-FFF2-40B4-BE49-F238E27FC236}">
              <a16:creationId xmlns:a16="http://schemas.microsoft.com/office/drawing/2014/main" id="{279052CC-1DF1-4B75-B577-A834F75AD12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58" name="Text Box 4">
          <a:extLst>
            <a:ext uri="{FF2B5EF4-FFF2-40B4-BE49-F238E27FC236}">
              <a16:creationId xmlns:a16="http://schemas.microsoft.com/office/drawing/2014/main" id="{6D6D493F-ACD7-4AEF-908F-D8F95A895D5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59" name="Text Box 6">
          <a:extLst>
            <a:ext uri="{FF2B5EF4-FFF2-40B4-BE49-F238E27FC236}">
              <a16:creationId xmlns:a16="http://schemas.microsoft.com/office/drawing/2014/main" id="{62F51FD8-3656-491E-BE43-DD13AB5EC10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60" name="Text Box 4">
          <a:extLst>
            <a:ext uri="{FF2B5EF4-FFF2-40B4-BE49-F238E27FC236}">
              <a16:creationId xmlns:a16="http://schemas.microsoft.com/office/drawing/2014/main" id="{30846337-D876-4466-A31F-A6B44B5E709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61" name="Text Box 6">
          <a:extLst>
            <a:ext uri="{FF2B5EF4-FFF2-40B4-BE49-F238E27FC236}">
              <a16:creationId xmlns:a16="http://schemas.microsoft.com/office/drawing/2014/main" id="{D70D6534-6D47-49BD-93D9-FACBDC7B170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62" name="Text Box 4">
          <a:extLst>
            <a:ext uri="{FF2B5EF4-FFF2-40B4-BE49-F238E27FC236}">
              <a16:creationId xmlns:a16="http://schemas.microsoft.com/office/drawing/2014/main" id="{6B9AF73E-0841-49B1-8ED7-95A586D5F64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63" name="Text Box 6">
          <a:extLst>
            <a:ext uri="{FF2B5EF4-FFF2-40B4-BE49-F238E27FC236}">
              <a16:creationId xmlns:a16="http://schemas.microsoft.com/office/drawing/2014/main" id="{84C23E63-6C9C-4432-B583-44B3C6700EB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64" name="Text Box 4">
          <a:extLst>
            <a:ext uri="{FF2B5EF4-FFF2-40B4-BE49-F238E27FC236}">
              <a16:creationId xmlns:a16="http://schemas.microsoft.com/office/drawing/2014/main" id="{D9C8F852-74CE-435F-8C06-5A55937767F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65" name="Text Box 6">
          <a:extLst>
            <a:ext uri="{FF2B5EF4-FFF2-40B4-BE49-F238E27FC236}">
              <a16:creationId xmlns:a16="http://schemas.microsoft.com/office/drawing/2014/main" id="{7C73C603-EAD6-4CDA-9AB5-D10A3B9C0B1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66" name="Text Box 4">
          <a:extLst>
            <a:ext uri="{FF2B5EF4-FFF2-40B4-BE49-F238E27FC236}">
              <a16:creationId xmlns:a16="http://schemas.microsoft.com/office/drawing/2014/main" id="{16DB8129-30B8-4139-B20E-23C9FC7E54B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67" name="Text Box 6">
          <a:extLst>
            <a:ext uri="{FF2B5EF4-FFF2-40B4-BE49-F238E27FC236}">
              <a16:creationId xmlns:a16="http://schemas.microsoft.com/office/drawing/2014/main" id="{D20B4695-4590-4FC2-89D0-B67226E4546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68" name="Text Box 4">
          <a:extLst>
            <a:ext uri="{FF2B5EF4-FFF2-40B4-BE49-F238E27FC236}">
              <a16:creationId xmlns:a16="http://schemas.microsoft.com/office/drawing/2014/main" id="{BE7C22DA-395A-4EC5-8C4D-C04BA6A99F6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869" name="Text Box 6">
          <a:extLst>
            <a:ext uri="{FF2B5EF4-FFF2-40B4-BE49-F238E27FC236}">
              <a16:creationId xmlns:a16="http://schemas.microsoft.com/office/drawing/2014/main" id="{D2DF949B-8833-45D1-B373-4748984930A3}"/>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70" name="Text Box 4">
          <a:extLst>
            <a:ext uri="{FF2B5EF4-FFF2-40B4-BE49-F238E27FC236}">
              <a16:creationId xmlns:a16="http://schemas.microsoft.com/office/drawing/2014/main" id="{5C38DA2C-A6C7-4BBE-850A-2FBA9E52258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71" name="Text Box 6">
          <a:extLst>
            <a:ext uri="{FF2B5EF4-FFF2-40B4-BE49-F238E27FC236}">
              <a16:creationId xmlns:a16="http://schemas.microsoft.com/office/drawing/2014/main" id="{682B97A7-54CE-4C44-AAF8-7EBC9C6BF47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72" name="Text Box 4">
          <a:extLst>
            <a:ext uri="{FF2B5EF4-FFF2-40B4-BE49-F238E27FC236}">
              <a16:creationId xmlns:a16="http://schemas.microsoft.com/office/drawing/2014/main" id="{15671DF8-6B65-4028-B322-5E376247062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73" name="Text Box 6">
          <a:extLst>
            <a:ext uri="{FF2B5EF4-FFF2-40B4-BE49-F238E27FC236}">
              <a16:creationId xmlns:a16="http://schemas.microsoft.com/office/drawing/2014/main" id="{C45A42EE-4EDE-473E-B91C-705306F07A6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74" name="Text Box 4">
          <a:extLst>
            <a:ext uri="{FF2B5EF4-FFF2-40B4-BE49-F238E27FC236}">
              <a16:creationId xmlns:a16="http://schemas.microsoft.com/office/drawing/2014/main" id="{D36E97C3-3C4C-4807-B681-C18307A915E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75" name="Text Box 6">
          <a:extLst>
            <a:ext uri="{FF2B5EF4-FFF2-40B4-BE49-F238E27FC236}">
              <a16:creationId xmlns:a16="http://schemas.microsoft.com/office/drawing/2014/main" id="{B203D9EB-12A2-49A1-A4EE-61DAC8FE796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76" name="Text Box 4">
          <a:extLst>
            <a:ext uri="{FF2B5EF4-FFF2-40B4-BE49-F238E27FC236}">
              <a16:creationId xmlns:a16="http://schemas.microsoft.com/office/drawing/2014/main" id="{66AF3AAE-348F-4CB3-A674-238FD00F0E1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77" name="Text Box 6">
          <a:extLst>
            <a:ext uri="{FF2B5EF4-FFF2-40B4-BE49-F238E27FC236}">
              <a16:creationId xmlns:a16="http://schemas.microsoft.com/office/drawing/2014/main" id="{EE5AF908-589B-405D-93B0-49E80649E2C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78" name="Text Box 4">
          <a:extLst>
            <a:ext uri="{FF2B5EF4-FFF2-40B4-BE49-F238E27FC236}">
              <a16:creationId xmlns:a16="http://schemas.microsoft.com/office/drawing/2014/main" id="{2419F716-F54B-455D-8207-09C80B1CBA3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79" name="Text Box 6">
          <a:extLst>
            <a:ext uri="{FF2B5EF4-FFF2-40B4-BE49-F238E27FC236}">
              <a16:creationId xmlns:a16="http://schemas.microsoft.com/office/drawing/2014/main" id="{D33CF5EA-E04D-42AE-8F6E-F033F9AE2FB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80" name="Text Box 4">
          <a:extLst>
            <a:ext uri="{FF2B5EF4-FFF2-40B4-BE49-F238E27FC236}">
              <a16:creationId xmlns:a16="http://schemas.microsoft.com/office/drawing/2014/main" id="{A5CBE6E2-1E75-463F-9F5C-F439D96970E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81" name="Text Box 6">
          <a:extLst>
            <a:ext uri="{FF2B5EF4-FFF2-40B4-BE49-F238E27FC236}">
              <a16:creationId xmlns:a16="http://schemas.microsoft.com/office/drawing/2014/main" id="{3B27C025-5945-46B8-B492-4563CEB2A87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882" name="Text Box 4">
          <a:extLst>
            <a:ext uri="{FF2B5EF4-FFF2-40B4-BE49-F238E27FC236}">
              <a16:creationId xmlns:a16="http://schemas.microsoft.com/office/drawing/2014/main" id="{14B8D32C-B66F-46B4-A9F5-B8494B8492B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883" name="Text Box 6">
          <a:extLst>
            <a:ext uri="{FF2B5EF4-FFF2-40B4-BE49-F238E27FC236}">
              <a16:creationId xmlns:a16="http://schemas.microsoft.com/office/drawing/2014/main" id="{143DE136-4DFA-4C57-9D8A-1F2AB75179A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84" name="Text Box 4">
          <a:extLst>
            <a:ext uri="{FF2B5EF4-FFF2-40B4-BE49-F238E27FC236}">
              <a16:creationId xmlns:a16="http://schemas.microsoft.com/office/drawing/2014/main" id="{95074AE8-0415-4C42-987B-1F18A42E88F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85" name="Text Box 6">
          <a:extLst>
            <a:ext uri="{FF2B5EF4-FFF2-40B4-BE49-F238E27FC236}">
              <a16:creationId xmlns:a16="http://schemas.microsoft.com/office/drawing/2014/main" id="{90E18DFD-0148-4228-A021-0BF0F41B246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886" name="Text Box 4">
          <a:extLst>
            <a:ext uri="{FF2B5EF4-FFF2-40B4-BE49-F238E27FC236}">
              <a16:creationId xmlns:a16="http://schemas.microsoft.com/office/drawing/2014/main" id="{09BFD16A-2A47-4792-859D-CCC9705D87F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887" name="Text Box 6">
          <a:extLst>
            <a:ext uri="{FF2B5EF4-FFF2-40B4-BE49-F238E27FC236}">
              <a16:creationId xmlns:a16="http://schemas.microsoft.com/office/drawing/2014/main" id="{94C7ED8B-0AE8-49E3-8658-EC4BAF52E195}"/>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888" name="Text Box 6">
          <a:extLst>
            <a:ext uri="{FF2B5EF4-FFF2-40B4-BE49-F238E27FC236}">
              <a16:creationId xmlns:a16="http://schemas.microsoft.com/office/drawing/2014/main" id="{9395A7EF-010A-48E6-AFD3-870AF1CB2A05}"/>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89" name="Text Box 4">
          <a:extLst>
            <a:ext uri="{FF2B5EF4-FFF2-40B4-BE49-F238E27FC236}">
              <a16:creationId xmlns:a16="http://schemas.microsoft.com/office/drawing/2014/main" id="{ADBFA0D7-F937-4612-8693-127059E34D7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890" name="Text Box 6">
          <a:extLst>
            <a:ext uri="{FF2B5EF4-FFF2-40B4-BE49-F238E27FC236}">
              <a16:creationId xmlns:a16="http://schemas.microsoft.com/office/drawing/2014/main" id="{9164C0E7-AE97-4BAA-9941-8BF25750C8E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891" name="Text Box 4">
          <a:extLst>
            <a:ext uri="{FF2B5EF4-FFF2-40B4-BE49-F238E27FC236}">
              <a16:creationId xmlns:a16="http://schemas.microsoft.com/office/drawing/2014/main" id="{4E5FF704-65E7-4B6F-8F62-12E38DB40CA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892" name="Text Box 6">
          <a:extLst>
            <a:ext uri="{FF2B5EF4-FFF2-40B4-BE49-F238E27FC236}">
              <a16:creationId xmlns:a16="http://schemas.microsoft.com/office/drawing/2014/main" id="{3B5BA547-3BD5-4F09-940B-20826DDDE27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93" name="Text Box 4">
          <a:extLst>
            <a:ext uri="{FF2B5EF4-FFF2-40B4-BE49-F238E27FC236}">
              <a16:creationId xmlns:a16="http://schemas.microsoft.com/office/drawing/2014/main" id="{F3B2000A-B83A-4DCC-9E04-6B012F4CDAB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894" name="Text Box 6">
          <a:extLst>
            <a:ext uri="{FF2B5EF4-FFF2-40B4-BE49-F238E27FC236}">
              <a16:creationId xmlns:a16="http://schemas.microsoft.com/office/drawing/2014/main" id="{13785534-C8CC-47DD-B44D-C510F98CE1F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95" name="Text Box 4">
          <a:extLst>
            <a:ext uri="{FF2B5EF4-FFF2-40B4-BE49-F238E27FC236}">
              <a16:creationId xmlns:a16="http://schemas.microsoft.com/office/drawing/2014/main" id="{401C1F68-EF7E-42FC-A494-DDAEB3631CB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96" name="Text Box 6">
          <a:extLst>
            <a:ext uri="{FF2B5EF4-FFF2-40B4-BE49-F238E27FC236}">
              <a16:creationId xmlns:a16="http://schemas.microsoft.com/office/drawing/2014/main" id="{C06AB667-DCEE-48CD-BFE3-175DF3BE893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97" name="Text Box 4">
          <a:extLst>
            <a:ext uri="{FF2B5EF4-FFF2-40B4-BE49-F238E27FC236}">
              <a16:creationId xmlns:a16="http://schemas.microsoft.com/office/drawing/2014/main" id="{6B3917DE-2FC0-41B0-9405-9AAB3C531B5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898" name="Text Box 6">
          <a:extLst>
            <a:ext uri="{FF2B5EF4-FFF2-40B4-BE49-F238E27FC236}">
              <a16:creationId xmlns:a16="http://schemas.microsoft.com/office/drawing/2014/main" id="{462B8A22-DA7B-4A5F-A4BD-2E2B0711CE8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899" name="Text Box 4">
          <a:extLst>
            <a:ext uri="{FF2B5EF4-FFF2-40B4-BE49-F238E27FC236}">
              <a16:creationId xmlns:a16="http://schemas.microsoft.com/office/drawing/2014/main" id="{41A5D919-F6EF-4133-8B96-1C03E4C3304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00" name="Text Box 6">
          <a:extLst>
            <a:ext uri="{FF2B5EF4-FFF2-40B4-BE49-F238E27FC236}">
              <a16:creationId xmlns:a16="http://schemas.microsoft.com/office/drawing/2014/main" id="{E5EDF464-94FB-4A59-87BA-9EFA503753B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901" name="Text Box 4">
          <a:extLst>
            <a:ext uri="{FF2B5EF4-FFF2-40B4-BE49-F238E27FC236}">
              <a16:creationId xmlns:a16="http://schemas.microsoft.com/office/drawing/2014/main" id="{6DB62BC9-9B0E-4534-B3E5-73CEE01A415B}"/>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902" name="Text Box 6">
          <a:extLst>
            <a:ext uri="{FF2B5EF4-FFF2-40B4-BE49-F238E27FC236}">
              <a16:creationId xmlns:a16="http://schemas.microsoft.com/office/drawing/2014/main" id="{777308EF-359D-4045-8F9A-BF0703AA667C}"/>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03" name="Text Box 4">
          <a:extLst>
            <a:ext uri="{FF2B5EF4-FFF2-40B4-BE49-F238E27FC236}">
              <a16:creationId xmlns:a16="http://schemas.microsoft.com/office/drawing/2014/main" id="{7797E739-F781-4574-BC78-306CB405927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04" name="Text Box 6">
          <a:extLst>
            <a:ext uri="{FF2B5EF4-FFF2-40B4-BE49-F238E27FC236}">
              <a16:creationId xmlns:a16="http://schemas.microsoft.com/office/drawing/2014/main" id="{0BA795B4-C58A-4F2E-8FAB-76A7075CD42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905" name="Text Box 4">
          <a:extLst>
            <a:ext uri="{FF2B5EF4-FFF2-40B4-BE49-F238E27FC236}">
              <a16:creationId xmlns:a16="http://schemas.microsoft.com/office/drawing/2014/main" id="{2D14187F-0460-4C18-81C2-DFFFED42DBD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906" name="Text Box 6">
          <a:extLst>
            <a:ext uri="{FF2B5EF4-FFF2-40B4-BE49-F238E27FC236}">
              <a16:creationId xmlns:a16="http://schemas.microsoft.com/office/drawing/2014/main" id="{216DBF28-F837-4A6E-A10C-4C4EBFA0D1B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907" name="Text Box 6">
          <a:extLst>
            <a:ext uri="{FF2B5EF4-FFF2-40B4-BE49-F238E27FC236}">
              <a16:creationId xmlns:a16="http://schemas.microsoft.com/office/drawing/2014/main" id="{A7F6FA54-2503-4212-8BFF-8A42AB2031EF}"/>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08" name="Text Box 4">
          <a:extLst>
            <a:ext uri="{FF2B5EF4-FFF2-40B4-BE49-F238E27FC236}">
              <a16:creationId xmlns:a16="http://schemas.microsoft.com/office/drawing/2014/main" id="{52AD0C98-9F1E-4AEA-94DD-FADCEFB04F8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09" name="Text Box 6">
          <a:extLst>
            <a:ext uri="{FF2B5EF4-FFF2-40B4-BE49-F238E27FC236}">
              <a16:creationId xmlns:a16="http://schemas.microsoft.com/office/drawing/2014/main" id="{DCAD40ED-BE8B-43B5-8CBD-1B1051744A4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910" name="Text Box 4">
          <a:extLst>
            <a:ext uri="{FF2B5EF4-FFF2-40B4-BE49-F238E27FC236}">
              <a16:creationId xmlns:a16="http://schemas.microsoft.com/office/drawing/2014/main" id="{40A43973-7D01-4387-90C3-EAD0D57FA30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911" name="Text Box 6">
          <a:extLst>
            <a:ext uri="{FF2B5EF4-FFF2-40B4-BE49-F238E27FC236}">
              <a16:creationId xmlns:a16="http://schemas.microsoft.com/office/drawing/2014/main" id="{67C1EA33-2AC9-483E-A642-05B757C3156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912" name="Text Box 4">
          <a:extLst>
            <a:ext uri="{FF2B5EF4-FFF2-40B4-BE49-F238E27FC236}">
              <a16:creationId xmlns:a16="http://schemas.microsoft.com/office/drawing/2014/main" id="{24741496-4A5E-42BF-B690-26E4EB848C6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913" name="Text Box 6">
          <a:extLst>
            <a:ext uri="{FF2B5EF4-FFF2-40B4-BE49-F238E27FC236}">
              <a16:creationId xmlns:a16="http://schemas.microsoft.com/office/drawing/2014/main" id="{F0743DB2-1A13-4267-AFB0-68E8AF291127}"/>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14" name="Text Box 4">
          <a:extLst>
            <a:ext uri="{FF2B5EF4-FFF2-40B4-BE49-F238E27FC236}">
              <a16:creationId xmlns:a16="http://schemas.microsoft.com/office/drawing/2014/main" id="{69F94217-3DCB-4BD5-ADC9-A58C76EF3753}"/>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15" name="Text Box 6">
          <a:extLst>
            <a:ext uri="{FF2B5EF4-FFF2-40B4-BE49-F238E27FC236}">
              <a16:creationId xmlns:a16="http://schemas.microsoft.com/office/drawing/2014/main" id="{AC91D99A-9985-4276-915B-C33C45DEB5EA}"/>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916" name="Text Box 4">
          <a:extLst>
            <a:ext uri="{FF2B5EF4-FFF2-40B4-BE49-F238E27FC236}">
              <a16:creationId xmlns:a16="http://schemas.microsoft.com/office/drawing/2014/main" id="{67921579-C94C-43AE-B993-F6624027AB6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917" name="Text Box 6">
          <a:extLst>
            <a:ext uri="{FF2B5EF4-FFF2-40B4-BE49-F238E27FC236}">
              <a16:creationId xmlns:a16="http://schemas.microsoft.com/office/drawing/2014/main" id="{C8E29840-962C-4112-A569-64C78DB7C4E2}"/>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18" name="Text Box 4">
          <a:extLst>
            <a:ext uri="{FF2B5EF4-FFF2-40B4-BE49-F238E27FC236}">
              <a16:creationId xmlns:a16="http://schemas.microsoft.com/office/drawing/2014/main" id="{39D8C23C-AD8E-42D7-B5DA-7BB1BF7AEE5E}"/>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19" name="Text Box 6">
          <a:extLst>
            <a:ext uri="{FF2B5EF4-FFF2-40B4-BE49-F238E27FC236}">
              <a16:creationId xmlns:a16="http://schemas.microsoft.com/office/drawing/2014/main" id="{D9B06BD1-6383-4D6C-AF4E-AC875C58021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920" name="Text Box 4">
          <a:extLst>
            <a:ext uri="{FF2B5EF4-FFF2-40B4-BE49-F238E27FC236}">
              <a16:creationId xmlns:a16="http://schemas.microsoft.com/office/drawing/2014/main" id="{E736BB22-6E65-4F3B-BFCA-07BFDDFD3C1D}"/>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921" name="Text Box 6">
          <a:extLst>
            <a:ext uri="{FF2B5EF4-FFF2-40B4-BE49-F238E27FC236}">
              <a16:creationId xmlns:a16="http://schemas.microsoft.com/office/drawing/2014/main" id="{2A084726-1C64-4726-82B7-984DCE6E931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922" name="Text Box 4">
          <a:extLst>
            <a:ext uri="{FF2B5EF4-FFF2-40B4-BE49-F238E27FC236}">
              <a16:creationId xmlns:a16="http://schemas.microsoft.com/office/drawing/2014/main" id="{0E06550D-3AD1-4164-BFBF-6908250FE4B4}"/>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923" name="Text Box 6">
          <a:extLst>
            <a:ext uri="{FF2B5EF4-FFF2-40B4-BE49-F238E27FC236}">
              <a16:creationId xmlns:a16="http://schemas.microsoft.com/office/drawing/2014/main" id="{97867B28-72E9-4D94-B971-F9B5AA5A5C4A}"/>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24" name="Text Box 4">
          <a:extLst>
            <a:ext uri="{FF2B5EF4-FFF2-40B4-BE49-F238E27FC236}">
              <a16:creationId xmlns:a16="http://schemas.microsoft.com/office/drawing/2014/main" id="{41E2C3CA-0BC0-4F22-9051-8D0682F253B4}"/>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25" name="Text Box 6">
          <a:extLst>
            <a:ext uri="{FF2B5EF4-FFF2-40B4-BE49-F238E27FC236}">
              <a16:creationId xmlns:a16="http://schemas.microsoft.com/office/drawing/2014/main" id="{D30FDE03-05EC-46DD-B0D1-C23041DA534A}"/>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926" name="Text Box 4">
          <a:extLst>
            <a:ext uri="{FF2B5EF4-FFF2-40B4-BE49-F238E27FC236}">
              <a16:creationId xmlns:a16="http://schemas.microsoft.com/office/drawing/2014/main" id="{30796B4A-1110-4C17-8A12-EFBEB5E722BF}"/>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927" name="Text Box 6">
          <a:extLst>
            <a:ext uri="{FF2B5EF4-FFF2-40B4-BE49-F238E27FC236}">
              <a16:creationId xmlns:a16="http://schemas.microsoft.com/office/drawing/2014/main" id="{A77363DD-CB11-44B4-8A5B-2CB4E28F6BFC}"/>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928" name="Text Box 4">
          <a:extLst>
            <a:ext uri="{FF2B5EF4-FFF2-40B4-BE49-F238E27FC236}">
              <a16:creationId xmlns:a16="http://schemas.microsoft.com/office/drawing/2014/main" id="{2CC6D9BD-F55B-474A-A6FA-675746CF4B02}"/>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929" name="Text Box 6">
          <a:extLst>
            <a:ext uri="{FF2B5EF4-FFF2-40B4-BE49-F238E27FC236}">
              <a16:creationId xmlns:a16="http://schemas.microsoft.com/office/drawing/2014/main" id="{3EB5265D-11AC-44B4-9F31-A25F7D93EF6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30" name="Text Box 4">
          <a:extLst>
            <a:ext uri="{FF2B5EF4-FFF2-40B4-BE49-F238E27FC236}">
              <a16:creationId xmlns:a16="http://schemas.microsoft.com/office/drawing/2014/main" id="{BFC535CF-57C7-427A-BEB1-3C2351BFF90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31" name="Text Box 6">
          <a:extLst>
            <a:ext uri="{FF2B5EF4-FFF2-40B4-BE49-F238E27FC236}">
              <a16:creationId xmlns:a16="http://schemas.microsoft.com/office/drawing/2014/main" id="{F43CC015-CE21-4B06-9346-15A0D8405E4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932" name="Text Box 4">
          <a:extLst>
            <a:ext uri="{FF2B5EF4-FFF2-40B4-BE49-F238E27FC236}">
              <a16:creationId xmlns:a16="http://schemas.microsoft.com/office/drawing/2014/main" id="{44EE5395-84AA-48A1-BF7C-3DE8D47CE36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933" name="Text Box 6">
          <a:extLst>
            <a:ext uri="{FF2B5EF4-FFF2-40B4-BE49-F238E27FC236}">
              <a16:creationId xmlns:a16="http://schemas.microsoft.com/office/drawing/2014/main" id="{63866DBE-2C99-4BDE-BB77-648EEC35713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934" name="Text Box 4">
          <a:extLst>
            <a:ext uri="{FF2B5EF4-FFF2-40B4-BE49-F238E27FC236}">
              <a16:creationId xmlns:a16="http://schemas.microsoft.com/office/drawing/2014/main" id="{D8FEF2EC-A0FB-48D5-9D87-852D1A7C2A3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935" name="Text Box 6">
          <a:extLst>
            <a:ext uri="{FF2B5EF4-FFF2-40B4-BE49-F238E27FC236}">
              <a16:creationId xmlns:a16="http://schemas.microsoft.com/office/drawing/2014/main" id="{8E5CA1AA-A959-4CEA-A085-CF263341B4F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36" name="Text Box 4">
          <a:extLst>
            <a:ext uri="{FF2B5EF4-FFF2-40B4-BE49-F238E27FC236}">
              <a16:creationId xmlns:a16="http://schemas.microsoft.com/office/drawing/2014/main" id="{532EB56E-C73C-4C11-A861-7F39B79EB4C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37" name="Text Box 6">
          <a:extLst>
            <a:ext uri="{FF2B5EF4-FFF2-40B4-BE49-F238E27FC236}">
              <a16:creationId xmlns:a16="http://schemas.microsoft.com/office/drawing/2014/main" id="{3E12D0FC-8B5F-47CA-85C8-255EA2A3073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38" name="Text Box 4">
          <a:extLst>
            <a:ext uri="{FF2B5EF4-FFF2-40B4-BE49-F238E27FC236}">
              <a16:creationId xmlns:a16="http://schemas.microsoft.com/office/drawing/2014/main" id="{87C3D65A-521C-475A-9E53-F9E9C872D80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39" name="Text Box 6">
          <a:extLst>
            <a:ext uri="{FF2B5EF4-FFF2-40B4-BE49-F238E27FC236}">
              <a16:creationId xmlns:a16="http://schemas.microsoft.com/office/drawing/2014/main" id="{4A263599-FA5F-442D-BF79-E4F26BED95A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940" name="Text Box 4">
          <a:extLst>
            <a:ext uri="{FF2B5EF4-FFF2-40B4-BE49-F238E27FC236}">
              <a16:creationId xmlns:a16="http://schemas.microsoft.com/office/drawing/2014/main" id="{7B87D4CC-D27F-417A-A180-B0C94E9784F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941" name="Text Box 6">
          <a:extLst>
            <a:ext uri="{FF2B5EF4-FFF2-40B4-BE49-F238E27FC236}">
              <a16:creationId xmlns:a16="http://schemas.microsoft.com/office/drawing/2014/main" id="{CA1B193D-11A9-40DC-B589-828F72C7394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42" name="Text Box 4">
          <a:extLst>
            <a:ext uri="{FF2B5EF4-FFF2-40B4-BE49-F238E27FC236}">
              <a16:creationId xmlns:a16="http://schemas.microsoft.com/office/drawing/2014/main" id="{A0063237-9729-47BF-BB12-BC9B3A7D1C0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43" name="Text Box 6">
          <a:extLst>
            <a:ext uri="{FF2B5EF4-FFF2-40B4-BE49-F238E27FC236}">
              <a16:creationId xmlns:a16="http://schemas.microsoft.com/office/drawing/2014/main" id="{9F9BEA76-44F9-4839-8A6C-BB57B19DB41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944" name="Text Box 4">
          <a:extLst>
            <a:ext uri="{FF2B5EF4-FFF2-40B4-BE49-F238E27FC236}">
              <a16:creationId xmlns:a16="http://schemas.microsoft.com/office/drawing/2014/main" id="{1AD0E1FC-58E4-4DE0-ADD8-EA4AC73BD91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945" name="Text Box 6">
          <a:extLst>
            <a:ext uri="{FF2B5EF4-FFF2-40B4-BE49-F238E27FC236}">
              <a16:creationId xmlns:a16="http://schemas.microsoft.com/office/drawing/2014/main" id="{67D5DD91-8FA1-4A32-BA04-94720E4B8AE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46" name="Text Box 4">
          <a:extLst>
            <a:ext uri="{FF2B5EF4-FFF2-40B4-BE49-F238E27FC236}">
              <a16:creationId xmlns:a16="http://schemas.microsoft.com/office/drawing/2014/main" id="{1DCFD5DF-C296-42F7-A6AD-08FADFE6D91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47" name="Text Box 6">
          <a:extLst>
            <a:ext uri="{FF2B5EF4-FFF2-40B4-BE49-F238E27FC236}">
              <a16:creationId xmlns:a16="http://schemas.microsoft.com/office/drawing/2014/main" id="{95143335-0E85-4D02-85D9-E96DC128C7A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948" name="Text Box 4">
          <a:extLst>
            <a:ext uri="{FF2B5EF4-FFF2-40B4-BE49-F238E27FC236}">
              <a16:creationId xmlns:a16="http://schemas.microsoft.com/office/drawing/2014/main" id="{BF0561D6-147E-49B2-B132-A13C5CFC1BEA}"/>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949" name="Text Box 6">
          <a:extLst>
            <a:ext uri="{FF2B5EF4-FFF2-40B4-BE49-F238E27FC236}">
              <a16:creationId xmlns:a16="http://schemas.microsoft.com/office/drawing/2014/main" id="{32041927-076D-45C3-8632-82AA6D70EB8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50" name="Text Box 4">
          <a:extLst>
            <a:ext uri="{FF2B5EF4-FFF2-40B4-BE49-F238E27FC236}">
              <a16:creationId xmlns:a16="http://schemas.microsoft.com/office/drawing/2014/main" id="{1631FF25-DB92-49BD-90EC-BFBC777D946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51" name="Text Box 6">
          <a:extLst>
            <a:ext uri="{FF2B5EF4-FFF2-40B4-BE49-F238E27FC236}">
              <a16:creationId xmlns:a16="http://schemas.microsoft.com/office/drawing/2014/main" id="{6837F2EF-9188-4D5E-AB04-59940097560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952" name="Text Box 4">
          <a:extLst>
            <a:ext uri="{FF2B5EF4-FFF2-40B4-BE49-F238E27FC236}">
              <a16:creationId xmlns:a16="http://schemas.microsoft.com/office/drawing/2014/main" id="{4ED245DF-EB60-477B-ACA4-AB37B39DF33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953" name="Text Box 6">
          <a:extLst>
            <a:ext uri="{FF2B5EF4-FFF2-40B4-BE49-F238E27FC236}">
              <a16:creationId xmlns:a16="http://schemas.microsoft.com/office/drawing/2014/main" id="{DBBCB83C-82E5-4CA2-8BC1-C468E0F1911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54" name="Text Box 4">
          <a:extLst>
            <a:ext uri="{FF2B5EF4-FFF2-40B4-BE49-F238E27FC236}">
              <a16:creationId xmlns:a16="http://schemas.microsoft.com/office/drawing/2014/main" id="{B6E11B71-CA5E-4BCD-A712-4E31646FDA0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55" name="Text Box 6">
          <a:extLst>
            <a:ext uri="{FF2B5EF4-FFF2-40B4-BE49-F238E27FC236}">
              <a16:creationId xmlns:a16="http://schemas.microsoft.com/office/drawing/2014/main" id="{22360F0E-B95A-4F14-B754-6C68F58A132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956" name="Text Box 4">
          <a:extLst>
            <a:ext uri="{FF2B5EF4-FFF2-40B4-BE49-F238E27FC236}">
              <a16:creationId xmlns:a16="http://schemas.microsoft.com/office/drawing/2014/main" id="{821E633F-2E6A-4300-A763-2D1231FE0FB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957" name="Text Box 6">
          <a:extLst>
            <a:ext uri="{FF2B5EF4-FFF2-40B4-BE49-F238E27FC236}">
              <a16:creationId xmlns:a16="http://schemas.microsoft.com/office/drawing/2014/main" id="{2AF4AC81-4228-49BA-B45E-CE90AEE2374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958" name="Text Box 6">
          <a:extLst>
            <a:ext uri="{FF2B5EF4-FFF2-40B4-BE49-F238E27FC236}">
              <a16:creationId xmlns:a16="http://schemas.microsoft.com/office/drawing/2014/main" id="{B68911A2-BF60-4F83-9DF9-F1A7D7F22481}"/>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959" name="Text Box 4">
          <a:extLst>
            <a:ext uri="{FF2B5EF4-FFF2-40B4-BE49-F238E27FC236}">
              <a16:creationId xmlns:a16="http://schemas.microsoft.com/office/drawing/2014/main" id="{38CD2819-2691-4758-AF62-67046B21241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3960" name="Text Box 6">
          <a:extLst>
            <a:ext uri="{FF2B5EF4-FFF2-40B4-BE49-F238E27FC236}">
              <a16:creationId xmlns:a16="http://schemas.microsoft.com/office/drawing/2014/main" id="{72FFBCC4-1C50-4526-8411-3892E4A6FCD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61" name="Text Box 4">
          <a:extLst>
            <a:ext uri="{FF2B5EF4-FFF2-40B4-BE49-F238E27FC236}">
              <a16:creationId xmlns:a16="http://schemas.microsoft.com/office/drawing/2014/main" id="{BF17F7E1-743A-40D0-830A-FA783E119F1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62" name="Text Box 6">
          <a:extLst>
            <a:ext uri="{FF2B5EF4-FFF2-40B4-BE49-F238E27FC236}">
              <a16:creationId xmlns:a16="http://schemas.microsoft.com/office/drawing/2014/main" id="{2AA2317E-76B5-47AA-BC28-56A84D30A3E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963" name="Text Box 4">
          <a:extLst>
            <a:ext uri="{FF2B5EF4-FFF2-40B4-BE49-F238E27FC236}">
              <a16:creationId xmlns:a16="http://schemas.microsoft.com/office/drawing/2014/main" id="{6B96EB9B-02C4-4020-B897-BE9B58F7E9A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3964" name="Text Box 6">
          <a:extLst>
            <a:ext uri="{FF2B5EF4-FFF2-40B4-BE49-F238E27FC236}">
              <a16:creationId xmlns:a16="http://schemas.microsoft.com/office/drawing/2014/main" id="{53D2F206-3C7C-407C-B0EC-9E2A63D0852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65" name="Text Box 4">
          <a:extLst>
            <a:ext uri="{FF2B5EF4-FFF2-40B4-BE49-F238E27FC236}">
              <a16:creationId xmlns:a16="http://schemas.microsoft.com/office/drawing/2014/main" id="{77A6B86C-2BFC-4B17-8E16-53E46781316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66" name="Text Box 6">
          <a:extLst>
            <a:ext uri="{FF2B5EF4-FFF2-40B4-BE49-F238E27FC236}">
              <a16:creationId xmlns:a16="http://schemas.microsoft.com/office/drawing/2014/main" id="{EBAE0A5F-393F-4C7B-AB84-7994CDA4BE9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967" name="Text Box 4">
          <a:extLst>
            <a:ext uri="{FF2B5EF4-FFF2-40B4-BE49-F238E27FC236}">
              <a16:creationId xmlns:a16="http://schemas.microsoft.com/office/drawing/2014/main" id="{1554CA5C-6BAE-4370-AF5C-7DF6358C02CF}"/>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3968" name="Text Box 6">
          <a:extLst>
            <a:ext uri="{FF2B5EF4-FFF2-40B4-BE49-F238E27FC236}">
              <a16:creationId xmlns:a16="http://schemas.microsoft.com/office/drawing/2014/main" id="{2B0B22B4-5B13-4EE2-BE1B-E6BF0E5D43A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69" name="Text Box 4">
          <a:extLst>
            <a:ext uri="{FF2B5EF4-FFF2-40B4-BE49-F238E27FC236}">
              <a16:creationId xmlns:a16="http://schemas.microsoft.com/office/drawing/2014/main" id="{17A7B292-B94B-4972-8895-5CDE22D6059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70" name="Text Box 6">
          <a:extLst>
            <a:ext uri="{FF2B5EF4-FFF2-40B4-BE49-F238E27FC236}">
              <a16:creationId xmlns:a16="http://schemas.microsoft.com/office/drawing/2014/main" id="{1BFB6AB9-D98A-4E47-86CE-9E2C9AFDE63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971" name="Text Box 4">
          <a:extLst>
            <a:ext uri="{FF2B5EF4-FFF2-40B4-BE49-F238E27FC236}">
              <a16:creationId xmlns:a16="http://schemas.microsoft.com/office/drawing/2014/main" id="{AFE658E1-C42D-4A31-A311-CDB5A3504384}"/>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3972" name="Text Box 6">
          <a:extLst>
            <a:ext uri="{FF2B5EF4-FFF2-40B4-BE49-F238E27FC236}">
              <a16:creationId xmlns:a16="http://schemas.microsoft.com/office/drawing/2014/main" id="{7B7D30E2-E882-4A29-AEB5-6454CE06B66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973" name="Text Box 6">
          <a:extLst>
            <a:ext uri="{FF2B5EF4-FFF2-40B4-BE49-F238E27FC236}">
              <a16:creationId xmlns:a16="http://schemas.microsoft.com/office/drawing/2014/main" id="{A4661409-6E6C-485E-9393-B4E5FAC3F1A9}"/>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74" name="Text Box 4">
          <a:extLst>
            <a:ext uri="{FF2B5EF4-FFF2-40B4-BE49-F238E27FC236}">
              <a16:creationId xmlns:a16="http://schemas.microsoft.com/office/drawing/2014/main" id="{93F23BFF-2255-4CC0-80F3-A1F56CD1DC7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3975" name="Text Box 6">
          <a:extLst>
            <a:ext uri="{FF2B5EF4-FFF2-40B4-BE49-F238E27FC236}">
              <a16:creationId xmlns:a16="http://schemas.microsoft.com/office/drawing/2014/main" id="{52D0AC7B-B631-4EE1-9ADD-91A13409164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976" name="Text Box 4">
          <a:extLst>
            <a:ext uri="{FF2B5EF4-FFF2-40B4-BE49-F238E27FC236}">
              <a16:creationId xmlns:a16="http://schemas.microsoft.com/office/drawing/2014/main" id="{4B60CBAB-F827-41FE-8049-FCDB344166B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3977" name="Text Box 6">
          <a:extLst>
            <a:ext uri="{FF2B5EF4-FFF2-40B4-BE49-F238E27FC236}">
              <a16:creationId xmlns:a16="http://schemas.microsoft.com/office/drawing/2014/main" id="{E6F530C1-9609-4A74-8D62-092C9D8234D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3978" name="Text Box 6">
          <a:extLst>
            <a:ext uri="{FF2B5EF4-FFF2-40B4-BE49-F238E27FC236}">
              <a16:creationId xmlns:a16="http://schemas.microsoft.com/office/drawing/2014/main" id="{50151A84-B635-4AEE-8E08-E761941F5803}"/>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979" name="Text Box 4">
          <a:extLst>
            <a:ext uri="{FF2B5EF4-FFF2-40B4-BE49-F238E27FC236}">
              <a16:creationId xmlns:a16="http://schemas.microsoft.com/office/drawing/2014/main" id="{514D6627-0904-474A-99B9-46CAE99658E9}"/>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3980" name="Text Box 6">
          <a:extLst>
            <a:ext uri="{FF2B5EF4-FFF2-40B4-BE49-F238E27FC236}">
              <a16:creationId xmlns:a16="http://schemas.microsoft.com/office/drawing/2014/main" id="{4E58173E-E684-4523-B57F-048BD57AD99B}"/>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0348"/>
    <xdr:sp macro="" textlink="">
      <xdr:nvSpPr>
        <xdr:cNvPr id="3981" name="Text Box 4">
          <a:extLst>
            <a:ext uri="{FF2B5EF4-FFF2-40B4-BE49-F238E27FC236}">
              <a16:creationId xmlns:a16="http://schemas.microsoft.com/office/drawing/2014/main" id="{650357D4-39DB-441E-B67C-8C68213A49C7}"/>
            </a:ext>
          </a:extLst>
        </xdr:cNvPr>
        <xdr:cNvSpPr txBox="1">
          <a:spLocks noChangeArrowheads="1"/>
        </xdr:cNvSpPr>
      </xdr:nvSpPr>
      <xdr:spPr bwMode="auto">
        <a:xfrm>
          <a:off x="1213090" y="116142099"/>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0348"/>
    <xdr:sp macro="" textlink="">
      <xdr:nvSpPr>
        <xdr:cNvPr id="3982" name="Text Box 6">
          <a:extLst>
            <a:ext uri="{FF2B5EF4-FFF2-40B4-BE49-F238E27FC236}">
              <a16:creationId xmlns:a16="http://schemas.microsoft.com/office/drawing/2014/main" id="{BD8810AC-6D4A-44D9-9AF7-F5B409D9C96C}"/>
            </a:ext>
          </a:extLst>
        </xdr:cNvPr>
        <xdr:cNvSpPr txBox="1">
          <a:spLocks noChangeArrowheads="1"/>
        </xdr:cNvSpPr>
      </xdr:nvSpPr>
      <xdr:spPr bwMode="auto">
        <a:xfrm>
          <a:off x="1213090" y="116142099"/>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83" name="Text Box 4">
          <a:extLst>
            <a:ext uri="{FF2B5EF4-FFF2-40B4-BE49-F238E27FC236}">
              <a16:creationId xmlns:a16="http://schemas.microsoft.com/office/drawing/2014/main" id="{3B1C73C5-4726-4C3A-82DF-81EFF01A698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84" name="Text Box 6">
          <a:extLst>
            <a:ext uri="{FF2B5EF4-FFF2-40B4-BE49-F238E27FC236}">
              <a16:creationId xmlns:a16="http://schemas.microsoft.com/office/drawing/2014/main" id="{3173A718-E6CB-4AD8-AECC-00A79CB877EE}"/>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985" name="Text Box 4">
          <a:extLst>
            <a:ext uri="{FF2B5EF4-FFF2-40B4-BE49-F238E27FC236}">
              <a16:creationId xmlns:a16="http://schemas.microsoft.com/office/drawing/2014/main" id="{8EA9F1CC-6BF5-4641-A072-33AC3B783AC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3986" name="Text Box 6">
          <a:extLst>
            <a:ext uri="{FF2B5EF4-FFF2-40B4-BE49-F238E27FC236}">
              <a16:creationId xmlns:a16="http://schemas.microsoft.com/office/drawing/2014/main" id="{89C8E7E8-70A0-4F55-9D03-D2BE9635EA9A}"/>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87" name="Text Box 4">
          <a:extLst>
            <a:ext uri="{FF2B5EF4-FFF2-40B4-BE49-F238E27FC236}">
              <a16:creationId xmlns:a16="http://schemas.microsoft.com/office/drawing/2014/main" id="{96EC7D63-04BE-49BF-911F-E9714CE9FD9B}"/>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88" name="Text Box 6">
          <a:extLst>
            <a:ext uri="{FF2B5EF4-FFF2-40B4-BE49-F238E27FC236}">
              <a16:creationId xmlns:a16="http://schemas.microsoft.com/office/drawing/2014/main" id="{4C9315E3-CBB8-4F7F-9FF4-59AA1315E82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989" name="Text Box 4">
          <a:extLst>
            <a:ext uri="{FF2B5EF4-FFF2-40B4-BE49-F238E27FC236}">
              <a16:creationId xmlns:a16="http://schemas.microsoft.com/office/drawing/2014/main" id="{C718C564-A27E-4D81-AB1D-5841F2370F95}"/>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3990" name="Text Box 6">
          <a:extLst>
            <a:ext uri="{FF2B5EF4-FFF2-40B4-BE49-F238E27FC236}">
              <a16:creationId xmlns:a16="http://schemas.microsoft.com/office/drawing/2014/main" id="{C0063651-85E1-4B12-8D80-22BCDA4E6894}"/>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991" name="Text Box 4">
          <a:extLst>
            <a:ext uri="{FF2B5EF4-FFF2-40B4-BE49-F238E27FC236}">
              <a16:creationId xmlns:a16="http://schemas.microsoft.com/office/drawing/2014/main" id="{3FD3E4CA-880E-42A8-ACAD-F276F9873D8B}"/>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3992" name="Text Box 6">
          <a:extLst>
            <a:ext uri="{FF2B5EF4-FFF2-40B4-BE49-F238E27FC236}">
              <a16:creationId xmlns:a16="http://schemas.microsoft.com/office/drawing/2014/main" id="{AF7134AF-B0C1-4E28-B668-59F5FDEA695D}"/>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93" name="Text Box 4">
          <a:extLst>
            <a:ext uri="{FF2B5EF4-FFF2-40B4-BE49-F238E27FC236}">
              <a16:creationId xmlns:a16="http://schemas.microsoft.com/office/drawing/2014/main" id="{1E183B86-8008-45B6-966D-BD9D57159DC9}"/>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3994" name="Text Box 6">
          <a:extLst>
            <a:ext uri="{FF2B5EF4-FFF2-40B4-BE49-F238E27FC236}">
              <a16:creationId xmlns:a16="http://schemas.microsoft.com/office/drawing/2014/main" id="{54A078F6-9501-4A03-B04C-06931CF488E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995" name="Text Box 4">
          <a:extLst>
            <a:ext uri="{FF2B5EF4-FFF2-40B4-BE49-F238E27FC236}">
              <a16:creationId xmlns:a16="http://schemas.microsoft.com/office/drawing/2014/main" id="{352CF12C-B66C-47F8-A093-C2A582AD06D3}"/>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3996" name="Text Box 6">
          <a:extLst>
            <a:ext uri="{FF2B5EF4-FFF2-40B4-BE49-F238E27FC236}">
              <a16:creationId xmlns:a16="http://schemas.microsoft.com/office/drawing/2014/main" id="{B896386F-E770-4FC2-823C-C1C3A8BBC225}"/>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997" name="Text Box 4">
          <a:extLst>
            <a:ext uri="{FF2B5EF4-FFF2-40B4-BE49-F238E27FC236}">
              <a16:creationId xmlns:a16="http://schemas.microsoft.com/office/drawing/2014/main" id="{1DE4F5FD-B9E5-4C97-BBD0-7BF5E88EAFBD}"/>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3998" name="Text Box 6">
          <a:extLst>
            <a:ext uri="{FF2B5EF4-FFF2-40B4-BE49-F238E27FC236}">
              <a16:creationId xmlns:a16="http://schemas.microsoft.com/office/drawing/2014/main" id="{B7FA3132-8773-454B-8430-9A19D6AC042B}"/>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3999" name="Text Box 4">
          <a:extLst>
            <a:ext uri="{FF2B5EF4-FFF2-40B4-BE49-F238E27FC236}">
              <a16:creationId xmlns:a16="http://schemas.microsoft.com/office/drawing/2014/main" id="{E29B15C1-1A21-48FC-9632-9CFDA1DD03A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00" name="Text Box 6">
          <a:extLst>
            <a:ext uri="{FF2B5EF4-FFF2-40B4-BE49-F238E27FC236}">
              <a16:creationId xmlns:a16="http://schemas.microsoft.com/office/drawing/2014/main" id="{4F191FBB-F566-4A5C-9BC4-4966F712451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01" name="Text Box 4">
          <a:extLst>
            <a:ext uri="{FF2B5EF4-FFF2-40B4-BE49-F238E27FC236}">
              <a16:creationId xmlns:a16="http://schemas.microsoft.com/office/drawing/2014/main" id="{1738B821-AE16-415A-8C47-97C5F5366EF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02" name="Text Box 6">
          <a:extLst>
            <a:ext uri="{FF2B5EF4-FFF2-40B4-BE49-F238E27FC236}">
              <a16:creationId xmlns:a16="http://schemas.microsoft.com/office/drawing/2014/main" id="{CA8FE08A-0AC7-4DFD-8A56-E4028EE0BFC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03" name="Text Box 4">
          <a:extLst>
            <a:ext uri="{FF2B5EF4-FFF2-40B4-BE49-F238E27FC236}">
              <a16:creationId xmlns:a16="http://schemas.microsoft.com/office/drawing/2014/main" id="{4C9EFEA6-F537-4ACF-94FC-E27CA45FDA1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04" name="Text Box 6">
          <a:extLst>
            <a:ext uri="{FF2B5EF4-FFF2-40B4-BE49-F238E27FC236}">
              <a16:creationId xmlns:a16="http://schemas.microsoft.com/office/drawing/2014/main" id="{7E9FA2BF-7E43-43DD-B8DA-26E78CC9C394}"/>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05" name="Text Box 4">
          <a:extLst>
            <a:ext uri="{FF2B5EF4-FFF2-40B4-BE49-F238E27FC236}">
              <a16:creationId xmlns:a16="http://schemas.microsoft.com/office/drawing/2014/main" id="{B4BEF233-FFB1-4FCE-A8AF-6EC68EED1D9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06" name="Text Box 6">
          <a:extLst>
            <a:ext uri="{FF2B5EF4-FFF2-40B4-BE49-F238E27FC236}">
              <a16:creationId xmlns:a16="http://schemas.microsoft.com/office/drawing/2014/main" id="{39DE4C94-20FA-4252-BF72-D52ECA48425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07" name="Text Box 4">
          <a:extLst>
            <a:ext uri="{FF2B5EF4-FFF2-40B4-BE49-F238E27FC236}">
              <a16:creationId xmlns:a16="http://schemas.microsoft.com/office/drawing/2014/main" id="{13435A9F-A699-4B5A-9186-214EB07AF67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08" name="Text Box 6">
          <a:extLst>
            <a:ext uri="{FF2B5EF4-FFF2-40B4-BE49-F238E27FC236}">
              <a16:creationId xmlns:a16="http://schemas.microsoft.com/office/drawing/2014/main" id="{3A80DB9A-E155-495A-AF6B-DE6595CD2F8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09" name="Text Box 4">
          <a:extLst>
            <a:ext uri="{FF2B5EF4-FFF2-40B4-BE49-F238E27FC236}">
              <a16:creationId xmlns:a16="http://schemas.microsoft.com/office/drawing/2014/main" id="{1A4C2AD5-AE57-4703-B86F-A92C82790BE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10" name="Text Box 6">
          <a:extLst>
            <a:ext uri="{FF2B5EF4-FFF2-40B4-BE49-F238E27FC236}">
              <a16:creationId xmlns:a16="http://schemas.microsoft.com/office/drawing/2014/main" id="{55879682-7442-4B23-9C0D-0E3F6FCD0BE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11" name="Text Box 4">
          <a:extLst>
            <a:ext uri="{FF2B5EF4-FFF2-40B4-BE49-F238E27FC236}">
              <a16:creationId xmlns:a16="http://schemas.microsoft.com/office/drawing/2014/main" id="{FA2C3228-9872-4A4C-8F4C-0617A4077E0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12" name="Text Box 6">
          <a:extLst>
            <a:ext uri="{FF2B5EF4-FFF2-40B4-BE49-F238E27FC236}">
              <a16:creationId xmlns:a16="http://schemas.microsoft.com/office/drawing/2014/main" id="{9DEBB3DC-8202-4107-A054-6F0A86ADF00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13" name="Text Box 4">
          <a:extLst>
            <a:ext uri="{FF2B5EF4-FFF2-40B4-BE49-F238E27FC236}">
              <a16:creationId xmlns:a16="http://schemas.microsoft.com/office/drawing/2014/main" id="{29D49EB3-AEE0-432C-B58F-A2ADB2CC19A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14" name="Text Box 6">
          <a:extLst>
            <a:ext uri="{FF2B5EF4-FFF2-40B4-BE49-F238E27FC236}">
              <a16:creationId xmlns:a16="http://schemas.microsoft.com/office/drawing/2014/main" id="{6E495B47-CDDC-4644-8E8B-95255A59C80F}"/>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15" name="Text Box 4">
          <a:extLst>
            <a:ext uri="{FF2B5EF4-FFF2-40B4-BE49-F238E27FC236}">
              <a16:creationId xmlns:a16="http://schemas.microsoft.com/office/drawing/2014/main" id="{60C5137A-0F60-4F07-9D13-05BB4A2D11F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16" name="Text Box 6">
          <a:extLst>
            <a:ext uri="{FF2B5EF4-FFF2-40B4-BE49-F238E27FC236}">
              <a16:creationId xmlns:a16="http://schemas.microsoft.com/office/drawing/2014/main" id="{42583DAB-4791-4BBC-9D82-C9FFE159A4D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017" name="Text Box 4">
          <a:extLst>
            <a:ext uri="{FF2B5EF4-FFF2-40B4-BE49-F238E27FC236}">
              <a16:creationId xmlns:a16="http://schemas.microsoft.com/office/drawing/2014/main" id="{0734C28F-1746-405C-85FC-F26F08D4EE8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018" name="Text Box 6">
          <a:extLst>
            <a:ext uri="{FF2B5EF4-FFF2-40B4-BE49-F238E27FC236}">
              <a16:creationId xmlns:a16="http://schemas.microsoft.com/office/drawing/2014/main" id="{2CBAB7CE-AED3-4A0B-BD69-778937BDD3B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19" name="Text Box 4">
          <a:extLst>
            <a:ext uri="{FF2B5EF4-FFF2-40B4-BE49-F238E27FC236}">
              <a16:creationId xmlns:a16="http://schemas.microsoft.com/office/drawing/2014/main" id="{6E475437-78E3-4031-8B2B-721E8691861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20" name="Text Box 6">
          <a:extLst>
            <a:ext uri="{FF2B5EF4-FFF2-40B4-BE49-F238E27FC236}">
              <a16:creationId xmlns:a16="http://schemas.microsoft.com/office/drawing/2014/main" id="{38CBCB61-4C2A-457C-B31C-614DD58C7C7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021" name="Text Box 4">
          <a:extLst>
            <a:ext uri="{FF2B5EF4-FFF2-40B4-BE49-F238E27FC236}">
              <a16:creationId xmlns:a16="http://schemas.microsoft.com/office/drawing/2014/main" id="{40F0DCDD-884A-449A-B946-0989DAEAEAC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022" name="Text Box 6">
          <a:extLst>
            <a:ext uri="{FF2B5EF4-FFF2-40B4-BE49-F238E27FC236}">
              <a16:creationId xmlns:a16="http://schemas.microsoft.com/office/drawing/2014/main" id="{1CDE4E96-0FED-4C72-8190-3A9CB4DF754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023" name="Text Box 6">
          <a:extLst>
            <a:ext uri="{FF2B5EF4-FFF2-40B4-BE49-F238E27FC236}">
              <a16:creationId xmlns:a16="http://schemas.microsoft.com/office/drawing/2014/main" id="{173EDFF2-726C-4A97-B0C5-DB3B1B095F4D}"/>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24" name="Text Box 4">
          <a:extLst>
            <a:ext uri="{FF2B5EF4-FFF2-40B4-BE49-F238E27FC236}">
              <a16:creationId xmlns:a16="http://schemas.microsoft.com/office/drawing/2014/main" id="{A715FE40-291F-4510-BFBD-7DCDDA81FEE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25" name="Text Box 6">
          <a:extLst>
            <a:ext uri="{FF2B5EF4-FFF2-40B4-BE49-F238E27FC236}">
              <a16:creationId xmlns:a16="http://schemas.microsoft.com/office/drawing/2014/main" id="{D10462C4-6CBB-4307-A01C-07DAF46C98F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026" name="Text Box 4">
          <a:extLst>
            <a:ext uri="{FF2B5EF4-FFF2-40B4-BE49-F238E27FC236}">
              <a16:creationId xmlns:a16="http://schemas.microsoft.com/office/drawing/2014/main" id="{843FD2C0-739D-438A-8160-CA5091F7956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027" name="Text Box 6">
          <a:extLst>
            <a:ext uri="{FF2B5EF4-FFF2-40B4-BE49-F238E27FC236}">
              <a16:creationId xmlns:a16="http://schemas.microsoft.com/office/drawing/2014/main" id="{77F3D5D9-4050-4D2D-BE0D-3F5C877B04B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28" name="Text Box 4">
          <a:extLst>
            <a:ext uri="{FF2B5EF4-FFF2-40B4-BE49-F238E27FC236}">
              <a16:creationId xmlns:a16="http://schemas.microsoft.com/office/drawing/2014/main" id="{1389B493-FC7A-455A-9CCF-05AD32A4598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29" name="Text Box 6">
          <a:extLst>
            <a:ext uri="{FF2B5EF4-FFF2-40B4-BE49-F238E27FC236}">
              <a16:creationId xmlns:a16="http://schemas.microsoft.com/office/drawing/2014/main" id="{C14E1705-6977-40A2-8557-9CA9B43CDB6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30" name="Text Box 4">
          <a:extLst>
            <a:ext uri="{FF2B5EF4-FFF2-40B4-BE49-F238E27FC236}">
              <a16:creationId xmlns:a16="http://schemas.microsoft.com/office/drawing/2014/main" id="{BD723554-9671-4781-A20E-1B78834BE3B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31" name="Text Box 6">
          <a:extLst>
            <a:ext uri="{FF2B5EF4-FFF2-40B4-BE49-F238E27FC236}">
              <a16:creationId xmlns:a16="http://schemas.microsoft.com/office/drawing/2014/main" id="{BE7FA227-83BE-4C18-964A-B1E5A81AF1A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32" name="Text Box 4">
          <a:extLst>
            <a:ext uri="{FF2B5EF4-FFF2-40B4-BE49-F238E27FC236}">
              <a16:creationId xmlns:a16="http://schemas.microsoft.com/office/drawing/2014/main" id="{5E250509-30F1-47A0-8047-2645A8A0C10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33" name="Text Box 6">
          <a:extLst>
            <a:ext uri="{FF2B5EF4-FFF2-40B4-BE49-F238E27FC236}">
              <a16:creationId xmlns:a16="http://schemas.microsoft.com/office/drawing/2014/main" id="{D0F1AF36-5605-406C-86F5-17AD19084E5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34" name="Text Box 4">
          <a:extLst>
            <a:ext uri="{FF2B5EF4-FFF2-40B4-BE49-F238E27FC236}">
              <a16:creationId xmlns:a16="http://schemas.microsoft.com/office/drawing/2014/main" id="{EFFD99E7-0D3E-454E-8D2C-5150EA4E950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35" name="Text Box 6">
          <a:extLst>
            <a:ext uri="{FF2B5EF4-FFF2-40B4-BE49-F238E27FC236}">
              <a16:creationId xmlns:a16="http://schemas.microsoft.com/office/drawing/2014/main" id="{57F6C608-78A7-4E3B-A045-8EF932EEC90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036" name="Text Box 4">
          <a:extLst>
            <a:ext uri="{FF2B5EF4-FFF2-40B4-BE49-F238E27FC236}">
              <a16:creationId xmlns:a16="http://schemas.microsoft.com/office/drawing/2014/main" id="{A70F6B0F-2E1A-4704-91D4-98EDD3119E2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037" name="Text Box 6">
          <a:extLst>
            <a:ext uri="{FF2B5EF4-FFF2-40B4-BE49-F238E27FC236}">
              <a16:creationId xmlns:a16="http://schemas.microsoft.com/office/drawing/2014/main" id="{83C6FB88-0B98-4AC9-8562-1BF45788AD19}"/>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38" name="Text Box 4">
          <a:extLst>
            <a:ext uri="{FF2B5EF4-FFF2-40B4-BE49-F238E27FC236}">
              <a16:creationId xmlns:a16="http://schemas.microsoft.com/office/drawing/2014/main" id="{74A741A1-3CB1-4449-B0EA-BE90B892B59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39" name="Text Box 6">
          <a:extLst>
            <a:ext uri="{FF2B5EF4-FFF2-40B4-BE49-F238E27FC236}">
              <a16:creationId xmlns:a16="http://schemas.microsoft.com/office/drawing/2014/main" id="{8733C550-6ABF-4CF8-882A-4D278F49980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040" name="Text Box 4">
          <a:extLst>
            <a:ext uri="{FF2B5EF4-FFF2-40B4-BE49-F238E27FC236}">
              <a16:creationId xmlns:a16="http://schemas.microsoft.com/office/drawing/2014/main" id="{92069F30-ECDD-46B5-B2B2-1B4E7866B85A}"/>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041" name="Text Box 6">
          <a:extLst>
            <a:ext uri="{FF2B5EF4-FFF2-40B4-BE49-F238E27FC236}">
              <a16:creationId xmlns:a16="http://schemas.microsoft.com/office/drawing/2014/main" id="{B2939484-101C-4CB1-A91B-CC0A3DC111B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042" name="Text Box 6">
          <a:extLst>
            <a:ext uri="{FF2B5EF4-FFF2-40B4-BE49-F238E27FC236}">
              <a16:creationId xmlns:a16="http://schemas.microsoft.com/office/drawing/2014/main" id="{ED64A8FA-45B0-49C7-8786-4CE88242AFAA}"/>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43" name="Text Box 4">
          <a:extLst>
            <a:ext uri="{FF2B5EF4-FFF2-40B4-BE49-F238E27FC236}">
              <a16:creationId xmlns:a16="http://schemas.microsoft.com/office/drawing/2014/main" id="{5AD5EBD8-0FB6-4247-909E-418EAA5AF5A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44" name="Text Box 6">
          <a:extLst>
            <a:ext uri="{FF2B5EF4-FFF2-40B4-BE49-F238E27FC236}">
              <a16:creationId xmlns:a16="http://schemas.microsoft.com/office/drawing/2014/main" id="{8F142A5B-AB06-4AF8-8E7E-8C16CD7B7CB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045" name="Text Box 4">
          <a:extLst>
            <a:ext uri="{FF2B5EF4-FFF2-40B4-BE49-F238E27FC236}">
              <a16:creationId xmlns:a16="http://schemas.microsoft.com/office/drawing/2014/main" id="{6E6156A5-C8F4-44CA-8E20-DFC937F9E1A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046" name="Text Box 6">
          <a:extLst>
            <a:ext uri="{FF2B5EF4-FFF2-40B4-BE49-F238E27FC236}">
              <a16:creationId xmlns:a16="http://schemas.microsoft.com/office/drawing/2014/main" id="{5BB63D4F-8A8C-41BA-9605-02A9C6FAD61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047" name="Text Box 4">
          <a:extLst>
            <a:ext uri="{FF2B5EF4-FFF2-40B4-BE49-F238E27FC236}">
              <a16:creationId xmlns:a16="http://schemas.microsoft.com/office/drawing/2014/main" id="{E45965B8-FEB4-411D-9ACC-C1B731F6B32C}"/>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048" name="Text Box 6">
          <a:extLst>
            <a:ext uri="{FF2B5EF4-FFF2-40B4-BE49-F238E27FC236}">
              <a16:creationId xmlns:a16="http://schemas.microsoft.com/office/drawing/2014/main" id="{3B7D4E72-8F95-4F7C-9B01-2A204794AFDC}"/>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49" name="Text Box 4">
          <a:extLst>
            <a:ext uri="{FF2B5EF4-FFF2-40B4-BE49-F238E27FC236}">
              <a16:creationId xmlns:a16="http://schemas.microsoft.com/office/drawing/2014/main" id="{2CC77E47-5D91-4080-9520-AF38248D687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50" name="Text Box 6">
          <a:extLst>
            <a:ext uri="{FF2B5EF4-FFF2-40B4-BE49-F238E27FC236}">
              <a16:creationId xmlns:a16="http://schemas.microsoft.com/office/drawing/2014/main" id="{CDE256FF-8023-4997-AE6A-ED216A37B693}"/>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51" name="Text Box 4">
          <a:extLst>
            <a:ext uri="{FF2B5EF4-FFF2-40B4-BE49-F238E27FC236}">
              <a16:creationId xmlns:a16="http://schemas.microsoft.com/office/drawing/2014/main" id="{54CED97C-0FD7-4987-8342-B871BF7FFE9E}"/>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52" name="Text Box 6">
          <a:extLst>
            <a:ext uri="{FF2B5EF4-FFF2-40B4-BE49-F238E27FC236}">
              <a16:creationId xmlns:a16="http://schemas.microsoft.com/office/drawing/2014/main" id="{AB25F270-706A-4693-9BD0-4B2BDF04FFB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53" name="Text Box 4">
          <a:extLst>
            <a:ext uri="{FF2B5EF4-FFF2-40B4-BE49-F238E27FC236}">
              <a16:creationId xmlns:a16="http://schemas.microsoft.com/office/drawing/2014/main" id="{A57FAE0A-EC3F-415A-B226-64FE5400622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54" name="Text Box 6">
          <a:extLst>
            <a:ext uri="{FF2B5EF4-FFF2-40B4-BE49-F238E27FC236}">
              <a16:creationId xmlns:a16="http://schemas.microsoft.com/office/drawing/2014/main" id="{8CF7D068-266A-426C-AA92-0D8889EFB753}"/>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55" name="Text Box 4">
          <a:extLst>
            <a:ext uri="{FF2B5EF4-FFF2-40B4-BE49-F238E27FC236}">
              <a16:creationId xmlns:a16="http://schemas.microsoft.com/office/drawing/2014/main" id="{8986A4DB-351F-4069-9DF4-02C9DF37511C}"/>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56" name="Text Box 6">
          <a:extLst>
            <a:ext uri="{FF2B5EF4-FFF2-40B4-BE49-F238E27FC236}">
              <a16:creationId xmlns:a16="http://schemas.microsoft.com/office/drawing/2014/main" id="{E11456E1-82FD-414C-AEBB-07D95A0EA759}"/>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57" name="Text Box 4">
          <a:extLst>
            <a:ext uri="{FF2B5EF4-FFF2-40B4-BE49-F238E27FC236}">
              <a16:creationId xmlns:a16="http://schemas.microsoft.com/office/drawing/2014/main" id="{3EDFD7F5-7B27-46D4-B037-A2EBAA39F38F}"/>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58" name="Text Box 6">
          <a:extLst>
            <a:ext uri="{FF2B5EF4-FFF2-40B4-BE49-F238E27FC236}">
              <a16:creationId xmlns:a16="http://schemas.microsoft.com/office/drawing/2014/main" id="{70D73AE0-83EF-4423-9976-5196EAAF809F}"/>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59" name="Text Box 4">
          <a:extLst>
            <a:ext uri="{FF2B5EF4-FFF2-40B4-BE49-F238E27FC236}">
              <a16:creationId xmlns:a16="http://schemas.microsoft.com/office/drawing/2014/main" id="{9B68AAE3-59B0-4647-A2E8-A450D66C661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60" name="Text Box 6">
          <a:extLst>
            <a:ext uri="{FF2B5EF4-FFF2-40B4-BE49-F238E27FC236}">
              <a16:creationId xmlns:a16="http://schemas.microsoft.com/office/drawing/2014/main" id="{200C0B2A-5F13-44EF-9394-657FCD72C17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61" name="Text Box 4">
          <a:extLst>
            <a:ext uri="{FF2B5EF4-FFF2-40B4-BE49-F238E27FC236}">
              <a16:creationId xmlns:a16="http://schemas.microsoft.com/office/drawing/2014/main" id="{53FC2BC7-D094-4077-BEC6-F56EBCD1D57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62" name="Text Box 6">
          <a:extLst>
            <a:ext uri="{FF2B5EF4-FFF2-40B4-BE49-F238E27FC236}">
              <a16:creationId xmlns:a16="http://schemas.microsoft.com/office/drawing/2014/main" id="{9A99362B-A898-4D81-BF3A-1926C969341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63" name="Text Box 4">
          <a:extLst>
            <a:ext uri="{FF2B5EF4-FFF2-40B4-BE49-F238E27FC236}">
              <a16:creationId xmlns:a16="http://schemas.microsoft.com/office/drawing/2014/main" id="{5EBCBD67-D97F-43EF-A462-296419D2C8A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64" name="Text Box 6">
          <a:extLst>
            <a:ext uri="{FF2B5EF4-FFF2-40B4-BE49-F238E27FC236}">
              <a16:creationId xmlns:a16="http://schemas.microsoft.com/office/drawing/2014/main" id="{9950DCD8-F866-4BB0-9377-95E04BC71ED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65" name="Text Box 4">
          <a:extLst>
            <a:ext uri="{FF2B5EF4-FFF2-40B4-BE49-F238E27FC236}">
              <a16:creationId xmlns:a16="http://schemas.microsoft.com/office/drawing/2014/main" id="{98559EDD-70D6-4AFD-B677-939091BC5049}"/>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66" name="Text Box 6">
          <a:extLst>
            <a:ext uri="{FF2B5EF4-FFF2-40B4-BE49-F238E27FC236}">
              <a16:creationId xmlns:a16="http://schemas.microsoft.com/office/drawing/2014/main" id="{D25A5278-F531-4414-8529-4A015774CE7F}"/>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67" name="Text Box 4">
          <a:extLst>
            <a:ext uri="{FF2B5EF4-FFF2-40B4-BE49-F238E27FC236}">
              <a16:creationId xmlns:a16="http://schemas.microsoft.com/office/drawing/2014/main" id="{D88CB540-0904-4EF7-BCC8-1A541ACE945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68" name="Text Box 6">
          <a:extLst>
            <a:ext uri="{FF2B5EF4-FFF2-40B4-BE49-F238E27FC236}">
              <a16:creationId xmlns:a16="http://schemas.microsoft.com/office/drawing/2014/main" id="{0151EC5F-9EA5-47E1-96BA-9849A834CEF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69" name="Text Box 4">
          <a:extLst>
            <a:ext uri="{FF2B5EF4-FFF2-40B4-BE49-F238E27FC236}">
              <a16:creationId xmlns:a16="http://schemas.microsoft.com/office/drawing/2014/main" id="{76D2F5AB-30C2-4A4F-B28A-1F2EB262A9F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70" name="Text Box 6">
          <a:extLst>
            <a:ext uri="{FF2B5EF4-FFF2-40B4-BE49-F238E27FC236}">
              <a16:creationId xmlns:a16="http://schemas.microsoft.com/office/drawing/2014/main" id="{708509E4-AA89-49E9-AB2C-DFC3613ACA2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71" name="Text Box 4">
          <a:extLst>
            <a:ext uri="{FF2B5EF4-FFF2-40B4-BE49-F238E27FC236}">
              <a16:creationId xmlns:a16="http://schemas.microsoft.com/office/drawing/2014/main" id="{467A6FE4-91C6-41B7-85DA-27C34F979A3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072" name="Text Box 6">
          <a:extLst>
            <a:ext uri="{FF2B5EF4-FFF2-40B4-BE49-F238E27FC236}">
              <a16:creationId xmlns:a16="http://schemas.microsoft.com/office/drawing/2014/main" id="{FD1FA1E3-8EFE-4257-BA22-0638FAA2479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73" name="Text Box 4">
          <a:extLst>
            <a:ext uri="{FF2B5EF4-FFF2-40B4-BE49-F238E27FC236}">
              <a16:creationId xmlns:a16="http://schemas.microsoft.com/office/drawing/2014/main" id="{D0825EDF-A985-4B51-AC4D-5F5D33FF8B0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74" name="Text Box 6">
          <a:extLst>
            <a:ext uri="{FF2B5EF4-FFF2-40B4-BE49-F238E27FC236}">
              <a16:creationId xmlns:a16="http://schemas.microsoft.com/office/drawing/2014/main" id="{B20C5FE5-ECFE-4F90-93E0-1827FA3CEDC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75" name="Text Box 4">
          <a:extLst>
            <a:ext uri="{FF2B5EF4-FFF2-40B4-BE49-F238E27FC236}">
              <a16:creationId xmlns:a16="http://schemas.microsoft.com/office/drawing/2014/main" id="{6A1961CB-4ECF-424D-B616-597062CEB0F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076" name="Text Box 6">
          <a:extLst>
            <a:ext uri="{FF2B5EF4-FFF2-40B4-BE49-F238E27FC236}">
              <a16:creationId xmlns:a16="http://schemas.microsoft.com/office/drawing/2014/main" id="{5B13625F-58B9-49AB-8CE5-2B45D16B7CA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77" name="Text Box 4">
          <a:extLst>
            <a:ext uri="{FF2B5EF4-FFF2-40B4-BE49-F238E27FC236}">
              <a16:creationId xmlns:a16="http://schemas.microsoft.com/office/drawing/2014/main" id="{CF73845C-1DAD-41E2-8219-27CBD5B7DE1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78" name="Text Box 6">
          <a:extLst>
            <a:ext uri="{FF2B5EF4-FFF2-40B4-BE49-F238E27FC236}">
              <a16:creationId xmlns:a16="http://schemas.microsoft.com/office/drawing/2014/main" id="{35140A1C-F1B0-44E0-95EA-55709D243A2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079" name="Text Box 4">
          <a:extLst>
            <a:ext uri="{FF2B5EF4-FFF2-40B4-BE49-F238E27FC236}">
              <a16:creationId xmlns:a16="http://schemas.microsoft.com/office/drawing/2014/main" id="{84D1C76C-2EA2-49C2-8315-4C8D3FD584AF}"/>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080" name="Text Box 6">
          <a:extLst>
            <a:ext uri="{FF2B5EF4-FFF2-40B4-BE49-F238E27FC236}">
              <a16:creationId xmlns:a16="http://schemas.microsoft.com/office/drawing/2014/main" id="{856BF952-FA1E-438F-9B7D-23918C4D7C7F}"/>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81" name="Text Box 4">
          <a:extLst>
            <a:ext uri="{FF2B5EF4-FFF2-40B4-BE49-F238E27FC236}">
              <a16:creationId xmlns:a16="http://schemas.microsoft.com/office/drawing/2014/main" id="{78192656-946D-46A8-890A-D9D3044268A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082" name="Text Box 6">
          <a:extLst>
            <a:ext uri="{FF2B5EF4-FFF2-40B4-BE49-F238E27FC236}">
              <a16:creationId xmlns:a16="http://schemas.microsoft.com/office/drawing/2014/main" id="{9C63CE61-34D3-4C62-A02A-B967121C07C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083" name="Text Box 4">
          <a:extLst>
            <a:ext uri="{FF2B5EF4-FFF2-40B4-BE49-F238E27FC236}">
              <a16:creationId xmlns:a16="http://schemas.microsoft.com/office/drawing/2014/main" id="{7692D3B3-E4EF-4D04-A0FD-BF965150250F}"/>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084" name="Text Box 6">
          <a:extLst>
            <a:ext uri="{FF2B5EF4-FFF2-40B4-BE49-F238E27FC236}">
              <a16:creationId xmlns:a16="http://schemas.microsoft.com/office/drawing/2014/main" id="{C41BE73B-3B62-4EB4-8ECE-59CCFF8B966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085" name="Text Box 6">
          <a:extLst>
            <a:ext uri="{FF2B5EF4-FFF2-40B4-BE49-F238E27FC236}">
              <a16:creationId xmlns:a16="http://schemas.microsoft.com/office/drawing/2014/main" id="{8F168EA4-B4E0-4F36-AC0D-7F62489E306B}"/>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86" name="Text Box 4">
          <a:extLst>
            <a:ext uri="{FF2B5EF4-FFF2-40B4-BE49-F238E27FC236}">
              <a16:creationId xmlns:a16="http://schemas.microsoft.com/office/drawing/2014/main" id="{D4956450-F462-4305-809D-67E447D7E19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087" name="Text Box 6">
          <a:extLst>
            <a:ext uri="{FF2B5EF4-FFF2-40B4-BE49-F238E27FC236}">
              <a16:creationId xmlns:a16="http://schemas.microsoft.com/office/drawing/2014/main" id="{3610617F-BB58-4C19-9D64-32C9CF268F1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088" name="Text Box 4">
          <a:extLst>
            <a:ext uri="{FF2B5EF4-FFF2-40B4-BE49-F238E27FC236}">
              <a16:creationId xmlns:a16="http://schemas.microsoft.com/office/drawing/2014/main" id="{A6A91BF8-1B9E-4200-95B6-10D2DDE8D71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089" name="Text Box 6">
          <a:extLst>
            <a:ext uri="{FF2B5EF4-FFF2-40B4-BE49-F238E27FC236}">
              <a16:creationId xmlns:a16="http://schemas.microsoft.com/office/drawing/2014/main" id="{4BC3B8FB-FD9F-441B-A497-1F1AD559B54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90" name="Text Box 4">
          <a:extLst>
            <a:ext uri="{FF2B5EF4-FFF2-40B4-BE49-F238E27FC236}">
              <a16:creationId xmlns:a16="http://schemas.microsoft.com/office/drawing/2014/main" id="{6D42C4C1-C074-447E-9DD8-E47BC10F483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91" name="Text Box 6">
          <a:extLst>
            <a:ext uri="{FF2B5EF4-FFF2-40B4-BE49-F238E27FC236}">
              <a16:creationId xmlns:a16="http://schemas.microsoft.com/office/drawing/2014/main" id="{FC30A7A6-6E42-4597-9B92-6AF76C301B1A}"/>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92" name="Text Box 4">
          <a:extLst>
            <a:ext uri="{FF2B5EF4-FFF2-40B4-BE49-F238E27FC236}">
              <a16:creationId xmlns:a16="http://schemas.microsoft.com/office/drawing/2014/main" id="{D22B7708-A1B6-4DC4-BA83-5D99D55F8E55}"/>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93" name="Text Box 6">
          <a:extLst>
            <a:ext uri="{FF2B5EF4-FFF2-40B4-BE49-F238E27FC236}">
              <a16:creationId xmlns:a16="http://schemas.microsoft.com/office/drawing/2014/main" id="{260CF57D-4646-4405-9FB9-0E70F8F6A7F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94" name="Text Box 4">
          <a:extLst>
            <a:ext uri="{FF2B5EF4-FFF2-40B4-BE49-F238E27FC236}">
              <a16:creationId xmlns:a16="http://schemas.microsoft.com/office/drawing/2014/main" id="{F717F849-75A3-403F-A08F-75468139259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095" name="Text Box 6">
          <a:extLst>
            <a:ext uri="{FF2B5EF4-FFF2-40B4-BE49-F238E27FC236}">
              <a16:creationId xmlns:a16="http://schemas.microsoft.com/office/drawing/2014/main" id="{AFC8B2A6-CEB2-4157-B836-18F536D8C52A}"/>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96" name="Text Box 4">
          <a:extLst>
            <a:ext uri="{FF2B5EF4-FFF2-40B4-BE49-F238E27FC236}">
              <a16:creationId xmlns:a16="http://schemas.microsoft.com/office/drawing/2014/main" id="{90AF9BE9-4C96-4455-B71D-D1B8EA059723}"/>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097" name="Text Box 6">
          <a:extLst>
            <a:ext uri="{FF2B5EF4-FFF2-40B4-BE49-F238E27FC236}">
              <a16:creationId xmlns:a16="http://schemas.microsoft.com/office/drawing/2014/main" id="{20D58663-669A-47BA-B7C7-2DC562B40931}"/>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98" name="Text Box 4">
          <a:extLst>
            <a:ext uri="{FF2B5EF4-FFF2-40B4-BE49-F238E27FC236}">
              <a16:creationId xmlns:a16="http://schemas.microsoft.com/office/drawing/2014/main" id="{24304D2F-435D-4065-9CD5-CB75130F55F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099" name="Text Box 6">
          <a:extLst>
            <a:ext uri="{FF2B5EF4-FFF2-40B4-BE49-F238E27FC236}">
              <a16:creationId xmlns:a16="http://schemas.microsoft.com/office/drawing/2014/main" id="{A60DC23F-CD65-4003-BB7E-E0AF76A11BF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100" name="Text Box 4">
          <a:extLst>
            <a:ext uri="{FF2B5EF4-FFF2-40B4-BE49-F238E27FC236}">
              <a16:creationId xmlns:a16="http://schemas.microsoft.com/office/drawing/2014/main" id="{FE8B0F9E-F1D3-4BDB-806E-674AB9ECCE60}"/>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101" name="Text Box 6">
          <a:extLst>
            <a:ext uri="{FF2B5EF4-FFF2-40B4-BE49-F238E27FC236}">
              <a16:creationId xmlns:a16="http://schemas.microsoft.com/office/drawing/2014/main" id="{0479D3DE-EA79-452D-AD06-869BAA8BE57A}"/>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02" name="Text Box 4">
          <a:extLst>
            <a:ext uri="{FF2B5EF4-FFF2-40B4-BE49-F238E27FC236}">
              <a16:creationId xmlns:a16="http://schemas.microsoft.com/office/drawing/2014/main" id="{BECB375F-CD2D-488B-841E-5471D26C58EB}"/>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03" name="Text Box 6">
          <a:extLst>
            <a:ext uri="{FF2B5EF4-FFF2-40B4-BE49-F238E27FC236}">
              <a16:creationId xmlns:a16="http://schemas.microsoft.com/office/drawing/2014/main" id="{0430BF69-09F8-409F-B157-513EB59476B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104" name="Text Box 4">
          <a:extLst>
            <a:ext uri="{FF2B5EF4-FFF2-40B4-BE49-F238E27FC236}">
              <a16:creationId xmlns:a16="http://schemas.microsoft.com/office/drawing/2014/main" id="{F8D6BEB4-6937-48AB-8D4E-94749AB709EC}"/>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105" name="Text Box 6">
          <a:extLst>
            <a:ext uri="{FF2B5EF4-FFF2-40B4-BE49-F238E27FC236}">
              <a16:creationId xmlns:a16="http://schemas.microsoft.com/office/drawing/2014/main" id="{ADFA31BB-C9E8-4728-B266-72F557F4E1DC}"/>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06" name="Text Box 4">
          <a:extLst>
            <a:ext uri="{FF2B5EF4-FFF2-40B4-BE49-F238E27FC236}">
              <a16:creationId xmlns:a16="http://schemas.microsoft.com/office/drawing/2014/main" id="{D8A286B3-2D8D-4B4E-8679-F7571FF1705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07" name="Text Box 6">
          <a:extLst>
            <a:ext uri="{FF2B5EF4-FFF2-40B4-BE49-F238E27FC236}">
              <a16:creationId xmlns:a16="http://schemas.microsoft.com/office/drawing/2014/main" id="{D35FCA07-8106-499A-B3A4-1DBB99E3F22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08" name="Text Box 4">
          <a:extLst>
            <a:ext uri="{FF2B5EF4-FFF2-40B4-BE49-F238E27FC236}">
              <a16:creationId xmlns:a16="http://schemas.microsoft.com/office/drawing/2014/main" id="{6709523B-901D-41DF-85CB-DDD81211430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09" name="Text Box 6">
          <a:extLst>
            <a:ext uri="{FF2B5EF4-FFF2-40B4-BE49-F238E27FC236}">
              <a16:creationId xmlns:a16="http://schemas.microsoft.com/office/drawing/2014/main" id="{2299BF19-AFF4-4CF1-ACF4-A4C09AD8520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10" name="Text Box 4">
          <a:extLst>
            <a:ext uri="{FF2B5EF4-FFF2-40B4-BE49-F238E27FC236}">
              <a16:creationId xmlns:a16="http://schemas.microsoft.com/office/drawing/2014/main" id="{CCD6354E-B6D0-4A43-999D-3B07C0322355}"/>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11" name="Text Box 6">
          <a:extLst>
            <a:ext uri="{FF2B5EF4-FFF2-40B4-BE49-F238E27FC236}">
              <a16:creationId xmlns:a16="http://schemas.microsoft.com/office/drawing/2014/main" id="{78617978-92D8-4093-A498-74353B730A5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12" name="Text Box 4">
          <a:extLst>
            <a:ext uri="{FF2B5EF4-FFF2-40B4-BE49-F238E27FC236}">
              <a16:creationId xmlns:a16="http://schemas.microsoft.com/office/drawing/2014/main" id="{BDCB2F8F-082F-46E0-A964-E92DC885CAD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13" name="Text Box 6">
          <a:extLst>
            <a:ext uri="{FF2B5EF4-FFF2-40B4-BE49-F238E27FC236}">
              <a16:creationId xmlns:a16="http://schemas.microsoft.com/office/drawing/2014/main" id="{E144CB32-C745-4C48-82E3-A967046075E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14" name="Text Box 4">
          <a:extLst>
            <a:ext uri="{FF2B5EF4-FFF2-40B4-BE49-F238E27FC236}">
              <a16:creationId xmlns:a16="http://schemas.microsoft.com/office/drawing/2014/main" id="{C8DB57DB-6B96-48C0-85A6-014DE9D6422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15" name="Text Box 6">
          <a:extLst>
            <a:ext uri="{FF2B5EF4-FFF2-40B4-BE49-F238E27FC236}">
              <a16:creationId xmlns:a16="http://schemas.microsoft.com/office/drawing/2014/main" id="{96635378-7BD3-4071-A24D-F3362748071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16" name="Text Box 4">
          <a:extLst>
            <a:ext uri="{FF2B5EF4-FFF2-40B4-BE49-F238E27FC236}">
              <a16:creationId xmlns:a16="http://schemas.microsoft.com/office/drawing/2014/main" id="{6F4E574B-F340-4E87-A9D9-0F923D7FF6E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17" name="Text Box 6">
          <a:extLst>
            <a:ext uri="{FF2B5EF4-FFF2-40B4-BE49-F238E27FC236}">
              <a16:creationId xmlns:a16="http://schemas.microsoft.com/office/drawing/2014/main" id="{D237D904-A67A-4B03-9FB9-E480500D875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18" name="Text Box 4">
          <a:extLst>
            <a:ext uri="{FF2B5EF4-FFF2-40B4-BE49-F238E27FC236}">
              <a16:creationId xmlns:a16="http://schemas.microsoft.com/office/drawing/2014/main" id="{F8B2DC59-8638-4773-B838-6483BE3B025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19" name="Text Box 6">
          <a:extLst>
            <a:ext uri="{FF2B5EF4-FFF2-40B4-BE49-F238E27FC236}">
              <a16:creationId xmlns:a16="http://schemas.microsoft.com/office/drawing/2014/main" id="{3D294147-A32D-44F3-A1EC-FE688B518E4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20" name="Text Box 4">
          <a:extLst>
            <a:ext uri="{FF2B5EF4-FFF2-40B4-BE49-F238E27FC236}">
              <a16:creationId xmlns:a16="http://schemas.microsoft.com/office/drawing/2014/main" id="{7AA51FC1-2901-4C8E-BA2C-A59DB8481DB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21" name="Text Box 6">
          <a:extLst>
            <a:ext uri="{FF2B5EF4-FFF2-40B4-BE49-F238E27FC236}">
              <a16:creationId xmlns:a16="http://schemas.microsoft.com/office/drawing/2014/main" id="{7EB01EA6-2E0A-406E-BCC3-C830BC59EE3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22" name="Text Box 4">
          <a:extLst>
            <a:ext uri="{FF2B5EF4-FFF2-40B4-BE49-F238E27FC236}">
              <a16:creationId xmlns:a16="http://schemas.microsoft.com/office/drawing/2014/main" id="{41CFF7C5-3B23-4B51-B493-EF6E3A4F7EC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23" name="Text Box 6">
          <a:extLst>
            <a:ext uri="{FF2B5EF4-FFF2-40B4-BE49-F238E27FC236}">
              <a16:creationId xmlns:a16="http://schemas.microsoft.com/office/drawing/2014/main" id="{D5C2010B-1702-4B6E-A61F-2446AAFBB3F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24" name="Text Box 4">
          <a:extLst>
            <a:ext uri="{FF2B5EF4-FFF2-40B4-BE49-F238E27FC236}">
              <a16:creationId xmlns:a16="http://schemas.microsoft.com/office/drawing/2014/main" id="{65511E70-12DA-4482-9DD4-E5764E1FD5F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25" name="Text Box 6">
          <a:extLst>
            <a:ext uri="{FF2B5EF4-FFF2-40B4-BE49-F238E27FC236}">
              <a16:creationId xmlns:a16="http://schemas.microsoft.com/office/drawing/2014/main" id="{9F0595A8-BD67-4187-8B1B-D7E64C67EC5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126" name="Text Box 4">
          <a:extLst>
            <a:ext uri="{FF2B5EF4-FFF2-40B4-BE49-F238E27FC236}">
              <a16:creationId xmlns:a16="http://schemas.microsoft.com/office/drawing/2014/main" id="{3F4AF4E5-B4FE-4E24-88E7-1F57BE697307}"/>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127" name="Text Box 6">
          <a:extLst>
            <a:ext uri="{FF2B5EF4-FFF2-40B4-BE49-F238E27FC236}">
              <a16:creationId xmlns:a16="http://schemas.microsoft.com/office/drawing/2014/main" id="{D125A51A-632E-475A-A117-1083C614CC6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28" name="Text Box 4">
          <a:extLst>
            <a:ext uri="{FF2B5EF4-FFF2-40B4-BE49-F238E27FC236}">
              <a16:creationId xmlns:a16="http://schemas.microsoft.com/office/drawing/2014/main" id="{A2294F53-97EC-407D-9CA1-322FCA147C7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29" name="Text Box 6">
          <a:extLst>
            <a:ext uri="{FF2B5EF4-FFF2-40B4-BE49-F238E27FC236}">
              <a16:creationId xmlns:a16="http://schemas.microsoft.com/office/drawing/2014/main" id="{19C30AF3-167A-4682-8EC2-1D5E0CD2DAF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130" name="Text Box 4">
          <a:extLst>
            <a:ext uri="{FF2B5EF4-FFF2-40B4-BE49-F238E27FC236}">
              <a16:creationId xmlns:a16="http://schemas.microsoft.com/office/drawing/2014/main" id="{1DB86222-B65D-4598-95B6-86E733C17705}"/>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131" name="Text Box 6">
          <a:extLst>
            <a:ext uri="{FF2B5EF4-FFF2-40B4-BE49-F238E27FC236}">
              <a16:creationId xmlns:a16="http://schemas.microsoft.com/office/drawing/2014/main" id="{A24C2083-EA02-4CA5-9123-721EC4BCB6B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32" name="Text Box 4">
          <a:extLst>
            <a:ext uri="{FF2B5EF4-FFF2-40B4-BE49-F238E27FC236}">
              <a16:creationId xmlns:a16="http://schemas.microsoft.com/office/drawing/2014/main" id="{53283C48-0A23-4A7B-A4E0-E9F3408BEFA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33" name="Text Box 6">
          <a:extLst>
            <a:ext uri="{FF2B5EF4-FFF2-40B4-BE49-F238E27FC236}">
              <a16:creationId xmlns:a16="http://schemas.microsoft.com/office/drawing/2014/main" id="{8AE717BE-D7A8-499B-99A3-53C4F18FBA4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134" name="Text Box 4">
          <a:extLst>
            <a:ext uri="{FF2B5EF4-FFF2-40B4-BE49-F238E27FC236}">
              <a16:creationId xmlns:a16="http://schemas.microsoft.com/office/drawing/2014/main" id="{1A0E4D79-9828-46CA-A1CA-9C9E06A2271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135" name="Text Box 6">
          <a:extLst>
            <a:ext uri="{FF2B5EF4-FFF2-40B4-BE49-F238E27FC236}">
              <a16:creationId xmlns:a16="http://schemas.microsoft.com/office/drawing/2014/main" id="{3647732A-367A-4A02-AABA-27B4E05D637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36" name="Text Box 4">
          <a:extLst>
            <a:ext uri="{FF2B5EF4-FFF2-40B4-BE49-F238E27FC236}">
              <a16:creationId xmlns:a16="http://schemas.microsoft.com/office/drawing/2014/main" id="{C70AC9F6-9D78-4431-8C2E-440507AF047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37" name="Text Box 6">
          <a:extLst>
            <a:ext uri="{FF2B5EF4-FFF2-40B4-BE49-F238E27FC236}">
              <a16:creationId xmlns:a16="http://schemas.microsoft.com/office/drawing/2014/main" id="{FC1E6006-87AB-4334-8884-1E76651C9C4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38" name="Text Box 4">
          <a:extLst>
            <a:ext uri="{FF2B5EF4-FFF2-40B4-BE49-F238E27FC236}">
              <a16:creationId xmlns:a16="http://schemas.microsoft.com/office/drawing/2014/main" id="{1464EDA8-542D-4772-A18B-71A2E987B2E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39" name="Text Box 6">
          <a:extLst>
            <a:ext uri="{FF2B5EF4-FFF2-40B4-BE49-F238E27FC236}">
              <a16:creationId xmlns:a16="http://schemas.microsoft.com/office/drawing/2014/main" id="{E58CC5B7-D48C-4CCD-B893-6034CFE4973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40" name="Text Box 4">
          <a:extLst>
            <a:ext uri="{FF2B5EF4-FFF2-40B4-BE49-F238E27FC236}">
              <a16:creationId xmlns:a16="http://schemas.microsoft.com/office/drawing/2014/main" id="{7423BB28-86D2-404A-85F9-62E76A01126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41" name="Text Box 6">
          <a:extLst>
            <a:ext uri="{FF2B5EF4-FFF2-40B4-BE49-F238E27FC236}">
              <a16:creationId xmlns:a16="http://schemas.microsoft.com/office/drawing/2014/main" id="{D39A16DE-CA42-4F2E-AC76-B37BA8C20C7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42" name="Text Box 4">
          <a:extLst>
            <a:ext uri="{FF2B5EF4-FFF2-40B4-BE49-F238E27FC236}">
              <a16:creationId xmlns:a16="http://schemas.microsoft.com/office/drawing/2014/main" id="{8518DB8D-F6EC-4B9B-9A82-A8FC425809B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43" name="Text Box 6">
          <a:extLst>
            <a:ext uri="{FF2B5EF4-FFF2-40B4-BE49-F238E27FC236}">
              <a16:creationId xmlns:a16="http://schemas.microsoft.com/office/drawing/2014/main" id="{84462CE9-3749-4629-9C76-448F2358EBA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144" name="Text Box 4">
          <a:extLst>
            <a:ext uri="{FF2B5EF4-FFF2-40B4-BE49-F238E27FC236}">
              <a16:creationId xmlns:a16="http://schemas.microsoft.com/office/drawing/2014/main" id="{56A7B271-71A9-4275-8EA5-1F638F12F8C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145" name="Text Box 6">
          <a:extLst>
            <a:ext uri="{FF2B5EF4-FFF2-40B4-BE49-F238E27FC236}">
              <a16:creationId xmlns:a16="http://schemas.microsoft.com/office/drawing/2014/main" id="{CC2C290C-D684-4C82-85D0-55C5EC13226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46" name="Text Box 4">
          <a:extLst>
            <a:ext uri="{FF2B5EF4-FFF2-40B4-BE49-F238E27FC236}">
              <a16:creationId xmlns:a16="http://schemas.microsoft.com/office/drawing/2014/main" id="{3B095553-3E81-4B08-8B72-A0ED0B6F47D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47" name="Text Box 6">
          <a:extLst>
            <a:ext uri="{FF2B5EF4-FFF2-40B4-BE49-F238E27FC236}">
              <a16:creationId xmlns:a16="http://schemas.microsoft.com/office/drawing/2014/main" id="{681617B0-2391-4C2D-89DE-755B14E5681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148" name="Text Box 4">
          <a:extLst>
            <a:ext uri="{FF2B5EF4-FFF2-40B4-BE49-F238E27FC236}">
              <a16:creationId xmlns:a16="http://schemas.microsoft.com/office/drawing/2014/main" id="{DADEAB57-89CD-4897-B4ED-877B3E4AA0D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149" name="Text Box 6">
          <a:extLst>
            <a:ext uri="{FF2B5EF4-FFF2-40B4-BE49-F238E27FC236}">
              <a16:creationId xmlns:a16="http://schemas.microsoft.com/office/drawing/2014/main" id="{AF6A1105-92B2-4DD6-AC5D-A2AE4313D0C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150" name="Text Box 6">
          <a:extLst>
            <a:ext uri="{FF2B5EF4-FFF2-40B4-BE49-F238E27FC236}">
              <a16:creationId xmlns:a16="http://schemas.microsoft.com/office/drawing/2014/main" id="{EE3767D7-02A4-433A-90E2-EDE188E61E61}"/>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51" name="Text Box 4">
          <a:extLst>
            <a:ext uri="{FF2B5EF4-FFF2-40B4-BE49-F238E27FC236}">
              <a16:creationId xmlns:a16="http://schemas.microsoft.com/office/drawing/2014/main" id="{895753B2-BF38-480F-ADF8-B522F80F5BD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52" name="Text Box 6">
          <a:extLst>
            <a:ext uri="{FF2B5EF4-FFF2-40B4-BE49-F238E27FC236}">
              <a16:creationId xmlns:a16="http://schemas.microsoft.com/office/drawing/2014/main" id="{73F98D33-551B-4E51-875F-E1B07F78D19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153" name="Text Box 4">
          <a:extLst>
            <a:ext uri="{FF2B5EF4-FFF2-40B4-BE49-F238E27FC236}">
              <a16:creationId xmlns:a16="http://schemas.microsoft.com/office/drawing/2014/main" id="{5A76EAA4-1E65-4FB2-AB25-D9BE621085D0}"/>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154" name="Text Box 6">
          <a:extLst>
            <a:ext uri="{FF2B5EF4-FFF2-40B4-BE49-F238E27FC236}">
              <a16:creationId xmlns:a16="http://schemas.microsoft.com/office/drawing/2014/main" id="{CF577F44-E3E2-4041-B285-6900ACA4C99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155" name="Text Box 6">
          <a:extLst>
            <a:ext uri="{FF2B5EF4-FFF2-40B4-BE49-F238E27FC236}">
              <a16:creationId xmlns:a16="http://schemas.microsoft.com/office/drawing/2014/main" id="{ED4C278D-720B-4C94-AC60-59BE97917345}"/>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56" name="Text Box 4">
          <a:extLst>
            <a:ext uri="{FF2B5EF4-FFF2-40B4-BE49-F238E27FC236}">
              <a16:creationId xmlns:a16="http://schemas.microsoft.com/office/drawing/2014/main" id="{CC474D1B-13CF-4E3D-9C70-71AEA3E9E307}"/>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57" name="Text Box 6">
          <a:extLst>
            <a:ext uri="{FF2B5EF4-FFF2-40B4-BE49-F238E27FC236}">
              <a16:creationId xmlns:a16="http://schemas.microsoft.com/office/drawing/2014/main" id="{F18FD0AE-2365-4A49-BD51-8CE362A2162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58" name="Text Box 4">
          <a:extLst>
            <a:ext uri="{FF2B5EF4-FFF2-40B4-BE49-F238E27FC236}">
              <a16:creationId xmlns:a16="http://schemas.microsoft.com/office/drawing/2014/main" id="{9C71A66F-DBE3-42F2-9ACD-F95B5CF8A9C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59" name="Text Box 6">
          <a:extLst>
            <a:ext uri="{FF2B5EF4-FFF2-40B4-BE49-F238E27FC236}">
              <a16:creationId xmlns:a16="http://schemas.microsoft.com/office/drawing/2014/main" id="{2A7AF27A-C5DB-4D0F-8A9B-D016EE606EE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60" name="Text Box 4">
          <a:extLst>
            <a:ext uri="{FF2B5EF4-FFF2-40B4-BE49-F238E27FC236}">
              <a16:creationId xmlns:a16="http://schemas.microsoft.com/office/drawing/2014/main" id="{239F6AE9-DD64-4BA7-BB18-45B5936BBAF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61" name="Text Box 6">
          <a:extLst>
            <a:ext uri="{FF2B5EF4-FFF2-40B4-BE49-F238E27FC236}">
              <a16:creationId xmlns:a16="http://schemas.microsoft.com/office/drawing/2014/main" id="{539D341E-5297-42F7-81EC-479F2E30C474}"/>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62" name="Text Box 4">
          <a:extLst>
            <a:ext uri="{FF2B5EF4-FFF2-40B4-BE49-F238E27FC236}">
              <a16:creationId xmlns:a16="http://schemas.microsoft.com/office/drawing/2014/main" id="{B9B976AB-208B-44CA-B2F0-42FCF42D1474}"/>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63" name="Text Box 6">
          <a:extLst>
            <a:ext uri="{FF2B5EF4-FFF2-40B4-BE49-F238E27FC236}">
              <a16:creationId xmlns:a16="http://schemas.microsoft.com/office/drawing/2014/main" id="{5599A1D8-0911-449F-92AB-6832C4210A4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64" name="Text Box 4">
          <a:extLst>
            <a:ext uri="{FF2B5EF4-FFF2-40B4-BE49-F238E27FC236}">
              <a16:creationId xmlns:a16="http://schemas.microsoft.com/office/drawing/2014/main" id="{70DA5435-AE4E-43CC-8FAE-52EC53AB1ED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65" name="Text Box 6">
          <a:extLst>
            <a:ext uri="{FF2B5EF4-FFF2-40B4-BE49-F238E27FC236}">
              <a16:creationId xmlns:a16="http://schemas.microsoft.com/office/drawing/2014/main" id="{C9FCB618-C521-4659-969C-9CB7DEE01884}"/>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166" name="Text Box 6">
          <a:extLst>
            <a:ext uri="{FF2B5EF4-FFF2-40B4-BE49-F238E27FC236}">
              <a16:creationId xmlns:a16="http://schemas.microsoft.com/office/drawing/2014/main" id="{F6A03BC2-58F8-468E-9561-6E604B2DB2B6}"/>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67" name="Text Box 4">
          <a:extLst>
            <a:ext uri="{FF2B5EF4-FFF2-40B4-BE49-F238E27FC236}">
              <a16:creationId xmlns:a16="http://schemas.microsoft.com/office/drawing/2014/main" id="{1A199630-B08F-40A4-88E6-BAE29ABE7A9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68" name="Text Box 6">
          <a:extLst>
            <a:ext uri="{FF2B5EF4-FFF2-40B4-BE49-F238E27FC236}">
              <a16:creationId xmlns:a16="http://schemas.microsoft.com/office/drawing/2014/main" id="{FB08C3FD-4A66-4348-8954-DC07DFCE5B4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384</xdr:row>
      <xdr:rowOff>0</xdr:rowOff>
    </xdr:from>
    <xdr:ext cx="76200" cy="151773"/>
    <xdr:sp macro="" textlink="">
      <xdr:nvSpPr>
        <xdr:cNvPr id="4169" name="Text Box 4">
          <a:extLst>
            <a:ext uri="{FF2B5EF4-FFF2-40B4-BE49-F238E27FC236}">
              <a16:creationId xmlns:a16="http://schemas.microsoft.com/office/drawing/2014/main" id="{D1ED377F-3A7C-4125-A4E7-8B9949C15DD2}"/>
            </a:ext>
          </a:extLst>
        </xdr:cNvPr>
        <xdr:cNvSpPr txBox="1">
          <a:spLocks noChangeArrowheads="1"/>
        </xdr:cNvSpPr>
      </xdr:nvSpPr>
      <xdr:spPr bwMode="auto">
        <a:xfrm>
          <a:off x="6705061"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170" name="Text Box 6">
          <a:extLst>
            <a:ext uri="{FF2B5EF4-FFF2-40B4-BE49-F238E27FC236}">
              <a16:creationId xmlns:a16="http://schemas.microsoft.com/office/drawing/2014/main" id="{C7157A83-257F-44B0-A1FE-6E3103A635EF}"/>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171" name="Text Box 4">
          <a:extLst>
            <a:ext uri="{FF2B5EF4-FFF2-40B4-BE49-F238E27FC236}">
              <a16:creationId xmlns:a16="http://schemas.microsoft.com/office/drawing/2014/main" id="{FF78747E-980F-400F-B5F4-921508C644C6}"/>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172" name="Text Box 6">
          <a:extLst>
            <a:ext uri="{FF2B5EF4-FFF2-40B4-BE49-F238E27FC236}">
              <a16:creationId xmlns:a16="http://schemas.microsoft.com/office/drawing/2014/main" id="{9FACEF25-C235-40C6-BA2B-8D33A7959599}"/>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73" name="Text Box 4">
          <a:extLst>
            <a:ext uri="{FF2B5EF4-FFF2-40B4-BE49-F238E27FC236}">
              <a16:creationId xmlns:a16="http://schemas.microsoft.com/office/drawing/2014/main" id="{E8C49964-4A41-45C8-87FB-01304FD83F80}"/>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74" name="Text Box 6">
          <a:extLst>
            <a:ext uri="{FF2B5EF4-FFF2-40B4-BE49-F238E27FC236}">
              <a16:creationId xmlns:a16="http://schemas.microsoft.com/office/drawing/2014/main" id="{453785A3-89C5-4BA9-91C2-CC40CD1299E3}"/>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75" name="Text Box 4">
          <a:extLst>
            <a:ext uri="{FF2B5EF4-FFF2-40B4-BE49-F238E27FC236}">
              <a16:creationId xmlns:a16="http://schemas.microsoft.com/office/drawing/2014/main" id="{51441956-78C5-4C44-B4B0-8AF5B8E0AB8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76" name="Text Box 6">
          <a:extLst>
            <a:ext uri="{FF2B5EF4-FFF2-40B4-BE49-F238E27FC236}">
              <a16:creationId xmlns:a16="http://schemas.microsoft.com/office/drawing/2014/main" id="{816E27E0-D477-4A6A-880E-1EE437FF0A7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77" name="Text Box 4">
          <a:extLst>
            <a:ext uri="{FF2B5EF4-FFF2-40B4-BE49-F238E27FC236}">
              <a16:creationId xmlns:a16="http://schemas.microsoft.com/office/drawing/2014/main" id="{C72BEBCA-5E5A-4116-BE36-1071B7DD180E}"/>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178" name="Text Box 6">
          <a:extLst>
            <a:ext uri="{FF2B5EF4-FFF2-40B4-BE49-F238E27FC236}">
              <a16:creationId xmlns:a16="http://schemas.microsoft.com/office/drawing/2014/main" id="{6C17EC87-27D2-4B54-B566-0F7B97978D4E}"/>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79" name="Text Box 4">
          <a:extLst>
            <a:ext uri="{FF2B5EF4-FFF2-40B4-BE49-F238E27FC236}">
              <a16:creationId xmlns:a16="http://schemas.microsoft.com/office/drawing/2014/main" id="{08E09255-519D-437A-9822-E877252311DC}"/>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180" name="Text Box 6">
          <a:extLst>
            <a:ext uri="{FF2B5EF4-FFF2-40B4-BE49-F238E27FC236}">
              <a16:creationId xmlns:a16="http://schemas.microsoft.com/office/drawing/2014/main" id="{800CA17E-ACAE-4098-82FA-CB6F64A70B6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81" name="Text Box 4">
          <a:extLst>
            <a:ext uri="{FF2B5EF4-FFF2-40B4-BE49-F238E27FC236}">
              <a16:creationId xmlns:a16="http://schemas.microsoft.com/office/drawing/2014/main" id="{F3768E3C-ABB0-4DA5-8864-99426DADB67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82" name="Text Box 6">
          <a:extLst>
            <a:ext uri="{FF2B5EF4-FFF2-40B4-BE49-F238E27FC236}">
              <a16:creationId xmlns:a16="http://schemas.microsoft.com/office/drawing/2014/main" id="{99086CDC-D91F-4CF1-957A-C707597FCD7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83" name="Text Box 4">
          <a:extLst>
            <a:ext uri="{FF2B5EF4-FFF2-40B4-BE49-F238E27FC236}">
              <a16:creationId xmlns:a16="http://schemas.microsoft.com/office/drawing/2014/main" id="{AC25A527-4C26-4DFC-8653-FFF9FDE758E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84" name="Text Box 6">
          <a:extLst>
            <a:ext uri="{FF2B5EF4-FFF2-40B4-BE49-F238E27FC236}">
              <a16:creationId xmlns:a16="http://schemas.microsoft.com/office/drawing/2014/main" id="{2CFCB20E-3FF8-4ADA-BA9A-FE433FE12252}"/>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85" name="Text Box 4">
          <a:extLst>
            <a:ext uri="{FF2B5EF4-FFF2-40B4-BE49-F238E27FC236}">
              <a16:creationId xmlns:a16="http://schemas.microsoft.com/office/drawing/2014/main" id="{EC385D9A-C30C-4A92-A581-ED5D52EC935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86" name="Text Box 6">
          <a:extLst>
            <a:ext uri="{FF2B5EF4-FFF2-40B4-BE49-F238E27FC236}">
              <a16:creationId xmlns:a16="http://schemas.microsoft.com/office/drawing/2014/main" id="{6238EA0A-3E33-402A-A8CF-2C55FDB51FB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87" name="Text Box 4">
          <a:extLst>
            <a:ext uri="{FF2B5EF4-FFF2-40B4-BE49-F238E27FC236}">
              <a16:creationId xmlns:a16="http://schemas.microsoft.com/office/drawing/2014/main" id="{1194FB7D-1235-42B2-BF6E-596A2B272A8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88" name="Text Box 6">
          <a:extLst>
            <a:ext uri="{FF2B5EF4-FFF2-40B4-BE49-F238E27FC236}">
              <a16:creationId xmlns:a16="http://schemas.microsoft.com/office/drawing/2014/main" id="{160BD503-BE02-4FAA-B7B5-7AF3ED1703B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89" name="Text Box 4">
          <a:extLst>
            <a:ext uri="{FF2B5EF4-FFF2-40B4-BE49-F238E27FC236}">
              <a16:creationId xmlns:a16="http://schemas.microsoft.com/office/drawing/2014/main" id="{A07A44FC-5165-493D-842B-FA4B7ECA879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190" name="Text Box 6">
          <a:extLst>
            <a:ext uri="{FF2B5EF4-FFF2-40B4-BE49-F238E27FC236}">
              <a16:creationId xmlns:a16="http://schemas.microsoft.com/office/drawing/2014/main" id="{69BEC0AB-A1D0-41CE-A776-6A0B089C4DC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91" name="Text Box 4">
          <a:extLst>
            <a:ext uri="{FF2B5EF4-FFF2-40B4-BE49-F238E27FC236}">
              <a16:creationId xmlns:a16="http://schemas.microsoft.com/office/drawing/2014/main" id="{DCF09D7F-5161-4F11-B272-5B7708C65E6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192" name="Text Box 6">
          <a:extLst>
            <a:ext uri="{FF2B5EF4-FFF2-40B4-BE49-F238E27FC236}">
              <a16:creationId xmlns:a16="http://schemas.microsoft.com/office/drawing/2014/main" id="{51531B17-AB56-4A60-BB6C-3F6A9B31225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93" name="Text Box 4">
          <a:extLst>
            <a:ext uri="{FF2B5EF4-FFF2-40B4-BE49-F238E27FC236}">
              <a16:creationId xmlns:a16="http://schemas.microsoft.com/office/drawing/2014/main" id="{4AB298E2-7D9D-42EA-9E1C-17A3AD1BAEC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194" name="Text Box 6">
          <a:extLst>
            <a:ext uri="{FF2B5EF4-FFF2-40B4-BE49-F238E27FC236}">
              <a16:creationId xmlns:a16="http://schemas.microsoft.com/office/drawing/2014/main" id="{2530B3AB-DA4B-48A0-9498-F583742FC73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95" name="Text Box 4">
          <a:extLst>
            <a:ext uri="{FF2B5EF4-FFF2-40B4-BE49-F238E27FC236}">
              <a16:creationId xmlns:a16="http://schemas.microsoft.com/office/drawing/2014/main" id="{E648BEBE-66F0-4AF0-B5C3-8E6A146CF6A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196" name="Text Box 6">
          <a:extLst>
            <a:ext uri="{FF2B5EF4-FFF2-40B4-BE49-F238E27FC236}">
              <a16:creationId xmlns:a16="http://schemas.microsoft.com/office/drawing/2014/main" id="{C474112C-5F54-46A6-AD33-AB890C08FE8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97" name="Text Box 4">
          <a:extLst>
            <a:ext uri="{FF2B5EF4-FFF2-40B4-BE49-F238E27FC236}">
              <a16:creationId xmlns:a16="http://schemas.microsoft.com/office/drawing/2014/main" id="{B84A102C-E419-4610-AC60-40E459DF53F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98" name="Text Box 6">
          <a:extLst>
            <a:ext uri="{FF2B5EF4-FFF2-40B4-BE49-F238E27FC236}">
              <a16:creationId xmlns:a16="http://schemas.microsoft.com/office/drawing/2014/main" id="{73860C30-B34C-48C5-B4D8-4F78224D2C1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199" name="Text Box 4">
          <a:extLst>
            <a:ext uri="{FF2B5EF4-FFF2-40B4-BE49-F238E27FC236}">
              <a16:creationId xmlns:a16="http://schemas.microsoft.com/office/drawing/2014/main" id="{46D41F18-08DE-4216-B21C-EE6A61E4B1F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00" name="Text Box 6">
          <a:extLst>
            <a:ext uri="{FF2B5EF4-FFF2-40B4-BE49-F238E27FC236}">
              <a16:creationId xmlns:a16="http://schemas.microsoft.com/office/drawing/2014/main" id="{51DD67F0-12DD-433E-B83A-0F57AF06450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201" name="Text Box 4">
          <a:extLst>
            <a:ext uri="{FF2B5EF4-FFF2-40B4-BE49-F238E27FC236}">
              <a16:creationId xmlns:a16="http://schemas.microsoft.com/office/drawing/2014/main" id="{6D980CE3-0578-4BBB-85AB-B1DCC6C3B289}"/>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202" name="Text Box 6">
          <a:extLst>
            <a:ext uri="{FF2B5EF4-FFF2-40B4-BE49-F238E27FC236}">
              <a16:creationId xmlns:a16="http://schemas.microsoft.com/office/drawing/2014/main" id="{757086B0-C882-4440-94F4-D093C69237B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03" name="Text Box 4">
          <a:extLst>
            <a:ext uri="{FF2B5EF4-FFF2-40B4-BE49-F238E27FC236}">
              <a16:creationId xmlns:a16="http://schemas.microsoft.com/office/drawing/2014/main" id="{2ACC0339-F3E3-430E-A5B1-45E9B795C5F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04" name="Text Box 6">
          <a:extLst>
            <a:ext uri="{FF2B5EF4-FFF2-40B4-BE49-F238E27FC236}">
              <a16:creationId xmlns:a16="http://schemas.microsoft.com/office/drawing/2014/main" id="{CC87ABD6-0EC8-4E62-B18B-754103222D6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05" name="Text Box 4">
          <a:extLst>
            <a:ext uri="{FF2B5EF4-FFF2-40B4-BE49-F238E27FC236}">
              <a16:creationId xmlns:a16="http://schemas.microsoft.com/office/drawing/2014/main" id="{D4F00C95-0C4A-4358-9A13-AD6020743F8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06" name="Text Box 6">
          <a:extLst>
            <a:ext uri="{FF2B5EF4-FFF2-40B4-BE49-F238E27FC236}">
              <a16:creationId xmlns:a16="http://schemas.microsoft.com/office/drawing/2014/main" id="{0B1A5853-D185-4FCA-B689-D198ED75542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07" name="Text Box 4">
          <a:extLst>
            <a:ext uri="{FF2B5EF4-FFF2-40B4-BE49-F238E27FC236}">
              <a16:creationId xmlns:a16="http://schemas.microsoft.com/office/drawing/2014/main" id="{9613730A-A422-45D5-A3B9-FD8EB8B5456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08" name="Text Box 6">
          <a:extLst>
            <a:ext uri="{FF2B5EF4-FFF2-40B4-BE49-F238E27FC236}">
              <a16:creationId xmlns:a16="http://schemas.microsoft.com/office/drawing/2014/main" id="{6AFD9FA0-77B6-4DB1-975C-17C16F0C376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09" name="Text Box 4">
          <a:extLst>
            <a:ext uri="{FF2B5EF4-FFF2-40B4-BE49-F238E27FC236}">
              <a16:creationId xmlns:a16="http://schemas.microsoft.com/office/drawing/2014/main" id="{0F65F047-D26D-4707-A918-D3CCD38A9FE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10" name="Text Box 6">
          <a:extLst>
            <a:ext uri="{FF2B5EF4-FFF2-40B4-BE49-F238E27FC236}">
              <a16:creationId xmlns:a16="http://schemas.microsoft.com/office/drawing/2014/main" id="{E2D03386-6014-4662-9FDB-E6BB4FB902A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11" name="Text Box 4">
          <a:extLst>
            <a:ext uri="{FF2B5EF4-FFF2-40B4-BE49-F238E27FC236}">
              <a16:creationId xmlns:a16="http://schemas.microsoft.com/office/drawing/2014/main" id="{5C86D5B6-46A9-4479-B7C5-19D1D5BE9B2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12" name="Text Box 6">
          <a:extLst>
            <a:ext uri="{FF2B5EF4-FFF2-40B4-BE49-F238E27FC236}">
              <a16:creationId xmlns:a16="http://schemas.microsoft.com/office/drawing/2014/main" id="{49D9715A-D548-4860-9711-8B6515B6182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13" name="Text Box 4">
          <a:extLst>
            <a:ext uri="{FF2B5EF4-FFF2-40B4-BE49-F238E27FC236}">
              <a16:creationId xmlns:a16="http://schemas.microsoft.com/office/drawing/2014/main" id="{5BF802F2-0624-42B3-A922-C57F8D57B23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14" name="Text Box 6">
          <a:extLst>
            <a:ext uri="{FF2B5EF4-FFF2-40B4-BE49-F238E27FC236}">
              <a16:creationId xmlns:a16="http://schemas.microsoft.com/office/drawing/2014/main" id="{D23AD30C-67BC-4CFB-B96F-ADF02ADBC5E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215" name="Text Box 4">
          <a:extLst>
            <a:ext uri="{FF2B5EF4-FFF2-40B4-BE49-F238E27FC236}">
              <a16:creationId xmlns:a16="http://schemas.microsoft.com/office/drawing/2014/main" id="{10823823-40AD-4A62-87B7-BAC2FF0E3621}"/>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216" name="Text Box 6">
          <a:extLst>
            <a:ext uri="{FF2B5EF4-FFF2-40B4-BE49-F238E27FC236}">
              <a16:creationId xmlns:a16="http://schemas.microsoft.com/office/drawing/2014/main" id="{B673AB12-4A6B-4458-8831-BD3B3E7B88E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17" name="Text Box 4">
          <a:extLst>
            <a:ext uri="{FF2B5EF4-FFF2-40B4-BE49-F238E27FC236}">
              <a16:creationId xmlns:a16="http://schemas.microsoft.com/office/drawing/2014/main" id="{E26E7E6C-3D2B-4E06-91BA-707ABE92EAC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18" name="Text Box 6">
          <a:extLst>
            <a:ext uri="{FF2B5EF4-FFF2-40B4-BE49-F238E27FC236}">
              <a16:creationId xmlns:a16="http://schemas.microsoft.com/office/drawing/2014/main" id="{F5704074-784C-4F6F-A1DD-1831F2FF505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219" name="Text Box 4">
          <a:extLst>
            <a:ext uri="{FF2B5EF4-FFF2-40B4-BE49-F238E27FC236}">
              <a16:creationId xmlns:a16="http://schemas.microsoft.com/office/drawing/2014/main" id="{955F6084-058C-4901-B925-6248AD38EB4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220" name="Text Box 6">
          <a:extLst>
            <a:ext uri="{FF2B5EF4-FFF2-40B4-BE49-F238E27FC236}">
              <a16:creationId xmlns:a16="http://schemas.microsoft.com/office/drawing/2014/main" id="{F160028A-6079-47CF-B812-B8CB1699309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21" name="Text Box 4">
          <a:extLst>
            <a:ext uri="{FF2B5EF4-FFF2-40B4-BE49-F238E27FC236}">
              <a16:creationId xmlns:a16="http://schemas.microsoft.com/office/drawing/2014/main" id="{9335F7E7-7DBB-409B-88BD-40537490B97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22" name="Text Box 6">
          <a:extLst>
            <a:ext uri="{FF2B5EF4-FFF2-40B4-BE49-F238E27FC236}">
              <a16:creationId xmlns:a16="http://schemas.microsoft.com/office/drawing/2014/main" id="{9D307C2A-8AA8-4B43-BA86-AFE7EAFD2AC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223" name="Text Box 4">
          <a:extLst>
            <a:ext uri="{FF2B5EF4-FFF2-40B4-BE49-F238E27FC236}">
              <a16:creationId xmlns:a16="http://schemas.microsoft.com/office/drawing/2014/main" id="{6447B34B-4C9D-436D-80A1-40C876422B90}"/>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224" name="Text Box 6">
          <a:extLst>
            <a:ext uri="{FF2B5EF4-FFF2-40B4-BE49-F238E27FC236}">
              <a16:creationId xmlns:a16="http://schemas.microsoft.com/office/drawing/2014/main" id="{CADA1BCF-FB2C-4644-8967-2995ECE2AF0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25" name="Text Box 4">
          <a:extLst>
            <a:ext uri="{FF2B5EF4-FFF2-40B4-BE49-F238E27FC236}">
              <a16:creationId xmlns:a16="http://schemas.microsoft.com/office/drawing/2014/main" id="{5A76ACCC-1222-4ECC-98F5-435A165481D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26" name="Text Box 6">
          <a:extLst>
            <a:ext uri="{FF2B5EF4-FFF2-40B4-BE49-F238E27FC236}">
              <a16:creationId xmlns:a16="http://schemas.microsoft.com/office/drawing/2014/main" id="{55F22ED6-1271-489B-9845-FCBBE9DF9CD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27" name="Text Box 4">
          <a:extLst>
            <a:ext uri="{FF2B5EF4-FFF2-40B4-BE49-F238E27FC236}">
              <a16:creationId xmlns:a16="http://schemas.microsoft.com/office/drawing/2014/main" id="{464C4741-EFC3-47D4-8C99-6E836755294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28" name="Text Box 6">
          <a:extLst>
            <a:ext uri="{FF2B5EF4-FFF2-40B4-BE49-F238E27FC236}">
              <a16:creationId xmlns:a16="http://schemas.microsoft.com/office/drawing/2014/main" id="{D21986B2-53ED-49E3-8C7F-2DB766FC62D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29" name="Text Box 4">
          <a:extLst>
            <a:ext uri="{FF2B5EF4-FFF2-40B4-BE49-F238E27FC236}">
              <a16:creationId xmlns:a16="http://schemas.microsoft.com/office/drawing/2014/main" id="{8EF53B9F-95F9-4871-AD21-71A65F4B807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30" name="Text Box 6">
          <a:extLst>
            <a:ext uri="{FF2B5EF4-FFF2-40B4-BE49-F238E27FC236}">
              <a16:creationId xmlns:a16="http://schemas.microsoft.com/office/drawing/2014/main" id="{E741E945-6E26-4A1A-9FD3-9DF5ABB6AC8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31" name="Text Box 4">
          <a:extLst>
            <a:ext uri="{FF2B5EF4-FFF2-40B4-BE49-F238E27FC236}">
              <a16:creationId xmlns:a16="http://schemas.microsoft.com/office/drawing/2014/main" id="{F9C9BCF7-0118-4C0B-85D6-DB46CB05908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32" name="Text Box 6">
          <a:extLst>
            <a:ext uri="{FF2B5EF4-FFF2-40B4-BE49-F238E27FC236}">
              <a16:creationId xmlns:a16="http://schemas.microsoft.com/office/drawing/2014/main" id="{B01DAEFB-C140-4040-BAF6-64C5CDB28AA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233" name="Text Box 4">
          <a:extLst>
            <a:ext uri="{FF2B5EF4-FFF2-40B4-BE49-F238E27FC236}">
              <a16:creationId xmlns:a16="http://schemas.microsoft.com/office/drawing/2014/main" id="{51A0732B-FF16-48C9-AAC2-2B9ECA3BA73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234" name="Text Box 6">
          <a:extLst>
            <a:ext uri="{FF2B5EF4-FFF2-40B4-BE49-F238E27FC236}">
              <a16:creationId xmlns:a16="http://schemas.microsoft.com/office/drawing/2014/main" id="{A04E276C-26B9-4D8E-8AC7-194F6FE7610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35" name="Text Box 4">
          <a:extLst>
            <a:ext uri="{FF2B5EF4-FFF2-40B4-BE49-F238E27FC236}">
              <a16:creationId xmlns:a16="http://schemas.microsoft.com/office/drawing/2014/main" id="{2DB6881A-CB8B-451B-90D1-2037C0A21C7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36" name="Text Box 6">
          <a:extLst>
            <a:ext uri="{FF2B5EF4-FFF2-40B4-BE49-F238E27FC236}">
              <a16:creationId xmlns:a16="http://schemas.microsoft.com/office/drawing/2014/main" id="{F2496434-C307-4BFD-8484-E9A8E87A004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237" name="Text Box 4">
          <a:extLst>
            <a:ext uri="{FF2B5EF4-FFF2-40B4-BE49-F238E27FC236}">
              <a16:creationId xmlns:a16="http://schemas.microsoft.com/office/drawing/2014/main" id="{190A5B06-F5DD-44B1-AC59-75B568F01EA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238" name="Text Box 6">
          <a:extLst>
            <a:ext uri="{FF2B5EF4-FFF2-40B4-BE49-F238E27FC236}">
              <a16:creationId xmlns:a16="http://schemas.microsoft.com/office/drawing/2014/main" id="{48B9E4AB-EC70-498A-AB4D-53292FE0428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239" name="Text Box 6">
          <a:extLst>
            <a:ext uri="{FF2B5EF4-FFF2-40B4-BE49-F238E27FC236}">
              <a16:creationId xmlns:a16="http://schemas.microsoft.com/office/drawing/2014/main" id="{4AF38415-4DFC-4224-B68B-23D6A4375191}"/>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40" name="Text Box 4">
          <a:extLst>
            <a:ext uri="{FF2B5EF4-FFF2-40B4-BE49-F238E27FC236}">
              <a16:creationId xmlns:a16="http://schemas.microsoft.com/office/drawing/2014/main" id="{2FE1669E-C73C-43DA-A832-0FD312611E7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41" name="Text Box 6">
          <a:extLst>
            <a:ext uri="{FF2B5EF4-FFF2-40B4-BE49-F238E27FC236}">
              <a16:creationId xmlns:a16="http://schemas.microsoft.com/office/drawing/2014/main" id="{CC0981FE-A81A-4C86-AA8E-7DC5EB078A5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242" name="Text Box 4">
          <a:extLst>
            <a:ext uri="{FF2B5EF4-FFF2-40B4-BE49-F238E27FC236}">
              <a16:creationId xmlns:a16="http://schemas.microsoft.com/office/drawing/2014/main" id="{68E565D6-1096-4F9B-9B2D-D2EC6342738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243" name="Text Box 6">
          <a:extLst>
            <a:ext uri="{FF2B5EF4-FFF2-40B4-BE49-F238E27FC236}">
              <a16:creationId xmlns:a16="http://schemas.microsoft.com/office/drawing/2014/main" id="{5E4776E8-09F8-4A3C-AED5-B120170717F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244" name="Text Box 4">
          <a:extLst>
            <a:ext uri="{FF2B5EF4-FFF2-40B4-BE49-F238E27FC236}">
              <a16:creationId xmlns:a16="http://schemas.microsoft.com/office/drawing/2014/main" id="{589C8466-26AF-4C01-860A-0619C02F38B0}"/>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245" name="Text Box 6">
          <a:extLst>
            <a:ext uri="{FF2B5EF4-FFF2-40B4-BE49-F238E27FC236}">
              <a16:creationId xmlns:a16="http://schemas.microsoft.com/office/drawing/2014/main" id="{37F7DBDE-7134-41F9-93A0-E74B55A1F04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246" name="Text Box 4">
          <a:extLst>
            <a:ext uri="{FF2B5EF4-FFF2-40B4-BE49-F238E27FC236}">
              <a16:creationId xmlns:a16="http://schemas.microsoft.com/office/drawing/2014/main" id="{1147F6A0-501B-40DB-A34F-C94E6E4C6379}"/>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247" name="Text Box 6">
          <a:extLst>
            <a:ext uri="{FF2B5EF4-FFF2-40B4-BE49-F238E27FC236}">
              <a16:creationId xmlns:a16="http://schemas.microsoft.com/office/drawing/2014/main" id="{A71D43C5-310D-4F80-B87B-813D2EEEF57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248" name="Text Box 4">
          <a:extLst>
            <a:ext uri="{FF2B5EF4-FFF2-40B4-BE49-F238E27FC236}">
              <a16:creationId xmlns:a16="http://schemas.microsoft.com/office/drawing/2014/main" id="{54E27D4B-1B84-4896-9CF7-D2ACD0A83469}"/>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249" name="Text Box 6">
          <a:extLst>
            <a:ext uri="{FF2B5EF4-FFF2-40B4-BE49-F238E27FC236}">
              <a16:creationId xmlns:a16="http://schemas.microsoft.com/office/drawing/2014/main" id="{D6905B5B-9A4D-4C10-8D9E-4E2E6041DFD0}"/>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250" name="Text Box 4">
          <a:extLst>
            <a:ext uri="{FF2B5EF4-FFF2-40B4-BE49-F238E27FC236}">
              <a16:creationId xmlns:a16="http://schemas.microsoft.com/office/drawing/2014/main" id="{C7856D08-2DCF-417C-B385-2EABC4A044B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251" name="Text Box 6">
          <a:extLst>
            <a:ext uri="{FF2B5EF4-FFF2-40B4-BE49-F238E27FC236}">
              <a16:creationId xmlns:a16="http://schemas.microsoft.com/office/drawing/2014/main" id="{F64661F6-BD78-4ADC-AB06-0FC78F34F25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252" name="Text Box 4">
          <a:extLst>
            <a:ext uri="{FF2B5EF4-FFF2-40B4-BE49-F238E27FC236}">
              <a16:creationId xmlns:a16="http://schemas.microsoft.com/office/drawing/2014/main" id="{29830772-D1C1-4F58-AA39-806C0AC11D7B}"/>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253" name="Text Box 6">
          <a:extLst>
            <a:ext uri="{FF2B5EF4-FFF2-40B4-BE49-F238E27FC236}">
              <a16:creationId xmlns:a16="http://schemas.microsoft.com/office/drawing/2014/main" id="{A4094B85-B756-4350-81E6-A1DD9744A1EB}"/>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254" name="Text Box 4">
          <a:extLst>
            <a:ext uri="{FF2B5EF4-FFF2-40B4-BE49-F238E27FC236}">
              <a16:creationId xmlns:a16="http://schemas.microsoft.com/office/drawing/2014/main" id="{9F5BDCAB-4F8E-457D-92FD-795B9E1D2054}"/>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255" name="Text Box 6">
          <a:extLst>
            <a:ext uri="{FF2B5EF4-FFF2-40B4-BE49-F238E27FC236}">
              <a16:creationId xmlns:a16="http://schemas.microsoft.com/office/drawing/2014/main" id="{471AB2BE-5D19-4426-A3B8-2D82636D8E67}"/>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256" name="Text Box 4">
          <a:extLst>
            <a:ext uri="{FF2B5EF4-FFF2-40B4-BE49-F238E27FC236}">
              <a16:creationId xmlns:a16="http://schemas.microsoft.com/office/drawing/2014/main" id="{08EEBC89-5151-474C-B72B-5A643D9D8C6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257" name="Text Box 6">
          <a:extLst>
            <a:ext uri="{FF2B5EF4-FFF2-40B4-BE49-F238E27FC236}">
              <a16:creationId xmlns:a16="http://schemas.microsoft.com/office/drawing/2014/main" id="{ED098F33-DDDE-461E-80D1-DF51B6820733}"/>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258" name="Text Box 4">
          <a:extLst>
            <a:ext uri="{FF2B5EF4-FFF2-40B4-BE49-F238E27FC236}">
              <a16:creationId xmlns:a16="http://schemas.microsoft.com/office/drawing/2014/main" id="{97F4D561-8EF5-49C5-8935-58186507D9F9}"/>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259" name="Text Box 6">
          <a:extLst>
            <a:ext uri="{FF2B5EF4-FFF2-40B4-BE49-F238E27FC236}">
              <a16:creationId xmlns:a16="http://schemas.microsoft.com/office/drawing/2014/main" id="{61CC34F1-925F-4D0A-9468-03FAC5C4B649}"/>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60" name="Text Box 4">
          <a:extLst>
            <a:ext uri="{FF2B5EF4-FFF2-40B4-BE49-F238E27FC236}">
              <a16:creationId xmlns:a16="http://schemas.microsoft.com/office/drawing/2014/main" id="{C03DC681-909D-436B-AB69-5B145803869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61" name="Text Box 6">
          <a:extLst>
            <a:ext uri="{FF2B5EF4-FFF2-40B4-BE49-F238E27FC236}">
              <a16:creationId xmlns:a16="http://schemas.microsoft.com/office/drawing/2014/main" id="{E08EA90D-3F75-487A-B522-8F3CB9EA113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62" name="Text Box 4">
          <a:extLst>
            <a:ext uri="{FF2B5EF4-FFF2-40B4-BE49-F238E27FC236}">
              <a16:creationId xmlns:a16="http://schemas.microsoft.com/office/drawing/2014/main" id="{48C13390-0FA2-45FC-934C-A7518261379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63" name="Text Box 6">
          <a:extLst>
            <a:ext uri="{FF2B5EF4-FFF2-40B4-BE49-F238E27FC236}">
              <a16:creationId xmlns:a16="http://schemas.microsoft.com/office/drawing/2014/main" id="{8DFE5F55-661D-4FB1-B45C-2D671B405B5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64" name="Text Box 4">
          <a:extLst>
            <a:ext uri="{FF2B5EF4-FFF2-40B4-BE49-F238E27FC236}">
              <a16:creationId xmlns:a16="http://schemas.microsoft.com/office/drawing/2014/main" id="{723817A6-5C75-43E6-9394-0C16EFF6B26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65" name="Text Box 6">
          <a:extLst>
            <a:ext uri="{FF2B5EF4-FFF2-40B4-BE49-F238E27FC236}">
              <a16:creationId xmlns:a16="http://schemas.microsoft.com/office/drawing/2014/main" id="{1422F55A-8ABF-4ADA-BAD7-266B5A30746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266" name="Text Box 4">
          <a:extLst>
            <a:ext uri="{FF2B5EF4-FFF2-40B4-BE49-F238E27FC236}">
              <a16:creationId xmlns:a16="http://schemas.microsoft.com/office/drawing/2014/main" id="{5E37ABC9-2B55-4132-906A-129687DBCB49}"/>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267" name="Text Box 6">
          <a:extLst>
            <a:ext uri="{FF2B5EF4-FFF2-40B4-BE49-F238E27FC236}">
              <a16:creationId xmlns:a16="http://schemas.microsoft.com/office/drawing/2014/main" id="{6BB2D73B-DCAA-40E4-A256-791FDF1CEACC}"/>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68" name="Text Box 4">
          <a:extLst>
            <a:ext uri="{FF2B5EF4-FFF2-40B4-BE49-F238E27FC236}">
              <a16:creationId xmlns:a16="http://schemas.microsoft.com/office/drawing/2014/main" id="{1A3DBF1C-0772-4732-AFAF-FCBE83937D6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69" name="Text Box 6">
          <a:extLst>
            <a:ext uri="{FF2B5EF4-FFF2-40B4-BE49-F238E27FC236}">
              <a16:creationId xmlns:a16="http://schemas.microsoft.com/office/drawing/2014/main" id="{A1BC90FB-7B63-4229-80A0-BF270AA8116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70" name="Text Box 4">
          <a:extLst>
            <a:ext uri="{FF2B5EF4-FFF2-40B4-BE49-F238E27FC236}">
              <a16:creationId xmlns:a16="http://schemas.microsoft.com/office/drawing/2014/main" id="{103CC91A-D2D2-4413-A01B-BD1A22183D7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71" name="Text Box 6">
          <a:extLst>
            <a:ext uri="{FF2B5EF4-FFF2-40B4-BE49-F238E27FC236}">
              <a16:creationId xmlns:a16="http://schemas.microsoft.com/office/drawing/2014/main" id="{0D14B149-24F6-4FD0-8487-378B7987FA1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72" name="Text Box 4">
          <a:extLst>
            <a:ext uri="{FF2B5EF4-FFF2-40B4-BE49-F238E27FC236}">
              <a16:creationId xmlns:a16="http://schemas.microsoft.com/office/drawing/2014/main" id="{258113C4-1536-4F4C-980F-E2C65C4BC91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73" name="Text Box 6">
          <a:extLst>
            <a:ext uri="{FF2B5EF4-FFF2-40B4-BE49-F238E27FC236}">
              <a16:creationId xmlns:a16="http://schemas.microsoft.com/office/drawing/2014/main" id="{62BF9B2D-2FB9-4123-BE48-068ED42CC12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74" name="Text Box 4">
          <a:extLst>
            <a:ext uri="{FF2B5EF4-FFF2-40B4-BE49-F238E27FC236}">
              <a16:creationId xmlns:a16="http://schemas.microsoft.com/office/drawing/2014/main" id="{26A28E09-F40D-49A4-9EB4-97D16734173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75" name="Text Box 6">
          <a:extLst>
            <a:ext uri="{FF2B5EF4-FFF2-40B4-BE49-F238E27FC236}">
              <a16:creationId xmlns:a16="http://schemas.microsoft.com/office/drawing/2014/main" id="{6B2C0516-0D71-4BC3-8B6F-01E0EDAD1DE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76" name="Text Box 4">
          <a:extLst>
            <a:ext uri="{FF2B5EF4-FFF2-40B4-BE49-F238E27FC236}">
              <a16:creationId xmlns:a16="http://schemas.microsoft.com/office/drawing/2014/main" id="{7785CF94-0D1A-4CBB-ABA9-5523EC35563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77" name="Text Box 6">
          <a:extLst>
            <a:ext uri="{FF2B5EF4-FFF2-40B4-BE49-F238E27FC236}">
              <a16:creationId xmlns:a16="http://schemas.microsoft.com/office/drawing/2014/main" id="{4348DF30-7FED-47EE-9717-FC05FDD79DE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78" name="Text Box 4">
          <a:extLst>
            <a:ext uri="{FF2B5EF4-FFF2-40B4-BE49-F238E27FC236}">
              <a16:creationId xmlns:a16="http://schemas.microsoft.com/office/drawing/2014/main" id="{97281A0C-90BC-47BF-9A65-9FBBBECF0F5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79" name="Text Box 6">
          <a:extLst>
            <a:ext uri="{FF2B5EF4-FFF2-40B4-BE49-F238E27FC236}">
              <a16:creationId xmlns:a16="http://schemas.microsoft.com/office/drawing/2014/main" id="{6755021B-9722-40F7-939F-6BDB80D0FD0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280" name="Text Box 4">
          <a:extLst>
            <a:ext uri="{FF2B5EF4-FFF2-40B4-BE49-F238E27FC236}">
              <a16:creationId xmlns:a16="http://schemas.microsoft.com/office/drawing/2014/main" id="{42C59CE1-4FF2-4759-BFCA-D870CA01022A}"/>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281" name="Text Box 6">
          <a:extLst>
            <a:ext uri="{FF2B5EF4-FFF2-40B4-BE49-F238E27FC236}">
              <a16:creationId xmlns:a16="http://schemas.microsoft.com/office/drawing/2014/main" id="{0DB6ADB7-9B40-44C0-A459-FD1AFCCE0F63}"/>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82" name="Text Box 4">
          <a:extLst>
            <a:ext uri="{FF2B5EF4-FFF2-40B4-BE49-F238E27FC236}">
              <a16:creationId xmlns:a16="http://schemas.microsoft.com/office/drawing/2014/main" id="{A539E823-82C5-4F9C-93DE-CDFD29F60A6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83" name="Text Box 6">
          <a:extLst>
            <a:ext uri="{FF2B5EF4-FFF2-40B4-BE49-F238E27FC236}">
              <a16:creationId xmlns:a16="http://schemas.microsoft.com/office/drawing/2014/main" id="{BFDC77D6-999B-4AE5-8888-6072D7367B8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284" name="Text Box 4">
          <a:extLst>
            <a:ext uri="{FF2B5EF4-FFF2-40B4-BE49-F238E27FC236}">
              <a16:creationId xmlns:a16="http://schemas.microsoft.com/office/drawing/2014/main" id="{B39F2578-B052-4A21-BD65-68008F509A54}"/>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285" name="Text Box 6">
          <a:extLst>
            <a:ext uri="{FF2B5EF4-FFF2-40B4-BE49-F238E27FC236}">
              <a16:creationId xmlns:a16="http://schemas.microsoft.com/office/drawing/2014/main" id="{3E44A52C-4663-4262-92F0-42C65CDF36CF}"/>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86" name="Text Box 4">
          <a:extLst>
            <a:ext uri="{FF2B5EF4-FFF2-40B4-BE49-F238E27FC236}">
              <a16:creationId xmlns:a16="http://schemas.microsoft.com/office/drawing/2014/main" id="{50C63CA6-BF75-4AA0-8E60-807B04ECFAC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287" name="Text Box 6">
          <a:extLst>
            <a:ext uri="{FF2B5EF4-FFF2-40B4-BE49-F238E27FC236}">
              <a16:creationId xmlns:a16="http://schemas.microsoft.com/office/drawing/2014/main" id="{E6C5589B-E29E-4174-A9F0-4CFC7D5CADB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288" name="Text Box 4">
          <a:extLst>
            <a:ext uri="{FF2B5EF4-FFF2-40B4-BE49-F238E27FC236}">
              <a16:creationId xmlns:a16="http://schemas.microsoft.com/office/drawing/2014/main" id="{78AD0BBC-B6D0-4A87-BF02-FD5BE06B081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289" name="Text Box 6">
          <a:extLst>
            <a:ext uri="{FF2B5EF4-FFF2-40B4-BE49-F238E27FC236}">
              <a16:creationId xmlns:a16="http://schemas.microsoft.com/office/drawing/2014/main" id="{0DDAECF4-C0F7-4FE5-817E-F516C340A3E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290" name="Text Box 6">
          <a:extLst>
            <a:ext uri="{FF2B5EF4-FFF2-40B4-BE49-F238E27FC236}">
              <a16:creationId xmlns:a16="http://schemas.microsoft.com/office/drawing/2014/main" id="{E9B18CFF-FD7E-4D62-9A8E-968B41950CE2}"/>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91" name="Text Box 4">
          <a:extLst>
            <a:ext uri="{FF2B5EF4-FFF2-40B4-BE49-F238E27FC236}">
              <a16:creationId xmlns:a16="http://schemas.microsoft.com/office/drawing/2014/main" id="{DEB2DA89-C228-4B7B-8794-4ED94505C21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292" name="Text Box 6">
          <a:extLst>
            <a:ext uri="{FF2B5EF4-FFF2-40B4-BE49-F238E27FC236}">
              <a16:creationId xmlns:a16="http://schemas.microsoft.com/office/drawing/2014/main" id="{E745576C-CB0B-4597-BFEE-586C7A3F286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93" name="Text Box 4">
          <a:extLst>
            <a:ext uri="{FF2B5EF4-FFF2-40B4-BE49-F238E27FC236}">
              <a16:creationId xmlns:a16="http://schemas.microsoft.com/office/drawing/2014/main" id="{DBC6A4BC-AB92-49D3-93BF-8BE74D1A472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94" name="Text Box 6">
          <a:extLst>
            <a:ext uri="{FF2B5EF4-FFF2-40B4-BE49-F238E27FC236}">
              <a16:creationId xmlns:a16="http://schemas.microsoft.com/office/drawing/2014/main" id="{9B3A8F42-E287-4297-A066-05AA54A36B5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95" name="Text Box 4">
          <a:extLst>
            <a:ext uri="{FF2B5EF4-FFF2-40B4-BE49-F238E27FC236}">
              <a16:creationId xmlns:a16="http://schemas.microsoft.com/office/drawing/2014/main" id="{3B90E634-372A-4239-974D-96445C8C691F}"/>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296" name="Text Box 6">
          <a:extLst>
            <a:ext uri="{FF2B5EF4-FFF2-40B4-BE49-F238E27FC236}">
              <a16:creationId xmlns:a16="http://schemas.microsoft.com/office/drawing/2014/main" id="{86959BDE-7B03-4E57-963D-F4EE3718E18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97" name="Text Box 4">
          <a:extLst>
            <a:ext uri="{FF2B5EF4-FFF2-40B4-BE49-F238E27FC236}">
              <a16:creationId xmlns:a16="http://schemas.microsoft.com/office/drawing/2014/main" id="{58580B75-7C7D-431F-8674-20E6ADC67F7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298" name="Text Box 6">
          <a:extLst>
            <a:ext uri="{FF2B5EF4-FFF2-40B4-BE49-F238E27FC236}">
              <a16:creationId xmlns:a16="http://schemas.microsoft.com/office/drawing/2014/main" id="{7E052A6D-3212-474A-9428-3BE92CD9FF3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299" name="Text Box 4">
          <a:extLst>
            <a:ext uri="{FF2B5EF4-FFF2-40B4-BE49-F238E27FC236}">
              <a16:creationId xmlns:a16="http://schemas.microsoft.com/office/drawing/2014/main" id="{11D586FC-EFA2-4B9F-B39E-76B2CB3D7FE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300" name="Text Box 6">
          <a:extLst>
            <a:ext uri="{FF2B5EF4-FFF2-40B4-BE49-F238E27FC236}">
              <a16:creationId xmlns:a16="http://schemas.microsoft.com/office/drawing/2014/main" id="{AB5974B9-B2AC-4D5F-875F-8B107378098C}"/>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01" name="Text Box 4">
          <a:extLst>
            <a:ext uri="{FF2B5EF4-FFF2-40B4-BE49-F238E27FC236}">
              <a16:creationId xmlns:a16="http://schemas.microsoft.com/office/drawing/2014/main" id="{95B15FD0-AFBA-42EE-B457-DC571ADC996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02" name="Text Box 6">
          <a:extLst>
            <a:ext uri="{FF2B5EF4-FFF2-40B4-BE49-F238E27FC236}">
              <a16:creationId xmlns:a16="http://schemas.microsoft.com/office/drawing/2014/main" id="{5D38BDAB-C3D6-4EFF-9338-C42320F3053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303" name="Text Box 4">
          <a:extLst>
            <a:ext uri="{FF2B5EF4-FFF2-40B4-BE49-F238E27FC236}">
              <a16:creationId xmlns:a16="http://schemas.microsoft.com/office/drawing/2014/main" id="{35088D67-BD63-4B50-9000-63B9E8CA821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304" name="Text Box 6">
          <a:extLst>
            <a:ext uri="{FF2B5EF4-FFF2-40B4-BE49-F238E27FC236}">
              <a16:creationId xmlns:a16="http://schemas.microsoft.com/office/drawing/2014/main" id="{BF2528AB-B812-4BDC-871F-5342A488700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305" name="Text Box 6">
          <a:extLst>
            <a:ext uri="{FF2B5EF4-FFF2-40B4-BE49-F238E27FC236}">
              <a16:creationId xmlns:a16="http://schemas.microsoft.com/office/drawing/2014/main" id="{350CA86C-04F1-40F2-8580-D1B123976837}"/>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06" name="Text Box 4">
          <a:extLst>
            <a:ext uri="{FF2B5EF4-FFF2-40B4-BE49-F238E27FC236}">
              <a16:creationId xmlns:a16="http://schemas.microsoft.com/office/drawing/2014/main" id="{8CCE0349-20E9-43C9-9E31-2BA48706A28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07" name="Text Box 6">
          <a:extLst>
            <a:ext uri="{FF2B5EF4-FFF2-40B4-BE49-F238E27FC236}">
              <a16:creationId xmlns:a16="http://schemas.microsoft.com/office/drawing/2014/main" id="{80FED854-9933-4D81-9A04-F5113CD5B91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308" name="Text Box 4">
          <a:extLst>
            <a:ext uri="{FF2B5EF4-FFF2-40B4-BE49-F238E27FC236}">
              <a16:creationId xmlns:a16="http://schemas.microsoft.com/office/drawing/2014/main" id="{41000A37-262F-4AE8-A8CB-FD75275C9F5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309" name="Text Box 6">
          <a:extLst>
            <a:ext uri="{FF2B5EF4-FFF2-40B4-BE49-F238E27FC236}">
              <a16:creationId xmlns:a16="http://schemas.microsoft.com/office/drawing/2014/main" id="{BABADA21-5017-4ACC-8DBF-48F4B7C3430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310" name="Text Box 6">
          <a:extLst>
            <a:ext uri="{FF2B5EF4-FFF2-40B4-BE49-F238E27FC236}">
              <a16:creationId xmlns:a16="http://schemas.microsoft.com/office/drawing/2014/main" id="{BA80E835-38FC-4490-B951-BD5A232250BE}"/>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311" name="Text Box 4">
          <a:extLst>
            <a:ext uri="{FF2B5EF4-FFF2-40B4-BE49-F238E27FC236}">
              <a16:creationId xmlns:a16="http://schemas.microsoft.com/office/drawing/2014/main" id="{E0F21F15-0FBC-4AED-A821-B33D7AA9901C}"/>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312" name="Text Box 6">
          <a:extLst>
            <a:ext uri="{FF2B5EF4-FFF2-40B4-BE49-F238E27FC236}">
              <a16:creationId xmlns:a16="http://schemas.microsoft.com/office/drawing/2014/main" id="{B0E3C95E-CE01-4EC2-A79F-5C05B6FCF06B}"/>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0348"/>
    <xdr:sp macro="" textlink="">
      <xdr:nvSpPr>
        <xdr:cNvPr id="4313" name="Text Box 4">
          <a:extLst>
            <a:ext uri="{FF2B5EF4-FFF2-40B4-BE49-F238E27FC236}">
              <a16:creationId xmlns:a16="http://schemas.microsoft.com/office/drawing/2014/main" id="{F1656014-C5F9-4B24-B875-02333EE11384}"/>
            </a:ext>
          </a:extLst>
        </xdr:cNvPr>
        <xdr:cNvSpPr txBox="1">
          <a:spLocks noChangeArrowheads="1"/>
        </xdr:cNvSpPr>
      </xdr:nvSpPr>
      <xdr:spPr bwMode="auto">
        <a:xfrm>
          <a:off x="1213090" y="116142099"/>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80348"/>
    <xdr:sp macro="" textlink="">
      <xdr:nvSpPr>
        <xdr:cNvPr id="4314" name="Text Box 6">
          <a:extLst>
            <a:ext uri="{FF2B5EF4-FFF2-40B4-BE49-F238E27FC236}">
              <a16:creationId xmlns:a16="http://schemas.microsoft.com/office/drawing/2014/main" id="{15B2D4C8-F82C-4FCC-82ED-81C051CA1040}"/>
            </a:ext>
          </a:extLst>
        </xdr:cNvPr>
        <xdr:cNvSpPr txBox="1">
          <a:spLocks noChangeArrowheads="1"/>
        </xdr:cNvSpPr>
      </xdr:nvSpPr>
      <xdr:spPr bwMode="auto">
        <a:xfrm>
          <a:off x="1213090" y="116142099"/>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15" name="Text Box 4">
          <a:extLst>
            <a:ext uri="{FF2B5EF4-FFF2-40B4-BE49-F238E27FC236}">
              <a16:creationId xmlns:a16="http://schemas.microsoft.com/office/drawing/2014/main" id="{F8A5E94B-E07F-49C9-963E-54F1B2BCF8E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16" name="Text Box 6">
          <a:extLst>
            <a:ext uri="{FF2B5EF4-FFF2-40B4-BE49-F238E27FC236}">
              <a16:creationId xmlns:a16="http://schemas.microsoft.com/office/drawing/2014/main" id="{26CB07F0-640D-4C4E-91C2-F3DCFD12F4D1}"/>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317" name="Text Box 4">
          <a:extLst>
            <a:ext uri="{FF2B5EF4-FFF2-40B4-BE49-F238E27FC236}">
              <a16:creationId xmlns:a16="http://schemas.microsoft.com/office/drawing/2014/main" id="{04B3A52F-BCD4-45CA-877B-9D71DE2CC34E}"/>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318" name="Text Box 6">
          <a:extLst>
            <a:ext uri="{FF2B5EF4-FFF2-40B4-BE49-F238E27FC236}">
              <a16:creationId xmlns:a16="http://schemas.microsoft.com/office/drawing/2014/main" id="{925DA4B1-4BE1-450B-93B9-E841A785E525}"/>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19" name="Text Box 4">
          <a:extLst>
            <a:ext uri="{FF2B5EF4-FFF2-40B4-BE49-F238E27FC236}">
              <a16:creationId xmlns:a16="http://schemas.microsoft.com/office/drawing/2014/main" id="{E908802A-28C1-460B-8494-28E3DDAEF7D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20" name="Text Box 6">
          <a:extLst>
            <a:ext uri="{FF2B5EF4-FFF2-40B4-BE49-F238E27FC236}">
              <a16:creationId xmlns:a16="http://schemas.microsoft.com/office/drawing/2014/main" id="{CB5D0504-B461-49D4-9091-3532E14AFC65}"/>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21" name="Text Box 4">
          <a:extLst>
            <a:ext uri="{FF2B5EF4-FFF2-40B4-BE49-F238E27FC236}">
              <a16:creationId xmlns:a16="http://schemas.microsoft.com/office/drawing/2014/main" id="{71AE67A4-36CB-4807-967C-15B33477BB8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22" name="Text Box 6">
          <a:extLst>
            <a:ext uri="{FF2B5EF4-FFF2-40B4-BE49-F238E27FC236}">
              <a16:creationId xmlns:a16="http://schemas.microsoft.com/office/drawing/2014/main" id="{CC0BAFA1-E78B-448E-9887-BC9FCFACBDEB}"/>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323" name="Text Box 4">
          <a:extLst>
            <a:ext uri="{FF2B5EF4-FFF2-40B4-BE49-F238E27FC236}">
              <a16:creationId xmlns:a16="http://schemas.microsoft.com/office/drawing/2014/main" id="{4EF9F190-6845-4252-983F-C1B43529F824}"/>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324" name="Text Box 6">
          <a:extLst>
            <a:ext uri="{FF2B5EF4-FFF2-40B4-BE49-F238E27FC236}">
              <a16:creationId xmlns:a16="http://schemas.microsoft.com/office/drawing/2014/main" id="{EE981C7B-029A-4050-B0C1-518B11637EE5}"/>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25" name="Text Box 4">
          <a:extLst>
            <a:ext uri="{FF2B5EF4-FFF2-40B4-BE49-F238E27FC236}">
              <a16:creationId xmlns:a16="http://schemas.microsoft.com/office/drawing/2014/main" id="{32517CBB-8B39-4EA4-8B5B-7432FE96DEC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26" name="Text Box 6">
          <a:extLst>
            <a:ext uri="{FF2B5EF4-FFF2-40B4-BE49-F238E27FC236}">
              <a16:creationId xmlns:a16="http://schemas.microsoft.com/office/drawing/2014/main" id="{023F9DB0-C398-412A-AFBC-E2770519D1A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327" name="Text Box 4">
          <a:extLst>
            <a:ext uri="{FF2B5EF4-FFF2-40B4-BE49-F238E27FC236}">
              <a16:creationId xmlns:a16="http://schemas.microsoft.com/office/drawing/2014/main" id="{9F3D3BA9-7681-433C-BEA9-C6EF71B5DC4D}"/>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328" name="Text Box 6">
          <a:extLst>
            <a:ext uri="{FF2B5EF4-FFF2-40B4-BE49-F238E27FC236}">
              <a16:creationId xmlns:a16="http://schemas.microsoft.com/office/drawing/2014/main" id="{91583F4F-3D48-4C92-A16F-B85AE7A1BFEA}"/>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4329" name="Text Box 4">
          <a:extLst>
            <a:ext uri="{FF2B5EF4-FFF2-40B4-BE49-F238E27FC236}">
              <a16:creationId xmlns:a16="http://schemas.microsoft.com/office/drawing/2014/main" id="{ACB73344-84F3-4B41-A2B6-927443257D86}"/>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70823"/>
    <xdr:sp macro="" textlink="">
      <xdr:nvSpPr>
        <xdr:cNvPr id="4330" name="Text Box 6">
          <a:extLst>
            <a:ext uri="{FF2B5EF4-FFF2-40B4-BE49-F238E27FC236}">
              <a16:creationId xmlns:a16="http://schemas.microsoft.com/office/drawing/2014/main" id="{9E73F997-6AE8-4693-A8C3-DF224565C2A6}"/>
            </a:ext>
          </a:extLst>
        </xdr:cNvPr>
        <xdr:cNvSpPr txBox="1">
          <a:spLocks noChangeArrowheads="1"/>
        </xdr:cNvSpPr>
      </xdr:nvSpPr>
      <xdr:spPr bwMode="auto">
        <a:xfrm>
          <a:off x="1213090" y="116142099"/>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31" name="Text Box 4">
          <a:extLst>
            <a:ext uri="{FF2B5EF4-FFF2-40B4-BE49-F238E27FC236}">
              <a16:creationId xmlns:a16="http://schemas.microsoft.com/office/drawing/2014/main" id="{C0449F0E-4CC0-497A-9C99-AB0C4456D8F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32" name="Text Box 6">
          <a:extLst>
            <a:ext uri="{FF2B5EF4-FFF2-40B4-BE49-F238E27FC236}">
              <a16:creationId xmlns:a16="http://schemas.microsoft.com/office/drawing/2014/main" id="{58DCB632-DF16-4416-B77E-87FFF8FBF5A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33" name="Text Box 4">
          <a:extLst>
            <a:ext uri="{FF2B5EF4-FFF2-40B4-BE49-F238E27FC236}">
              <a16:creationId xmlns:a16="http://schemas.microsoft.com/office/drawing/2014/main" id="{89888E4A-E007-4B23-8F51-BCB232A5E64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34" name="Text Box 6">
          <a:extLst>
            <a:ext uri="{FF2B5EF4-FFF2-40B4-BE49-F238E27FC236}">
              <a16:creationId xmlns:a16="http://schemas.microsoft.com/office/drawing/2014/main" id="{C243DB04-0C96-4EFF-9499-A94F8434176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35" name="Text Box 4">
          <a:extLst>
            <a:ext uri="{FF2B5EF4-FFF2-40B4-BE49-F238E27FC236}">
              <a16:creationId xmlns:a16="http://schemas.microsoft.com/office/drawing/2014/main" id="{24ADD501-4CB6-428C-B407-9B1268A71B2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36" name="Text Box 6">
          <a:extLst>
            <a:ext uri="{FF2B5EF4-FFF2-40B4-BE49-F238E27FC236}">
              <a16:creationId xmlns:a16="http://schemas.microsoft.com/office/drawing/2014/main" id="{381EFB09-3999-490D-93D8-A7146365D7D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37" name="Text Box 4">
          <a:extLst>
            <a:ext uri="{FF2B5EF4-FFF2-40B4-BE49-F238E27FC236}">
              <a16:creationId xmlns:a16="http://schemas.microsoft.com/office/drawing/2014/main" id="{E3793209-1171-4FF1-B3E7-F6B030ED03B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38" name="Text Box 6">
          <a:extLst>
            <a:ext uri="{FF2B5EF4-FFF2-40B4-BE49-F238E27FC236}">
              <a16:creationId xmlns:a16="http://schemas.microsoft.com/office/drawing/2014/main" id="{869F44AE-1D67-4BD9-A112-D7A5C1B7972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39" name="Text Box 4">
          <a:extLst>
            <a:ext uri="{FF2B5EF4-FFF2-40B4-BE49-F238E27FC236}">
              <a16:creationId xmlns:a16="http://schemas.microsoft.com/office/drawing/2014/main" id="{D2577600-DC00-4CEA-B783-8C481536B09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40" name="Text Box 6">
          <a:extLst>
            <a:ext uri="{FF2B5EF4-FFF2-40B4-BE49-F238E27FC236}">
              <a16:creationId xmlns:a16="http://schemas.microsoft.com/office/drawing/2014/main" id="{562395EE-8AB4-4FB3-B2A3-1171F93D709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341" name="Text Box 4">
          <a:extLst>
            <a:ext uri="{FF2B5EF4-FFF2-40B4-BE49-F238E27FC236}">
              <a16:creationId xmlns:a16="http://schemas.microsoft.com/office/drawing/2014/main" id="{74077EB4-9E5D-4059-A91D-680D803C963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342" name="Text Box 6">
          <a:extLst>
            <a:ext uri="{FF2B5EF4-FFF2-40B4-BE49-F238E27FC236}">
              <a16:creationId xmlns:a16="http://schemas.microsoft.com/office/drawing/2014/main" id="{08DAB829-2A5C-4256-8CCC-FC0799D6517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43" name="Text Box 4">
          <a:extLst>
            <a:ext uri="{FF2B5EF4-FFF2-40B4-BE49-F238E27FC236}">
              <a16:creationId xmlns:a16="http://schemas.microsoft.com/office/drawing/2014/main" id="{78B33297-E667-45DC-91B0-BA001965ED0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44" name="Text Box 6">
          <a:extLst>
            <a:ext uri="{FF2B5EF4-FFF2-40B4-BE49-F238E27FC236}">
              <a16:creationId xmlns:a16="http://schemas.microsoft.com/office/drawing/2014/main" id="{20BCEC09-037B-4D2E-B290-CC9A8D1DE89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45" name="Text Box 4">
          <a:extLst>
            <a:ext uri="{FF2B5EF4-FFF2-40B4-BE49-F238E27FC236}">
              <a16:creationId xmlns:a16="http://schemas.microsoft.com/office/drawing/2014/main" id="{89D3BB2A-5CFC-4247-8CB2-31EAE2E1C15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46" name="Text Box 6">
          <a:extLst>
            <a:ext uri="{FF2B5EF4-FFF2-40B4-BE49-F238E27FC236}">
              <a16:creationId xmlns:a16="http://schemas.microsoft.com/office/drawing/2014/main" id="{BE5B1D3A-F7A9-463E-8D8C-9AD19EBA632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47" name="Text Box 4">
          <a:extLst>
            <a:ext uri="{FF2B5EF4-FFF2-40B4-BE49-F238E27FC236}">
              <a16:creationId xmlns:a16="http://schemas.microsoft.com/office/drawing/2014/main" id="{41758A73-1E9F-49FB-9E04-CA6F6BDC339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48" name="Text Box 6">
          <a:extLst>
            <a:ext uri="{FF2B5EF4-FFF2-40B4-BE49-F238E27FC236}">
              <a16:creationId xmlns:a16="http://schemas.microsoft.com/office/drawing/2014/main" id="{57535A15-1EE6-4752-8EF6-5E8CE65B030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349" name="Text Box 4">
          <a:extLst>
            <a:ext uri="{FF2B5EF4-FFF2-40B4-BE49-F238E27FC236}">
              <a16:creationId xmlns:a16="http://schemas.microsoft.com/office/drawing/2014/main" id="{8159E7CF-5DB2-46CD-A8D6-05081D7363C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350" name="Text Box 6">
          <a:extLst>
            <a:ext uri="{FF2B5EF4-FFF2-40B4-BE49-F238E27FC236}">
              <a16:creationId xmlns:a16="http://schemas.microsoft.com/office/drawing/2014/main" id="{B91259A1-C700-46BF-A927-AE4B764F07B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51" name="Text Box 4">
          <a:extLst>
            <a:ext uri="{FF2B5EF4-FFF2-40B4-BE49-F238E27FC236}">
              <a16:creationId xmlns:a16="http://schemas.microsoft.com/office/drawing/2014/main" id="{D19FE8ED-530A-4CC9-948E-A13603EF16B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52" name="Text Box 6">
          <a:extLst>
            <a:ext uri="{FF2B5EF4-FFF2-40B4-BE49-F238E27FC236}">
              <a16:creationId xmlns:a16="http://schemas.microsoft.com/office/drawing/2014/main" id="{0DEB33B9-7C4C-4524-B57E-1D84158797F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353" name="Text Box 4">
          <a:extLst>
            <a:ext uri="{FF2B5EF4-FFF2-40B4-BE49-F238E27FC236}">
              <a16:creationId xmlns:a16="http://schemas.microsoft.com/office/drawing/2014/main" id="{89B60808-CEE2-4BE7-9DB9-C4B939AC6E34}"/>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354" name="Text Box 6">
          <a:extLst>
            <a:ext uri="{FF2B5EF4-FFF2-40B4-BE49-F238E27FC236}">
              <a16:creationId xmlns:a16="http://schemas.microsoft.com/office/drawing/2014/main" id="{D48C8EC4-848C-46DD-8770-70FB4060C55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55" name="Text Box 4">
          <a:extLst>
            <a:ext uri="{FF2B5EF4-FFF2-40B4-BE49-F238E27FC236}">
              <a16:creationId xmlns:a16="http://schemas.microsoft.com/office/drawing/2014/main" id="{1BD45C02-1B06-40E8-B5E5-EC80B8D7B31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56" name="Text Box 6">
          <a:extLst>
            <a:ext uri="{FF2B5EF4-FFF2-40B4-BE49-F238E27FC236}">
              <a16:creationId xmlns:a16="http://schemas.microsoft.com/office/drawing/2014/main" id="{2C4E84AB-999B-4835-A1A5-CEE433A1F99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357" name="Text Box 4">
          <a:extLst>
            <a:ext uri="{FF2B5EF4-FFF2-40B4-BE49-F238E27FC236}">
              <a16:creationId xmlns:a16="http://schemas.microsoft.com/office/drawing/2014/main" id="{5D3554F2-D0F1-4BF0-B998-505F85C234B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358" name="Text Box 6">
          <a:extLst>
            <a:ext uri="{FF2B5EF4-FFF2-40B4-BE49-F238E27FC236}">
              <a16:creationId xmlns:a16="http://schemas.microsoft.com/office/drawing/2014/main" id="{EBE3DA40-71B4-4B74-8EB5-04F90AA4AB6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359" name="Text Box 4">
          <a:extLst>
            <a:ext uri="{FF2B5EF4-FFF2-40B4-BE49-F238E27FC236}">
              <a16:creationId xmlns:a16="http://schemas.microsoft.com/office/drawing/2014/main" id="{9445C54C-98CD-4F5F-A146-3F03CA5A1B4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360" name="Text Box 6">
          <a:extLst>
            <a:ext uri="{FF2B5EF4-FFF2-40B4-BE49-F238E27FC236}">
              <a16:creationId xmlns:a16="http://schemas.microsoft.com/office/drawing/2014/main" id="{4651A8CC-2C51-41B8-8C13-7E65FC7AE80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61" name="Text Box 4">
          <a:extLst>
            <a:ext uri="{FF2B5EF4-FFF2-40B4-BE49-F238E27FC236}">
              <a16:creationId xmlns:a16="http://schemas.microsoft.com/office/drawing/2014/main" id="{5AC74BF1-47F0-4895-B7D9-EA1E31052D6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62" name="Text Box 6">
          <a:extLst>
            <a:ext uri="{FF2B5EF4-FFF2-40B4-BE49-F238E27FC236}">
              <a16:creationId xmlns:a16="http://schemas.microsoft.com/office/drawing/2014/main" id="{355DA01D-C19C-4969-A198-28890D07603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63" name="Text Box 4">
          <a:extLst>
            <a:ext uri="{FF2B5EF4-FFF2-40B4-BE49-F238E27FC236}">
              <a16:creationId xmlns:a16="http://schemas.microsoft.com/office/drawing/2014/main" id="{5BD896DD-2966-4B2E-AD20-424721906A4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64" name="Text Box 6">
          <a:extLst>
            <a:ext uri="{FF2B5EF4-FFF2-40B4-BE49-F238E27FC236}">
              <a16:creationId xmlns:a16="http://schemas.microsoft.com/office/drawing/2014/main" id="{E03481C0-E9E0-433B-A57A-AC4FA1A9F38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65" name="Text Box 4">
          <a:extLst>
            <a:ext uri="{FF2B5EF4-FFF2-40B4-BE49-F238E27FC236}">
              <a16:creationId xmlns:a16="http://schemas.microsoft.com/office/drawing/2014/main" id="{4231B095-86CE-4840-963F-BAF59DBB11B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66" name="Text Box 6">
          <a:extLst>
            <a:ext uri="{FF2B5EF4-FFF2-40B4-BE49-F238E27FC236}">
              <a16:creationId xmlns:a16="http://schemas.microsoft.com/office/drawing/2014/main" id="{1AF7D1BB-E926-4136-B1DF-93D099595A3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367" name="Text Box 4">
          <a:extLst>
            <a:ext uri="{FF2B5EF4-FFF2-40B4-BE49-F238E27FC236}">
              <a16:creationId xmlns:a16="http://schemas.microsoft.com/office/drawing/2014/main" id="{CE8566C4-502C-4C7B-AC2F-5EC556B5773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368" name="Text Box 6">
          <a:extLst>
            <a:ext uri="{FF2B5EF4-FFF2-40B4-BE49-F238E27FC236}">
              <a16:creationId xmlns:a16="http://schemas.microsoft.com/office/drawing/2014/main" id="{192CD92D-A49D-42C6-BD65-6AB2477F6D2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69" name="Text Box 4">
          <a:extLst>
            <a:ext uri="{FF2B5EF4-FFF2-40B4-BE49-F238E27FC236}">
              <a16:creationId xmlns:a16="http://schemas.microsoft.com/office/drawing/2014/main" id="{E69FA15E-C0EF-41A9-80A3-DB673FBAB49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70" name="Text Box 6">
          <a:extLst>
            <a:ext uri="{FF2B5EF4-FFF2-40B4-BE49-F238E27FC236}">
              <a16:creationId xmlns:a16="http://schemas.microsoft.com/office/drawing/2014/main" id="{6D5D7DCF-ACF7-42E2-BB53-8A89D54E8F4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371" name="Text Box 4">
          <a:extLst>
            <a:ext uri="{FF2B5EF4-FFF2-40B4-BE49-F238E27FC236}">
              <a16:creationId xmlns:a16="http://schemas.microsoft.com/office/drawing/2014/main" id="{FADA7CFF-CDDF-4186-B22F-447D8934541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372" name="Text Box 6">
          <a:extLst>
            <a:ext uri="{FF2B5EF4-FFF2-40B4-BE49-F238E27FC236}">
              <a16:creationId xmlns:a16="http://schemas.microsoft.com/office/drawing/2014/main" id="{AB32FEA4-D694-4E50-99C4-F7B5E4B2D43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373" name="Text Box 6">
          <a:extLst>
            <a:ext uri="{FF2B5EF4-FFF2-40B4-BE49-F238E27FC236}">
              <a16:creationId xmlns:a16="http://schemas.microsoft.com/office/drawing/2014/main" id="{40261E30-7F7F-4755-AB3B-8EECD815A468}"/>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74" name="Text Box 4">
          <a:extLst>
            <a:ext uri="{FF2B5EF4-FFF2-40B4-BE49-F238E27FC236}">
              <a16:creationId xmlns:a16="http://schemas.microsoft.com/office/drawing/2014/main" id="{D05A0FD7-304E-4ACB-97A7-0D19150C052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75" name="Text Box 6">
          <a:extLst>
            <a:ext uri="{FF2B5EF4-FFF2-40B4-BE49-F238E27FC236}">
              <a16:creationId xmlns:a16="http://schemas.microsoft.com/office/drawing/2014/main" id="{69439F26-5DBA-4F64-BBE8-8E8E86FD5A2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376" name="Text Box 4">
          <a:extLst>
            <a:ext uri="{FF2B5EF4-FFF2-40B4-BE49-F238E27FC236}">
              <a16:creationId xmlns:a16="http://schemas.microsoft.com/office/drawing/2014/main" id="{55A2B337-7BDA-4E35-962E-9121C391D20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377" name="Text Box 6">
          <a:extLst>
            <a:ext uri="{FF2B5EF4-FFF2-40B4-BE49-F238E27FC236}">
              <a16:creationId xmlns:a16="http://schemas.microsoft.com/office/drawing/2014/main" id="{7E7B733B-F14A-459B-ABEE-20E1B127F0E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378" name="Text Box 4">
          <a:extLst>
            <a:ext uri="{FF2B5EF4-FFF2-40B4-BE49-F238E27FC236}">
              <a16:creationId xmlns:a16="http://schemas.microsoft.com/office/drawing/2014/main" id="{B75B1CDC-0443-4707-B247-A84D96B5D0C3}"/>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379" name="Text Box 6">
          <a:extLst>
            <a:ext uri="{FF2B5EF4-FFF2-40B4-BE49-F238E27FC236}">
              <a16:creationId xmlns:a16="http://schemas.microsoft.com/office/drawing/2014/main" id="{903653B8-4BE9-42D7-9D92-8EC0BFA4104E}"/>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380" name="Text Box 4">
          <a:extLst>
            <a:ext uri="{FF2B5EF4-FFF2-40B4-BE49-F238E27FC236}">
              <a16:creationId xmlns:a16="http://schemas.microsoft.com/office/drawing/2014/main" id="{2535EA3F-4761-4382-8D6F-6A6CD2E11EA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381" name="Text Box 6">
          <a:extLst>
            <a:ext uri="{FF2B5EF4-FFF2-40B4-BE49-F238E27FC236}">
              <a16:creationId xmlns:a16="http://schemas.microsoft.com/office/drawing/2014/main" id="{7D224ECF-E639-4ADE-8706-D7EED5A57E4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82" name="Text Box 4">
          <a:extLst>
            <a:ext uri="{FF2B5EF4-FFF2-40B4-BE49-F238E27FC236}">
              <a16:creationId xmlns:a16="http://schemas.microsoft.com/office/drawing/2014/main" id="{6C5F6E53-6436-4423-8081-442151475AC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83" name="Text Box 6">
          <a:extLst>
            <a:ext uri="{FF2B5EF4-FFF2-40B4-BE49-F238E27FC236}">
              <a16:creationId xmlns:a16="http://schemas.microsoft.com/office/drawing/2014/main" id="{D436EFD8-9A27-4972-8D55-768C7C33A05A}"/>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384" name="Text Box 4">
          <a:extLst>
            <a:ext uri="{FF2B5EF4-FFF2-40B4-BE49-F238E27FC236}">
              <a16:creationId xmlns:a16="http://schemas.microsoft.com/office/drawing/2014/main" id="{27791A9A-A2EE-47EB-B495-B65F58AD720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385" name="Text Box 6">
          <a:extLst>
            <a:ext uri="{FF2B5EF4-FFF2-40B4-BE49-F238E27FC236}">
              <a16:creationId xmlns:a16="http://schemas.microsoft.com/office/drawing/2014/main" id="{64732C08-85DC-4519-890E-26EF3A02D4F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86" name="Text Box 4">
          <a:extLst>
            <a:ext uri="{FF2B5EF4-FFF2-40B4-BE49-F238E27FC236}">
              <a16:creationId xmlns:a16="http://schemas.microsoft.com/office/drawing/2014/main" id="{FE9C78F2-3AD5-44DC-B5C8-B3B33212A5E4}"/>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387" name="Text Box 6">
          <a:extLst>
            <a:ext uri="{FF2B5EF4-FFF2-40B4-BE49-F238E27FC236}">
              <a16:creationId xmlns:a16="http://schemas.microsoft.com/office/drawing/2014/main" id="{2E04344C-80F7-4FA9-B9A8-E6A9B7207E2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88" name="Text Box 4">
          <a:extLst>
            <a:ext uri="{FF2B5EF4-FFF2-40B4-BE49-F238E27FC236}">
              <a16:creationId xmlns:a16="http://schemas.microsoft.com/office/drawing/2014/main" id="{28B796A1-FD8C-445B-B256-B564B63A24D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89" name="Text Box 6">
          <a:extLst>
            <a:ext uri="{FF2B5EF4-FFF2-40B4-BE49-F238E27FC236}">
              <a16:creationId xmlns:a16="http://schemas.microsoft.com/office/drawing/2014/main" id="{12008B4A-6A4A-46B9-B3A9-6E19C4689B7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390" name="Text Box 4">
          <a:extLst>
            <a:ext uri="{FF2B5EF4-FFF2-40B4-BE49-F238E27FC236}">
              <a16:creationId xmlns:a16="http://schemas.microsoft.com/office/drawing/2014/main" id="{18731A17-5BBF-4B0E-88C9-36F077899ED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391" name="Text Box 6">
          <a:extLst>
            <a:ext uri="{FF2B5EF4-FFF2-40B4-BE49-F238E27FC236}">
              <a16:creationId xmlns:a16="http://schemas.microsoft.com/office/drawing/2014/main" id="{5FFBC163-0AEA-4D4C-95FD-9FF3E3C697C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92" name="Text Box 4">
          <a:extLst>
            <a:ext uri="{FF2B5EF4-FFF2-40B4-BE49-F238E27FC236}">
              <a16:creationId xmlns:a16="http://schemas.microsoft.com/office/drawing/2014/main" id="{51B2D59C-6375-4A90-900E-7A33FE5CB0D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393" name="Text Box 6">
          <a:extLst>
            <a:ext uri="{FF2B5EF4-FFF2-40B4-BE49-F238E27FC236}">
              <a16:creationId xmlns:a16="http://schemas.microsoft.com/office/drawing/2014/main" id="{224D2E51-6FC2-4920-957F-CCB61695D43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94" name="Text Box 4">
          <a:extLst>
            <a:ext uri="{FF2B5EF4-FFF2-40B4-BE49-F238E27FC236}">
              <a16:creationId xmlns:a16="http://schemas.microsoft.com/office/drawing/2014/main" id="{06FA08F0-A929-4E7C-BCC3-B2D0BF72A65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395" name="Text Box 6">
          <a:extLst>
            <a:ext uri="{FF2B5EF4-FFF2-40B4-BE49-F238E27FC236}">
              <a16:creationId xmlns:a16="http://schemas.microsoft.com/office/drawing/2014/main" id="{B5F3CEC1-805F-4F9B-B7F5-79F0B87F8AC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96" name="Text Box 4">
          <a:extLst>
            <a:ext uri="{FF2B5EF4-FFF2-40B4-BE49-F238E27FC236}">
              <a16:creationId xmlns:a16="http://schemas.microsoft.com/office/drawing/2014/main" id="{BBDFF966-7AEC-4C6D-9F5B-D912931ADE9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397" name="Text Box 6">
          <a:extLst>
            <a:ext uri="{FF2B5EF4-FFF2-40B4-BE49-F238E27FC236}">
              <a16:creationId xmlns:a16="http://schemas.microsoft.com/office/drawing/2014/main" id="{F36906B7-B5CF-4C7A-98F9-2119E29FC47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98" name="Text Box 4">
          <a:extLst>
            <a:ext uri="{FF2B5EF4-FFF2-40B4-BE49-F238E27FC236}">
              <a16:creationId xmlns:a16="http://schemas.microsoft.com/office/drawing/2014/main" id="{F32272FF-48A2-404F-A937-8ACCA7E2A03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399" name="Text Box 6">
          <a:extLst>
            <a:ext uri="{FF2B5EF4-FFF2-40B4-BE49-F238E27FC236}">
              <a16:creationId xmlns:a16="http://schemas.microsoft.com/office/drawing/2014/main" id="{EC0BD9E5-F208-4CA7-86E6-FA84E5145C8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00" name="Text Box 4">
          <a:extLst>
            <a:ext uri="{FF2B5EF4-FFF2-40B4-BE49-F238E27FC236}">
              <a16:creationId xmlns:a16="http://schemas.microsoft.com/office/drawing/2014/main" id="{279887B3-ADC0-45B2-B328-49FA8DAF3A5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01" name="Text Box 6">
          <a:extLst>
            <a:ext uri="{FF2B5EF4-FFF2-40B4-BE49-F238E27FC236}">
              <a16:creationId xmlns:a16="http://schemas.microsoft.com/office/drawing/2014/main" id="{EED39BA8-8640-401C-A46F-E4C746CA032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02" name="Text Box 4">
          <a:extLst>
            <a:ext uri="{FF2B5EF4-FFF2-40B4-BE49-F238E27FC236}">
              <a16:creationId xmlns:a16="http://schemas.microsoft.com/office/drawing/2014/main" id="{8A019243-B226-48E5-817A-B45E4FACDE3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03" name="Text Box 6">
          <a:extLst>
            <a:ext uri="{FF2B5EF4-FFF2-40B4-BE49-F238E27FC236}">
              <a16:creationId xmlns:a16="http://schemas.microsoft.com/office/drawing/2014/main" id="{AB820DE8-AFFC-4F7F-A8AB-CDCC10BAF18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04" name="Text Box 4">
          <a:extLst>
            <a:ext uri="{FF2B5EF4-FFF2-40B4-BE49-F238E27FC236}">
              <a16:creationId xmlns:a16="http://schemas.microsoft.com/office/drawing/2014/main" id="{C033EFF0-5D31-47A2-B911-5EA2EC5BB37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05" name="Text Box 6">
          <a:extLst>
            <a:ext uri="{FF2B5EF4-FFF2-40B4-BE49-F238E27FC236}">
              <a16:creationId xmlns:a16="http://schemas.microsoft.com/office/drawing/2014/main" id="{A5A46D62-5261-43CF-90EF-CBC989A49A0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06" name="Text Box 4">
          <a:extLst>
            <a:ext uri="{FF2B5EF4-FFF2-40B4-BE49-F238E27FC236}">
              <a16:creationId xmlns:a16="http://schemas.microsoft.com/office/drawing/2014/main" id="{4E1A4E2D-293E-4E83-92A3-0E38904A459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07" name="Text Box 6">
          <a:extLst>
            <a:ext uri="{FF2B5EF4-FFF2-40B4-BE49-F238E27FC236}">
              <a16:creationId xmlns:a16="http://schemas.microsoft.com/office/drawing/2014/main" id="{C894F5AF-F0DB-4B39-A9A9-AB61CB89980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08" name="Text Box 4">
          <a:extLst>
            <a:ext uri="{FF2B5EF4-FFF2-40B4-BE49-F238E27FC236}">
              <a16:creationId xmlns:a16="http://schemas.microsoft.com/office/drawing/2014/main" id="{A0186A01-8A90-4983-A1C1-59E6A381B38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09" name="Text Box 6">
          <a:extLst>
            <a:ext uri="{FF2B5EF4-FFF2-40B4-BE49-F238E27FC236}">
              <a16:creationId xmlns:a16="http://schemas.microsoft.com/office/drawing/2014/main" id="{C78AB932-500D-4FEB-B31F-5F63F3A66C2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410" name="Text Box 4">
          <a:extLst>
            <a:ext uri="{FF2B5EF4-FFF2-40B4-BE49-F238E27FC236}">
              <a16:creationId xmlns:a16="http://schemas.microsoft.com/office/drawing/2014/main" id="{0EEC1462-DDE2-49D2-99C3-A25CDABC8CD9}"/>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411" name="Text Box 6">
          <a:extLst>
            <a:ext uri="{FF2B5EF4-FFF2-40B4-BE49-F238E27FC236}">
              <a16:creationId xmlns:a16="http://schemas.microsoft.com/office/drawing/2014/main" id="{EC5DC42B-CD1D-434F-9472-D0B8A802080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12" name="Text Box 4">
          <a:extLst>
            <a:ext uri="{FF2B5EF4-FFF2-40B4-BE49-F238E27FC236}">
              <a16:creationId xmlns:a16="http://schemas.microsoft.com/office/drawing/2014/main" id="{4D5239D6-C176-498E-9C88-40744298430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13" name="Text Box 6">
          <a:extLst>
            <a:ext uri="{FF2B5EF4-FFF2-40B4-BE49-F238E27FC236}">
              <a16:creationId xmlns:a16="http://schemas.microsoft.com/office/drawing/2014/main" id="{87570D70-0AE0-4BA6-9A5E-29317780BEF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414" name="Text Box 4">
          <a:extLst>
            <a:ext uri="{FF2B5EF4-FFF2-40B4-BE49-F238E27FC236}">
              <a16:creationId xmlns:a16="http://schemas.microsoft.com/office/drawing/2014/main" id="{5BD4C3AB-1B78-4D7D-96E6-F4916B10F38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415" name="Text Box 6">
          <a:extLst>
            <a:ext uri="{FF2B5EF4-FFF2-40B4-BE49-F238E27FC236}">
              <a16:creationId xmlns:a16="http://schemas.microsoft.com/office/drawing/2014/main" id="{5404AE64-F171-426C-9880-D1D3B714F5C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416" name="Text Box 6">
          <a:extLst>
            <a:ext uri="{FF2B5EF4-FFF2-40B4-BE49-F238E27FC236}">
              <a16:creationId xmlns:a16="http://schemas.microsoft.com/office/drawing/2014/main" id="{B60E2E82-CBF0-451D-B546-7C03BBC932C8}"/>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17" name="Text Box 4">
          <a:extLst>
            <a:ext uri="{FF2B5EF4-FFF2-40B4-BE49-F238E27FC236}">
              <a16:creationId xmlns:a16="http://schemas.microsoft.com/office/drawing/2014/main" id="{1F67C585-AD57-4819-BB15-3307659A7F5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18" name="Text Box 6">
          <a:extLst>
            <a:ext uri="{FF2B5EF4-FFF2-40B4-BE49-F238E27FC236}">
              <a16:creationId xmlns:a16="http://schemas.microsoft.com/office/drawing/2014/main" id="{1C1273A5-F8BE-42DD-B474-928F94F1078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419" name="Text Box 4">
          <a:extLst>
            <a:ext uri="{FF2B5EF4-FFF2-40B4-BE49-F238E27FC236}">
              <a16:creationId xmlns:a16="http://schemas.microsoft.com/office/drawing/2014/main" id="{3CFB89CF-64F2-4D8A-AAC3-D9FA0927CF8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420" name="Text Box 6">
          <a:extLst>
            <a:ext uri="{FF2B5EF4-FFF2-40B4-BE49-F238E27FC236}">
              <a16:creationId xmlns:a16="http://schemas.microsoft.com/office/drawing/2014/main" id="{33C96313-F443-491B-8513-44BBC072877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21" name="Text Box 4">
          <a:extLst>
            <a:ext uri="{FF2B5EF4-FFF2-40B4-BE49-F238E27FC236}">
              <a16:creationId xmlns:a16="http://schemas.microsoft.com/office/drawing/2014/main" id="{293E9CDC-FB58-4848-A3CB-70A7FF555542}"/>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22" name="Text Box 6">
          <a:extLst>
            <a:ext uri="{FF2B5EF4-FFF2-40B4-BE49-F238E27FC236}">
              <a16:creationId xmlns:a16="http://schemas.microsoft.com/office/drawing/2014/main" id="{2B592422-59D0-4EF3-8606-9B9FB0AD111A}"/>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23" name="Text Box 6">
          <a:extLst>
            <a:ext uri="{FF2B5EF4-FFF2-40B4-BE49-F238E27FC236}">
              <a16:creationId xmlns:a16="http://schemas.microsoft.com/office/drawing/2014/main" id="{3CB2F0D2-D0BF-4C5C-8B94-FCF70D50EE1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24" name="Text Box 4">
          <a:extLst>
            <a:ext uri="{FF2B5EF4-FFF2-40B4-BE49-F238E27FC236}">
              <a16:creationId xmlns:a16="http://schemas.microsoft.com/office/drawing/2014/main" id="{FC8A82A6-2428-40C1-9ADF-99F9DC1D82A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25" name="Text Box 6">
          <a:extLst>
            <a:ext uri="{FF2B5EF4-FFF2-40B4-BE49-F238E27FC236}">
              <a16:creationId xmlns:a16="http://schemas.microsoft.com/office/drawing/2014/main" id="{5C71E0DC-B011-404E-91E8-95597253824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26" name="Text Box 4">
          <a:extLst>
            <a:ext uri="{FF2B5EF4-FFF2-40B4-BE49-F238E27FC236}">
              <a16:creationId xmlns:a16="http://schemas.microsoft.com/office/drawing/2014/main" id="{B529C756-CFC8-4CD1-B3A9-D911C0110323}"/>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27" name="Text Box 6">
          <a:extLst>
            <a:ext uri="{FF2B5EF4-FFF2-40B4-BE49-F238E27FC236}">
              <a16:creationId xmlns:a16="http://schemas.microsoft.com/office/drawing/2014/main" id="{267970B4-E388-49A8-9E31-386681D85B3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428" name="Text Box 4">
          <a:extLst>
            <a:ext uri="{FF2B5EF4-FFF2-40B4-BE49-F238E27FC236}">
              <a16:creationId xmlns:a16="http://schemas.microsoft.com/office/drawing/2014/main" id="{C9B1E17E-81D5-4C1E-841D-0361E4369BB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429" name="Text Box 6">
          <a:extLst>
            <a:ext uri="{FF2B5EF4-FFF2-40B4-BE49-F238E27FC236}">
              <a16:creationId xmlns:a16="http://schemas.microsoft.com/office/drawing/2014/main" id="{6B50CEE6-D5DA-429E-AA96-02C0CCA13C4F}"/>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430" name="Text Box 4">
          <a:extLst>
            <a:ext uri="{FF2B5EF4-FFF2-40B4-BE49-F238E27FC236}">
              <a16:creationId xmlns:a16="http://schemas.microsoft.com/office/drawing/2014/main" id="{5A094CD7-129A-4304-902B-D6354849DC4C}"/>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431" name="Text Box 6">
          <a:extLst>
            <a:ext uri="{FF2B5EF4-FFF2-40B4-BE49-F238E27FC236}">
              <a16:creationId xmlns:a16="http://schemas.microsoft.com/office/drawing/2014/main" id="{56C063C4-357C-4A09-9B6A-0B01EF5921E6}"/>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32" name="Text Box 4">
          <a:extLst>
            <a:ext uri="{FF2B5EF4-FFF2-40B4-BE49-F238E27FC236}">
              <a16:creationId xmlns:a16="http://schemas.microsoft.com/office/drawing/2014/main" id="{0B28A1F8-3DF4-4ACF-8F62-2ACC394E173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33" name="Text Box 6">
          <a:extLst>
            <a:ext uri="{FF2B5EF4-FFF2-40B4-BE49-F238E27FC236}">
              <a16:creationId xmlns:a16="http://schemas.microsoft.com/office/drawing/2014/main" id="{3B79B87E-BCC1-42C9-983D-A2E34A2F3139}"/>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434" name="Text Box 4">
          <a:extLst>
            <a:ext uri="{FF2B5EF4-FFF2-40B4-BE49-F238E27FC236}">
              <a16:creationId xmlns:a16="http://schemas.microsoft.com/office/drawing/2014/main" id="{695B4984-F5F8-48CC-A2B6-92490E900FEB}"/>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435" name="Text Box 6">
          <a:extLst>
            <a:ext uri="{FF2B5EF4-FFF2-40B4-BE49-F238E27FC236}">
              <a16:creationId xmlns:a16="http://schemas.microsoft.com/office/drawing/2014/main" id="{5D1F8100-4E94-4254-9C47-DCF5C3D9C4B8}"/>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36" name="Text Box 4">
          <a:extLst>
            <a:ext uri="{FF2B5EF4-FFF2-40B4-BE49-F238E27FC236}">
              <a16:creationId xmlns:a16="http://schemas.microsoft.com/office/drawing/2014/main" id="{FDCE54F7-5C8C-4134-B25E-8020E2AE3C1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37" name="Text Box 6">
          <a:extLst>
            <a:ext uri="{FF2B5EF4-FFF2-40B4-BE49-F238E27FC236}">
              <a16:creationId xmlns:a16="http://schemas.microsoft.com/office/drawing/2014/main" id="{5A0D88CB-31E9-402C-844F-6B22AEA76DE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38" name="Text Box 4">
          <a:extLst>
            <a:ext uri="{FF2B5EF4-FFF2-40B4-BE49-F238E27FC236}">
              <a16:creationId xmlns:a16="http://schemas.microsoft.com/office/drawing/2014/main" id="{632C3669-C73C-47D2-85AE-E50D9BE393F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39" name="Text Box 6">
          <a:extLst>
            <a:ext uri="{FF2B5EF4-FFF2-40B4-BE49-F238E27FC236}">
              <a16:creationId xmlns:a16="http://schemas.microsoft.com/office/drawing/2014/main" id="{A7CFCC16-B09A-4302-B937-7A5ABE55E6D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40" name="Text Box 4">
          <a:extLst>
            <a:ext uri="{FF2B5EF4-FFF2-40B4-BE49-F238E27FC236}">
              <a16:creationId xmlns:a16="http://schemas.microsoft.com/office/drawing/2014/main" id="{FE2C1C9F-ABC9-4FCA-A8B6-D69D8149996F}"/>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41" name="Text Box 6">
          <a:extLst>
            <a:ext uri="{FF2B5EF4-FFF2-40B4-BE49-F238E27FC236}">
              <a16:creationId xmlns:a16="http://schemas.microsoft.com/office/drawing/2014/main" id="{7B384D68-75C8-4823-BB4F-F4D41CA873B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442" name="Text Box 4">
          <a:extLst>
            <a:ext uri="{FF2B5EF4-FFF2-40B4-BE49-F238E27FC236}">
              <a16:creationId xmlns:a16="http://schemas.microsoft.com/office/drawing/2014/main" id="{37E3F33E-1021-4399-B832-FB25672FE01B}"/>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443" name="Text Box 6">
          <a:extLst>
            <a:ext uri="{FF2B5EF4-FFF2-40B4-BE49-F238E27FC236}">
              <a16:creationId xmlns:a16="http://schemas.microsoft.com/office/drawing/2014/main" id="{E231D58B-38B9-4A06-8FF2-4123DD2311D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44" name="Text Box 4">
          <a:extLst>
            <a:ext uri="{FF2B5EF4-FFF2-40B4-BE49-F238E27FC236}">
              <a16:creationId xmlns:a16="http://schemas.microsoft.com/office/drawing/2014/main" id="{A95A1A9E-E744-4912-9D61-4A899564297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45" name="Text Box 6">
          <a:extLst>
            <a:ext uri="{FF2B5EF4-FFF2-40B4-BE49-F238E27FC236}">
              <a16:creationId xmlns:a16="http://schemas.microsoft.com/office/drawing/2014/main" id="{C1F1F175-8264-4A38-81BD-A86E50D45EE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46" name="Text Box 4">
          <a:extLst>
            <a:ext uri="{FF2B5EF4-FFF2-40B4-BE49-F238E27FC236}">
              <a16:creationId xmlns:a16="http://schemas.microsoft.com/office/drawing/2014/main" id="{F43916D3-5E9B-4435-9C49-FE74D3C1EC2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47" name="Text Box 6">
          <a:extLst>
            <a:ext uri="{FF2B5EF4-FFF2-40B4-BE49-F238E27FC236}">
              <a16:creationId xmlns:a16="http://schemas.microsoft.com/office/drawing/2014/main" id="{57C43A2C-B9B5-4E83-8696-39F572D53C7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48" name="Text Box 4">
          <a:extLst>
            <a:ext uri="{FF2B5EF4-FFF2-40B4-BE49-F238E27FC236}">
              <a16:creationId xmlns:a16="http://schemas.microsoft.com/office/drawing/2014/main" id="{6A7FB785-3806-4988-8343-9112E6D1EAA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49" name="Text Box 6">
          <a:extLst>
            <a:ext uri="{FF2B5EF4-FFF2-40B4-BE49-F238E27FC236}">
              <a16:creationId xmlns:a16="http://schemas.microsoft.com/office/drawing/2014/main" id="{6165456A-7E75-4172-94B4-31A58EEC9BE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50" name="Text Box 4">
          <a:extLst>
            <a:ext uri="{FF2B5EF4-FFF2-40B4-BE49-F238E27FC236}">
              <a16:creationId xmlns:a16="http://schemas.microsoft.com/office/drawing/2014/main" id="{8E1CCFCD-5CF0-4AC2-9547-66807D963C4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51" name="Text Box 6">
          <a:extLst>
            <a:ext uri="{FF2B5EF4-FFF2-40B4-BE49-F238E27FC236}">
              <a16:creationId xmlns:a16="http://schemas.microsoft.com/office/drawing/2014/main" id="{344FFE2A-9431-4A5D-B8BC-9C70FEEBD9E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52" name="Text Box 4">
          <a:extLst>
            <a:ext uri="{FF2B5EF4-FFF2-40B4-BE49-F238E27FC236}">
              <a16:creationId xmlns:a16="http://schemas.microsoft.com/office/drawing/2014/main" id="{63BCB7B4-DF8F-496D-A382-10391B4EA19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53" name="Text Box 6">
          <a:extLst>
            <a:ext uri="{FF2B5EF4-FFF2-40B4-BE49-F238E27FC236}">
              <a16:creationId xmlns:a16="http://schemas.microsoft.com/office/drawing/2014/main" id="{7E1FCEE7-A31B-42F0-962B-9D6011EF1D0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54" name="Text Box 4">
          <a:extLst>
            <a:ext uri="{FF2B5EF4-FFF2-40B4-BE49-F238E27FC236}">
              <a16:creationId xmlns:a16="http://schemas.microsoft.com/office/drawing/2014/main" id="{A29B6352-E830-4F90-A4A8-6BA95EB5C5B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55" name="Text Box 6">
          <a:extLst>
            <a:ext uri="{FF2B5EF4-FFF2-40B4-BE49-F238E27FC236}">
              <a16:creationId xmlns:a16="http://schemas.microsoft.com/office/drawing/2014/main" id="{EE18EBF9-0D0B-4667-9BAA-04D147807BB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456" name="Text Box 4">
          <a:extLst>
            <a:ext uri="{FF2B5EF4-FFF2-40B4-BE49-F238E27FC236}">
              <a16:creationId xmlns:a16="http://schemas.microsoft.com/office/drawing/2014/main" id="{043C81FC-047A-4289-AA61-E8E08B5D51C3}"/>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457" name="Text Box 6">
          <a:extLst>
            <a:ext uri="{FF2B5EF4-FFF2-40B4-BE49-F238E27FC236}">
              <a16:creationId xmlns:a16="http://schemas.microsoft.com/office/drawing/2014/main" id="{B90AC9EF-0001-4EDD-B63C-C5336B26DBC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58" name="Text Box 4">
          <a:extLst>
            <a:ext uri="{FF2B5EF4-FFF2-40B4-BE49-F238E27FC236}">
              <a16:creationId xmlns:a16="http://schemas.microsoft.com/office/drawing/2014/main" id="{94892D63-970D-48EF-A033-0FF39CE5D09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59" name="Text Box 6">
          <a:extLst>
            <a:ext uri="{FF2B5EF4-FFF2-40B4-BE49-F238E27FC236}">
              <a16:creationId xmlns:a16="http://schemas.microsoft.com/office/drawing/2014/main" id="{C1464937-8CDD-4EB6-BBBD-83146F7BBD9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460" name="Text Box 4">
          <a:extLst>
            <a:ext uri="{FF2B5EF4-FFF2-40B4-BE49-F238E27FC236}">
              <a16:creationId xmlns:a16="http://schemas.microsoft.com/office/drawing/2014/main" id="{4834A97C-9FC9-4FF7-BBDE-713307E5B68F}"/>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461" name="Text Box 6">
          <a:extLst>
            <a:ext uri="{FF2B5EF4-FFF2-40B4-BE49-F238E27FC236}">
              <a16:creationId xmlns:a16="http://schemas.microsoft.com/office/drawing/2014/main" id="{E9FB38F4-1B3C-45AE-A175-AC6FC17A201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62" name="Text Box 4">
          <a:extLst>
            <a:ext uri="{FF2B5EF4-FFF2-40B4-BE49-F238E27FC236}">
              <a16:creationId xmlns:a16="http://schemas.microsoft.com/office/drawing/2014/main" id="{1DDC2B3A-77AE-489E-8CE9-321DF723BA7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63" name="Text Box 6">
          <a:extLst>
            <a:ext uri="{FF2B5EF4-FFF2-40B4-BE49-F238E27FC236}">
              <a16:creationId xmlns:a16="http://schemas.microsoft.com/office/drawing/2014/main" id="{41409F56-97BA-48B7-A1A8-2C45E438BF4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464" name="Text Box 4">
          <a:extLst>
            <a:ext uri="{FF2B5EF4-FFF2-40B4-BE49-F238E27FC236}">
              <a16:creationId xmlns:a16="http://schemas.microsoft.com/office/drawing/2014/main" id="{C1F3902B-9055-4189-B61C-CFBAC2426E8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465" name="Text Box 6">
          <a:extLst>
            <a:ext uri="{FF2B5EF4-FFF2-40B4-BE49-F238E27FC236}">
              <a16:creationId xmlns:a16="http://schemas.microsoft.com/office/drawing/2014/main" id="{5425E5DB-C5AD-4D9C-9936-E06804C9970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66" name="Text Box 4">
          <a:extLst>
            <a:ext uri="{FF2B5EF4-FFF2-40B4-BE49-F238E27FC236}">
              <a16:creationId xmlns:a16="http://schemas.microsoft.com/office/drawing/2014/main" id="{F87E43B0-3DF2-4CFE-99C8-12D1608BD55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467" name="Text Box 6">
          <a:extLst>
            <a:ext uri="{FF2B5EF4-FFF2-40B4-BE49-F238E27FC236}">
              <a16:creationId xmlns:a16="http://schemas.microsoft.com/office/drawing/2014/main" id="{01F50579-7C29-4EF6-8BC2-7E315BF03FD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68" name="Text Box 4">
          <a:extLst>
            <a:ext uri="{FF2B5EF4-FFF2-40B4-BE49-F238E27FC236}">
              <a16:creationId xmlns:a16="http://schemas.microsoft.com/office/drawing/2014/main" id="{F7F6212D-84C4-42D8-BA9F-A08B685BDAA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69" name="Text Box 6">
          <a:extLst>
            <a:ext uri="{FF2B5EF4-FFF2-40B4-BE49-F238E27FC236}">
              <a16:creationId xmlns:a16="http://schemas.microsoft.com/office/drawing/2014/main" id="{42523DE1-9611-442F-B513-B32DA4CC633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70" name="Text Box 4">
          <a:extLst>
            <a:ext uri="{FF2B5EF4-FFF2-40B4-BE49-F238E27FC236}">
              <a16:creationId xmlns:a16="http://schemas.microsoft.com/office/drawing/2014/main" id="{1575FE3E-63D2-4C1D-9D64-D4AA64F2AC2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471" name="Text Box 6">
          <a:extLst>
            <a:ext uri="{FF2B5EF4-FFF2-40B4-BE49-F238E27FC236}">
              <a16:creationId xmlns:a16="http://schemas.microsoft.com/office/drawing/2014/main" id="{BEED4D30-1F31-4568-9C13-BDA156F88AF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72" name="Text Box 4">
          <a:extLst>
            <a:ext uri="{FF2B5EF4-FFF2-40B4-BE49-F238E27FC236}">
              <a16:creationId xmlns:a16="http://schemas.microsoft.com/office/drawing/2014/main" id="{9A5531AF-DA04-403B-98D5-AABB5443638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73" name="Text Box 6">
          <a:extLst>
            <a:ext uri="{FF2B5EF4-FFF2-40B4-BE49-F238E27FC236}">
              <a16:creationId xmlns:a16="http://schemas.microsoft.com/office/drawing/2014/main" id="{1A2E70CA-4B5B-4885-ADB8-075F1D50F6B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474" name="Text Box 4">
          <a:extLst>
            <a:ext uri="{FF2B5EF4-FFF2-40B4-BE49-F238E27FC236}">
              <a16:creationId xmlns:a16="http://schemas.microsoft.com/office/drawing/2014/main" id="{60B3DC0B-83E6-45A3-AEB3-CF093832C57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475" name="Text Box 6">
          <a:extLst>
            <a:ext uri="{FF2B5EF4-FFF2-40B4-BE49-F238E27FC236}">
              <a16:creationId xmlns:a16="http://schemas.microsoft.com/office/drawing/2014/main" id="{A5492E73-9013-4E14-B3C9-6B70B980EA2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76" name="Text Box 4">
          <a:extLst>
            <a:ext uri="{FF2B5EF4-FFF2-40B4-BE49-F238E27FC236}">
              <a16:creationId xmlns:a16="http://schemas.microsoft.com/office/drawing/2014/main" id="{0CDC7999-725D-4507-80F1-9EDB4319DE6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477" name="Text Box 6">
          <a:extLst>
            <a:ext uri="{FF2B5EF4-FFF2-40B4-BE49-F238E27FC236}">
              <a16:creationId xmlns:a16="http://schemas.microsoft.com/office/drawing/2014/main" id="{B666183D-4291-4339-B82D-E357FCE8627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478" name="Text Box 4">
          <a:extLst>
            <a:ext uri="{FF2B5EF4-FFF2-40B4-BE49-F238E27FC236}">
              <a16:creationId xmlns:a16="http://schemas.microsoft.com/office/drawing/2014/main" id="{E6988789-D507-4913-8E6E-1C7B74F979A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479" name="Text Box 6">
          <a:extLst>
            <a:ext uri="{FF2B5EF4-FFF2-40B4-BE49-F238E27FC236}">
              <a16:creationId xmlns:a16="http://schemas.microsoft.com/office/drawing/2014/main" id="{54DB0300-6F19-4D31-BA00-BC217DCCAC6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480" name="Text Box 6">
          <a:extLst>
            <a:ext uri="{FF2B5EF4-FFF2-40B4-BE49-F238E27FC236}">
              <a16:creationId xmlns:a16="http://schemas.microsoft.com/office/drawing/2014/main" id="{B0B6894F-632F-49A3-A75F-679D97C20DAA}"/>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81" name="Text Box 4">
          <a:extLst>
            <a:ext uri="{FF2B5EF4-FFF2-40B4-BE49-F238E27FC236}">
              <a16:creationId xmlns:a16="http://schemas.microsoft.com/office/drawing/2014/main" id="{F24CFE4A-E345-4BAE-AB73-5C2D183F342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482" name="Text Box 6">
          <a:extLst>
            <a:ext uri="{FF2B5EF4-FFF2-40B4-BE49-F238E27FC236}">
              <a16:creationId xmlns:a16="http://schemas.microsoft.com/office/drawing/2014/main" id="{00C7FAD7-CA91-4ED4-B655-4CFD2B70748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483" name="Text Box 4">
          <a:extLst>
            <a:ext uri="{FF2B5EF4-FFF2-40B4-BE49-F238E27FC236}">
              <a16:creationId xmlns:a16="http://schemas.microsoft.com/office/drawing/2014/main" id="{B533DF83-FF06-4394-B81B-D4FC75025E8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484" name="Text Box 6">
          <a:extLst>
            <a:ext uri="{FF2B5EF4-FFF2-40B4-BE49-F238E27FC236}">
              <a16:creationId xmlns:a16="http://schemas.microsoft.com/office/drawing/2014/main" id="{96A1DB9F-DA7C-425D-B3C6-B3B0D8D6904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485" name="Text Box 6">
          <a:extLst>
            <a:ext uri="{FF2B5EF4-FFF2-40B4-BE49-F238E27FC236}">
              <a16:creationId xmlns:a16="http://schemas.microsoft.com/office/drawing/2014/main" id="{A3FAD214-FF94-4901-A7C3-B1772C22F11A}"/>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86" name="Text Box 4">
          <a:extLst>
            <a:ext uri="{FF2B5EF4-FFF2-40B4-BE49-F238E27FC236}">
              <a16:creationId xmlns:a16="http://schemas.microsoft.com/office/drawing/2014/main" id="{C875EAB4-FE8A-4E4B-B97E-66B7B0F793C3}"/>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87" name="Text Box 6">
          <a:extLst>
            <a:ext uri="{FF2B5EF4-FFF2-40B4-BE49-F238E27FC236}">
              <a16:creationId xmlns:a16="http://schemas.microsoft.com/office/drawing/2014/main" id="{7689D4B8-AE6F-448B-89D4-64E2F21E0A0E}"/>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88" name="Text Box 4">
          <a:extLst>
            <a:ext uri="{FF2B5EF4-FFF2-40B4-BE49-F238E27FC236}">
              <a16:creationId xmlns:a16="http://schemas.microsoft.com/office/drawing/2014/main" id="{70A15BC8-F219-4DDA-AD9B-ECAFF1CC1AB5}"/>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89" name="Text Box 6">
          <a:extLst>
            <a:ext uri="{FF2B5EF4-FFF2-40B4-BE49-F238E27FC236}">
              <a16:creationId xmlns:a16="http://schemas.microsoft.com/office/drawing/2014/main" id="{7DF21354-4E46-4BDF-A1DE-4A38C838496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90" name="Text Box 4">
          <a:extLst>
            <a:ext uri="{FF2B5EF4-FFF2-40B4-BE49-F238E27FC236}">
              <a16:creationId xmlns:a16="http://schemas.microsoft.com/office/drawing/2014/main" id="{4063EF6F-6BEF-48CA-AB8C-01207DCE9934}"/>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491" name="Text Box 6">
          <a:extLst>
            <a:ext uri="{FF2B5EF4-FFF2-40B4-BE49-F238E27FC236}">
              <a16:creationId xmlns:a16="http://schemas.microsoft.com/office/drawing/2014/main" id="{D8A25130-1E0F-442F-8F52-B3F1BB20454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92" name="Text Box 4">
          <a:extLst>
            <a:ext uri="{FF2B5EF4-FFF2-40B4-BE49-F238E27FC236}">
              <a16:creationId xmlns:a16="http://schemas.microsoft.com/office/drawing/2014/main" id="{EC69DFB5-6105-42BC-B499-F3728F643E2C}"/>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93" name="Text Box 6">
          <a:extLst>
            <a:ext uri="{FF2B5EF4-FFF2-40B4-BE49-F238E27FC236}">
              <a16:creationId xmlns:a16="http://schemas.microsoft.com/office/drawing/2014/main" id="{153C3F24-63E5-497D-BB27-5207FA5A5A71}"/>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494" name="Text Box 4">
          <a:extLst>
            <a:ext uri="{FF2B5EF4-FFF2-40B4-BE49-F238E27FC236}">
              <a16:creationId xmlns:a16="http://schemas.microsoft.com/office/drawing/2014/main" id="{B6031296-301C-48DA-9CA3-E5819B238C3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495" name="Text Box 6">
          <a:extLst>
            <a:ext uri="{FF2B5EF4-FFF2-40B4-BE49-F238E27FC236}">
              <a16:creationId xmlns:a16="http://schemas.microsoft.com/office/drawing/2014/main" id="{43AE73E8-3510-447F-B972-AE78EFFE1DD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496" name="Text Box 6">
          <a:extLst>
            <a:ext uri="{FF2B5EF4-FFF2-40B4-BE49-F238E27FC236}">
              <a16:creationId xmlns:a16="http://schemas.microsoft.com/office/drawing/2014/main" id="{D8D7BB54-0738-4ECC-A533-27318F1206BB}"/>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97" name="Text Box 4">
          <a:extLst>
            <a:ext uri="{FF2B5EF4-FFF2-40B4-BE49-F238E27FC236}">
              <a16:creationId xmlns:a16="http://schemas.microsoft.com/office/drawing/2014/main" id="{50083244-237E-40A4-93CC-AE285FF1B4D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498" name="Text Box 6">
          <a:extLst>
            <a:ext uri="{FF2B5EF4-FFF2-40B4-BE49-F238E27FC236}">
              <a16:creationId xmlns:a16="http://schemas.microsoft.com/office/drawing/2014/main" id="{6E213C1C-3CC6-4FCE-8574-66E77A638D41}"/>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384</xdr:row>
      <xdr:rowOff>0</xdr:rowOff>
    </xdr:from>
    <xdr:ext cx="76200" cy="151773"/>
    <xdr:sp macro="" textlink="">
      <xdr:nvSpPr>
        <xdr:cNvPr id="4499" name="Text Box 4">
          <a:extLst>
            <a:ext uri="{FF2B5EF4-FFF2-40B4-BE49-F238E27FC236}">
              <a16:creationId xmlns:a16="http://schemas.microsoft.com/office/drawing/2014/main" id="{55E02428-5501-4034-AFC2-3004A5D61E3F}"/>
            </a:ext>
          </a:extLst>
        </xdr:cNvPr>
        <xdr:cNvSpPr txBox="1">
          <a:spLocks noChangeArrowheads="1"/>
        </xdr:cNvSpPr>
      </xdr:nvSpPr>
      <xdr:spPr bwMode="auto">
        <a:xfrm>
          <a:off x="6705061"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500" name="Text Box 6">
          <a:extLst>
            <a:ext uri="{FF2B5EF4-FFF2-40B4-BE49-F238E27FC236}">
              <a16:creationId xmlns:a16="http://schemas.microsoft.com/office/drawing/2014/main" id="{414895E1-A55C-4E8D-AC90-AD196922E07F}"/>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501" name="Text Box 4">
          <a:extLst>
            <a:ext uri="{FF2B5EF4-FFF2-40B4-BE49-F238E27FC236}">
              <a16:creationId xmlns:a16="http://schemas.microsoft.com/office/drawing/2014/main" id="{092EC2C3-72DC-4881-A8DE-834758C891B8}"/>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99398"/>
    <xdr:sp macro="" textlink="">
      <xdr:nvSpPr>
        <xdr:cNvPr id="4502" name="Text Box 6">
          <a:extLst>
            <a:ext uri="{FF2B5EF4-FFF2-40B4-BE49-F238E27FC236}">
              <a16:creationId xmlns:a16="http://schemas.microsoft.com/office/drawing/2014/main" id="{94B73DA8-D561-4F3D-9D5C-F759EC8CC92C}"/>
            </a:ext>
          </a:extLst>
        </xdr:cNvPr>
        <xdr:cNvSpPr txBox="1">
          <a:spLocks noChangeArrowheads="1"/>
        </xdr:cNvSpPr>
      </xdr:nvSpPr>
      <xdr:spPr bwMode="auto">
        <a:xfrm>
          <a:off x="1213090" y="116142099"/>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03" name="Text Box 4">
          <a:extLst>
            <a:ext uri="{FF2B5EF4-FFF2-40B4-BE49-F238E27FC236}">
              <a16:creationId xmlns:a16="http://schemas.microsoft.com/office/drawing/2014/main" id="{0973FFC3-EFD5-448B-84DB-5DC9FDA8C00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04" name="Text Box 6">
          <a:extLst>
            <a:ext uri="{FF2B5EF4-FFF2-40B4-BE49-F238E27FC236}">
              <a16:creationId xmlns:a16="http://schemas.microsoft.com/office/drawing/2014/main" id="{24BCABED-3916-40D3-A7D9-00D91A83633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05" name="Text Box 4">
          <a:extLst>
            <a:ext uri="{FF2B5EF4-FFF2-40B4-BE49-F238E27FC236}">
              <a16:creationId xmlns:a16="http://schemas.microsoft.com/office/drawing/2014/main" id="{46D8ED62-56D7-4291-AA80-9168B941E4E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06" name="Text Box 6">
          <a:extLst>
            <a:ext uri="{FF2B5EF4-FFF2-40B4-BE49-F238E27FC236}">
              <a16:creationId xmlns:a16="http://schemas.microsoft.com/office/drawing/2014/main" id="{40E86348-C6E1-4EA0-9918-F788378AC3E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07" name="Text Box 4">
          <a:extLst>
            <a:ext uri="{FF2B5EF4-FFF2-40B4-BE49-F238E27FC236}">
              <a16:creationId xmlns:a16="http://schemas.microsoft.com/office/drawing/2014/main" id="{BD33F054-BE9F-47B5-BC18-D538E243B6D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08" name="Text Box 6">
          <a:extLst>
            <a:ext uri="{FF2B5EF4-FFF2-40B4-BE49-F238E27FC236}">
              <a16:creationId xmlns:a16="http://schemas.microsoft.com/office/drawing/2014/main" id="{129B2907-1BB4-423A-8C95-E834A5430805}"/>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09" name="Text Box 4">
          <a:extLst>
            <a:ext uri="{FF2B5EF4-FFF2-40B4-BE49-F238E27FC236}">
              <a16:creationId xmlns:a16="http://schemas.microsoft.com/office/drawing/2014/main" id="{ED408B6C-99B4-4408-BF33-49403DFD052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10" name="Text Box 6">
          <a:extLst>
            <a:ext uri="{FF2B5EF4-FFF2-40B4-BE49-F238E27FC236}">
              <a16:creationId xmlns:a16="http://schemas.microsoft.com/office/drawing/2014/main" id="{017AAA5A-4BC3-41BC-B82B-313CA142F05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11" name="Text Box 4">
          <a:extLst>
            <a:ext uri="{FF2B5EF4-FFF2-40B4-BE49-F238E27FC236}">
              <a16:creationId xmlns:a16="http://schemas.microsoft.com/office/drawing/2014/main" id="{8D0C8BFF-8590-4FE2-985C-6D6B91C5892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12" name="Text Box 6">
          <a:extLst>
            <a:ext uri="{FF2B5EF4-FFF2-40B4-BE49-F238E27FC236}">
              <a16:creationId xmlns:a16="http://schemas.microsoft.com/office/drawing/2014/main" id="{97899A41-668B-4B84-8C9F-D0C16A646865}"/>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13" name="Text Box 4">
          <a:extLst>
            <a:ext uri="{FF2B5EF4-FFF2-40B4-BE49-F238E27FC236}">
              <a16:creationId xmlns:a16="http://schemas.microsoft.com/office/drawing/2014/main" id="{0A8A025C-89EF-40F3-AF65-AEE10D087C2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14" name="Text Box 6">
          <a:extLst>
            <a:ext uri="{FF2B5EF4-FFF2-40B4-BE49-F238E27FC236}">
              <a16:creationId xmlns:a16="http://schemas.microsoft.com/office/drawing/2014/main" id="{546C2C14-EC26-44F6-B098-08F7C718163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15" name="Text Box 4">
          <a:extLst>
            <a:ext uri="{FF2B5EF4-FFF2-40B4-BE49-F238E27FC236}">
              <a16:creationId xmlns:a16="http://schemas.microsoft.com/office/drawing/2014/main" id="{8235DCBF-6B12-4B5C-804B-80EBD206BBC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16" name="Text Box 6">
          <a:extLst>
            <a:ext uri="{FF2B5EF4-FFF2-40B4-BE49-F238E27FC236}">
              <a16:creationId xmlns:a16="http://schemas.microsoft.com/office/drawing/2014/main" id="{40DD09A5-FFF5-4B28-B199-4E94E42B93A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17" name="Text Box 4">
          <a:extLst>
            <a:ext uri="{FF2B5EF4-FFF2-40B4-BE49-F238E27FC236}">
              <a16:creationId xmlns:a16="http://schemas.microsoft.com/office/drawing/2014/main" id="{88E86126-FA0B-4775-A080-0DC3833115C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18" name="Text Box 6">
          <a:extLst>
            <a:ext uri="{FF2B5EF4-FFF2-40B4-BE49-F238E27FC236}">
              <a16:creationId xmlns:a16="http://schemas.microsoft.com/office/drawing/2014/main" id="{BD2314EE-7347-40DB-A62C-4C237E1E3F3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19" name="Text Box 4">
          <a:extLst>
            <a:ext uri="{FF2B5EF4-FFF2-40B4-BE49-F238E27FC236}">
              <a16:creationId xmlns:a16="http://schemas.microsoft.com/office/drawing/2014/main" id="{62846096-6128-4AC3-A5EE-49856218B5A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20" name="Text Box 6">
          <a:extLst>
            <a:ext uri="{FF2B5EF4-FFF2-40B4-BE49-F238E27FC236}">
              <a16:creationId xmlns:a16="http://schemas.microsoft.com/office/drawing/2014/main" id="{BFFD4BC7-6253-46A8-9165-E3DF2F8A9B2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21" name="Text Box 4">
          <a:extLst>
            <a:ext uri="{FF2B5EF4-FFF2-40B4-BE49-F238E27FC236}">
              <a16:creationId xmlns:a16="http://schemas.microsoft.com/office/drawing/2014/main" id="{B040B3D6-71AC-4458-8BC4-49A73F6C273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22" name="Text Box 6">
          <a:extLst>
            <a:ext uri="{FF2B5EF4-FFF2-40B4-BE49-F238E27FC236}">
              <a16:creationId xmlns:a16="http://schemas.microsoft.com/office/drawing/2014/main" id="{0B252105-4EAE-44BD-A21B-8DEC7929831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23" name="Text Box 4">
          <a:extLst>
            <a:ext uri="{FF2B5EF4-FFF2-40B4-BE49-F238E27FC236}">
              <a16:creationId xmlns:a16="http://schemas.microsoft.com/office/drawing/2014/main" id="{AA9ED01D-1B80-4D13-AA5E-056E035221D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24" name="Text Box 6">
          <a:extLst>
            <a:ext uri="{FF2B5EF4-FFF2-40B4-BE49-F238E27FC236}">
              <a16:creationId xmlns:a16="http://schemas.microsoft.com/office/drawing/2014/main" id="{62130779-4DAC-4A6A-9512-FBBFEE8A811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25" name="Text Box 4">
          <a:extLst>
            <a:ext uri="{FF2B5EF4-FFF2-40B4-BE49-F238E27FC236}">
              <a16:creationId xmlns:a16="http://schemas.microsoft.com/office/drawing/2014/main" id="{5D27255F-2EF3-40EC-B417-ACA0363913B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26" name="Text Box 6">
          <a:extLst>
            <a:ext uri="{FF2B5EF4-FFF2-40B4-BE49-F238E27FC236}">
              <a16:creationId xmlns:a16="http://schemas.microsoft.com/office/drawing/2014/main" id="{3CF26A1C-3336-4DEE-94EC-2A1C111CAABC}"/>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27" name="Text Box 4">
          <a:extLst>
            <a:ext uri="{FF2B5EF4-FFF2-40B4-BE49-F238E27FC236}">
              <a16:creationId xmlns:a16="http://schemas.microsoft.com/office/drawing/2014/main" id="{2E842746-86A8-4CE5-8BE1-0BE3EFAE580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28" name="Text Box 6">
          <a:extLst>
            <a:ext uri="{FF2B5EF4-FFF2-40B4-BE49-F238E27FC236}">
              <a16:creationId xmlns:a16="http://schemas.microsoft.com/office/drawing/2014/main" id="{B4435FEB-E140-4A90-A287-4413A3977E7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29" name="Text Box 4">
          <a:extLst>
            <a:ext uri="{FF2B5EF4-FFF2-40B4-BE49-F238E27FC236}">
              <a16:creationId xmlns:a16="http://schemas.microsoft.com/office/drawing/2014/main" id="{E0E45E32-AFE2-4A2E-B5CC-07FD7A8A1A5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30" name="Text Box 6">
          <a:extLst>
            <a:ext uri="{FF2B5EF4-FFF2-40B4-BE49-F238E27FC236}">
              <a16:creationId xmlns:a16="http://schemas.microsoft.com/office/drawing/2014/main" id="{6E7FBEE3-4701-45B2-AAA5-06051104B7A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31" name="Text Box 4">
          <a:extLst>
            <a:ext uri="{FF2B5EF4-FFF2-40B4-BE49-F238E27FC236}">
              <a16:creationId xmlns:a16="http://schemas.microsoft.com/office/drawing/2014/main" id="{383C8C16-415A-4ED5-99DE-CACC39927C97}"/>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32" name="Text Box 6">
          <a:extLst>
            <a:ext uri="{FF2B5EF4-FFF2-40B4-BE49-F238E27FC236}">
              <a16:creationId xmlns:a16="http://schemas.microsoft.com/office/drawing/2014/main" id="{73EB023E-CA7B-440F-9738-8A04AC3CB9F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33" name="Text Box 4">
          <a:extLst>
            <a:ext uri="{FF2B5EF4-FFF2-40B4-BE49-F238E27FC236}">
              <a16:creationId xmlns:a16="http://schemas.microsoft.com/office/drawing/2014/main" id="{63A8C36A-800D-4169-9548-A3F8CCACD19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34" name="Text Box 6">
          <a:extLst>
            <a:ext uri="{FF2B5EF4-FFF2-40B4-BE49-F238E27FC236}">
              <a16:creationId xmlns:a16="http://schemas.microsoft.com/office/drawing/2014/main" id="{58A0C569-BEBF-4847-BD12-F8C9E54F4F7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35" name="Text Box 4">
          <a:extLst>
            <a:ext uri="{FF2B5EF4-FFF2-40B4-BE49-F238E27FC236}">
              <a16:creationId xmlns:a16="http://schemas.microsoft.com/office/drawing/2014/main" id="{17215FA9-D5FA-4019-88CA-18A65551EF0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36" name="Text Box 6">
          <a:extLst>
            <a:ext uri="{FF2B5EF4-FFF2-40B4-BE49-F238E27FC236}">
              <a16:creationId xmlns:a16="http://schemas.microsoft.com/office/drawing/2014/main" id="{EDC3F793-DE00-415C-920C-BA41B48968A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37" name="Text Box 4">
          <a:extLst>
            <a:ext uri="{FF2B5EF4-FFF2-40B4-BE49-F238E27FC236}">
              <a16:creationId xmlns:a16="http://schemas.microsoft.com/office/drawing/2014/main" id="{9D1BED19-1C89-48C5-86EF-277F0B0A2B4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38" name="Text Box 6">
          <a:extLst>
            <a:ext uri="{FF2B5EF4-FFF2-40B4-BE49-F238E27FC236}">
              <a16:creationId xmlns:a16="http://schemas.microsoft.com/office/drawing/2014/main" id="{CA24F301-9E01-4668-8AEC-4B775435ADE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39" name="Text Box 4">
          <a:extLst>
            <a:ext uri="{FF2B5EF4-FFF2-40B4-BE49-F238E27FC236}">
              <a16:creationId xmlns:a16="http://schemas.microsoft.com/office/drawing/2014/main" id="{6027D08C-1C7A-43D9-B3B0-94B8D7B2668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40" name="Text Box 6">
          <a:extLst>
            <a:ext uri="{FF2B5EF4-FFF2-40B4-BE49-F238E27FC236}">
              <a16:creationId xmlns:a16="http://schemas.microsoft.com/office/drawing/2014/main" id="{927EDB79-E6C2-431F-89D6-6934773A0C4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41" name="Text Box 4">
          <a:extLst>
            <a:ext uri="{FF2B5EF4-FFF2-40B4-BE49-F238E27FC236}">
              <a16:creationId xmlns:a16="http://schemas.microsoft.com/office/drawing/2014/main" id="{F4650B2F-BE8B-48D0-9E30-0C04B1F3C58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42" name="Text Box 6">
          <a:extLst>
            <a:ext uri="{FF2B5EF4-FFF2-40B4-BE49-F238E27FC236}">
              <a16:creationId xmlns:a16="http://schemas.microsoft.com/office/drawing/2014/main" id="{BC9CF7EF-CA27-4E40-8C18-99F7FEE0549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43" name="Text Box 4">
          <a:extLst>
            <a:ext uri="{FF2B5EF4-FFF2-40B4-BE49-F238E27FC236}">
              <a16:creationId xmlns:a16="http://schemas.microsoft.com/office/drawing/2014/main" id="{E1940D70-11B8-44F8-8C3C-879937DFB5D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44" name="Text Box 6">
          <a:extLst>
            <a:ext uri="{FF2B5EF4-FFF2-40B4-BE49-F238E27FC236}">
              <a16:creationId xmlns:a16="http://schemas.microsoft.com/office/drawing/2014/main" id="{74958EEB-54A7-4689-AE6D-0AB2464DF08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545" name="Text Box 4">
          <a:extLst>
            <a:ext uri="{FF2B5EF4-FFF2-40B4-BE49-F238E27FC236}">
              <a16:creationId xmlns:a16="http://schemas.microsoft.com/office/drawing/2014/main" id="{E27BE8CA-3240-49F5-825E-C782131901A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546" name="Text Box 6">
          <a:extLst>
            <a:ext uri="{FF2B5EF4-FFF2-40B4-BE49-F238E27FC236}">
              <a16:creationId xmlns:a16="http://schemas.microsoft.com/office/drawing/2014/main" id="{E1C3613F-6353-41F6-A38C-32E050AD38A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47" name="Text Box 4">
          <a:extLst>
            <a:ext uri="{FF2B5EF4-FFF2-40B4-BE49-F238E27FC236}">
              <a16:creationId xmlns:a16="http://schemas.microsoft.com/office/drawing/2014/main" id="{1B975878-827D-4EDA-A49D-EBC12056B54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48" name="Text Box 6">
          <a:extLst>
            <a:ext uri="{FF2B5EF4-FFF2-40B4-BE49-F238E27FC236}">
              <a16:creationId xmlns:a16="http://schemas.microsoft.com/office/drawing/2014/main" id="{E375E18B-9084-4F23-A561-CAD0755FE01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549" name="Text Box 4">
          <a:extLst>
            <a:ext uri="{FF2B5EF4-FFF2-40B4-BE49-F238E27FC236}">
              <a16:creationId xmlns:a16="http://schemas.microsoft.com/office/drawing/2014/main" id="{0A2F0E1A-0E66-413F-BBE7-1F86FC409C3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550" name="Text Box 6">
          <a:extLst>
            <a:ext uri="{FF2B5EF4-FFF2-40B4-BE49-F238E27FC236}">
              <a16:creationId xmlns:a16="http://schemas.microsoft.com/office/drawing/2014/main" id="{F6C4A228-8A85-4E51-A60B-F79876089CF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551" name="Text Box 6">
          <a:extLst>
            <a:ext uri="{FF2B5EF4-FFF2-40B4-BE49-F238E27FC236}">
              <a16:creationId xmlns:a16="http://schemas.microsoft.com/office/drawing/2014/main" id="{C3B2411A-B2F8-4792-BA38-6AFBA068C9CE}"/>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52" name="Text Box 4">
          <a:extLst>
            <a:ext uri="{FF2B5EF4-FFF2-40B4-BE49-F238E27FC236}">
              <a16:creationId xmlns:a16="http://schemas.microsoft.com/office/drawing/2014/main" id="{9269F327-8BC8-42A9-899D-D8EAFD953FD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53" name="Text Box 6">
          <a:extLst>
            <a:ext uri="{FF2B5EF4-FFF2-40B4-BE49-F238E27FC236}">
              <a16:creationId xmlns:a16="http://schemas.microsoft.com/office/drawing/2014/main" id="{3FB9F233-B7F4-472D-AC7A-76AE15133EA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554" name="Text Box 4">
          <a:extLst>
            <a:ext uri="{FF2B5EF4-FFF2-40B4-BE49-F238E27FC236}">
              <a16:creationId xmlns:a16="http://schemas.microsoft.com/office/drawing/2014/main" id="{2128A8FA-A73A-4038-AC93-56F0CDE9C5D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555" name="Text Box 6">
          <a:extLst>
            <a:ext uri="{FF2B5EF4-FFF2-40B4-BE49-F238E27FC236}">
              <a16:creationId xmlns:a16="http://schemas.microsoft.com/office/drawing/2014/main" id="{42B94710-7A61-41C1-A3F2-F1F6EF74F34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56" name="Text Box 4">
          <a:extLst>
            <a:ext uri="{FF2B5EF4-FFF2-40B4-BE49-F238E27FC236}">
              <a16:creationId xmlns:a16="http://schemas.microsoft.com/office/drawing/2014/main" id="{5D2402E6-FD0D-442D-88E3-845FEB2C309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57" name="Text Box 6">
          <a:extLst>
            <a:ext uri="{FF2B5EF4-FFF2-40B4-BE49-F238E27FC236}">
              <a16:creationId xmlns:a16="http://schemas.microsoft.com/office/drawing/2014/main" id="{64168EED-2341-4C39-B621-D8F15314C83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58" name="Text Box 4">
          <a:extLst>
            <a:ext uri="{FF2B5EF4-FFF2-40B4-BE49-F238E27FC236}">
              <a16:creationId xmlns:a16="http://schemas.microsoft.com/office/drawing/2014/main" id="{3A098F73-E418-4638-8AE1-36E16651AD2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59" name="Text Box 6">
          <a:extLst>
            <a:ext uri="{FF2B5EF4-FFF2-40B4-BE49-F238E27FC236}">
              <a16:creationId xmlns:a16="http://schemas.microsoft.com/office/drawing/2014/main" id="{54206E4B-8FBF-4A7F-847E-24651BF03D9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60" name="Text Box 4">
          <a:extLst>
            <a:ext uri="{FF2B5EF4-FFF2-40B4-BE49-F238E27FC236}">
              <a16:creationId xmlns:a16="http://schemas.microsoft.com/office/drawing/2014/main" id="{DA14DFAF-E142-4E2F-82F6-77DFAA6B55B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61" name="Text Box 6">
          <a:extLst>
            <a:ext uri="{FF2B5EF4-FFF2-40B4-BE49-F238E27FC236}">
              <a16:creationId xmlns:a16="http://schemas.microsoft.com/office/drawing/2014/main" id="{1F8129B4-0E48-4AC0-9E8C-9B8CDB24D95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62" name="Text Box 4">
          <a:extLst>
            <a:ext uri="{FF2B5EF4-FFF2-40B4-BE49-F238E27FC236}">
              <a16:creationId xmlns:a16="http://schemas.microsoft.com/office/drawing/2014/main" id="{58AE5AD6-50F9-4107-996F-7360227CFE4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63" name="Text Box 6">
          <a:extLst>
            <a:ext uri="{FF2B5EF4-FFF2-40B4-BE49-F238E27FC236}">
              <a16:creationId xmlns:a16="http://schemas.microsoft.com/office/drawing/2014/main" id="{6E90495B-BF45-404A-BE05-086DFA86FB0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564" name="Text Box 4">
          <a:extLst>
            <a:ext uri="{FF2B5EF4-FFF2-40B4-BE49-F238E27FC236}">
              <a16:creationId xmlns:a16="http://schemas.microsoft.com/office/drawing/2014/main" id="{3A8E8791-36E5-49B5-87DC-30555509C9DC}"/>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565" name="Text Box 6">
          <a:extLst>
            <a:ext uri="{FF2B5EF4-FFF2-40B4-BE49-F238E27FC236}">
              <a16:creationId xmlns:a16="http://schemas.microsoft.com/office/drawing/2014/main" id="{9011E59F-4A1E-4EFC-9DF2-800449FABB6C}"/>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66" name="Text Box 4">
          <a:extLst>
            <a:ext uri="{FF2B5EF4-FFF2-40B4-BE49-F238E27FC236}">
              <a16:creationId xmlns:a16="http://schemas.microsoft.com/office/drawing/2014/main" id="{3558C760-0472-450D-A898-39454865603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67" name="Text Box 6">
          <a:extLst>
            <a:ext uri="{FF2B5EF4-FFF2-40B4-BE49-F238E27FC236}">
              <a16:creationId xmlns:a16="http://schemas.microsoft.com/office/drawing/2014/main" id="{290E50BB-2438-48D3-B261-310CF1B354B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568" name="Text Box 4">
          <a:extLst>
            <a:ext uri="{FF2B5EF4-FFF2-40B4-BE49-F238E27FC236}">
              <a16:creationId xmlns:a16="http://schemas.microsoft.com/office/drawing/2014/main" id="{4CE04CF7-620B-4838-81E3-1E3B269B8D0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569" name="Text Box 6">
          <a:extLst>
            <a:ext uri="{FF2B5EF4-FFF2-40B4-BE49-F238E27FC236}">
              <a16:creationId xmlns:a16="http://schemas.microsoft.com/office/drawing/2014/main" id="{03529296-A4C2-48C9-8BD2-83CA9211E9F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570" name="Text Box 6">
          <a:extLst>
            <a:ext uri="{FF2B5EF4-FFF2-40B4-BE49-F238E27FC236}">
              <a16:creationId xmlns:a16="http://schemas.microsoft.com/office/drawing/2014/main" id="{89C0A04B-789B-4709-B29C-0DE55940F8B8}"/>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71" name="Text Box 4">
          <a:extLst>
            <a:ext uri="{FF2B5EF4-FFF2-40B4-BE49-F238E27FC236}">
              <a16:creationId xmlns:a16="http://schemas.microsoft.com/office/drawing/2014/main" id="{04D5CC95-B3D3-454D-8EA7-770F583B9B8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72" name="Text Box 6">
          <a:extLst>
            <a:ext uri="{FF2B5EF4-FFF2-40B4-BE49-F238E27FC236}">
              <a16:creationId xmlns:a16="http://schemas.microsoft.com/office/drawing/2014/main" id="{ED127548-43F1-49BD-9F72-727633AC5E3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573" name="Text Box 4">
          <a:extLst>
            <a:ext uri="{FF2B5EF4-FFF2-40B4-BE49-F238E27FC236}">
              <a16:creationId xmlns:a16="http://schemas.microsoft.com/office/drawing/2014/main" id="{905F0ECA-559C-4530-B188-61DFE167C2C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574" name="Text Box 6">
          <a:extLst>
            <a:ext uri="{FF2B5EF4-FFF2-40B4-BE49-F238E27FC236}">
              <a16:creationId xmlns:a16="http://schemas.microsoft.com/office/drawing/2014/main" id="{9BD17234-9875-4968-98FF-106DA211B46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75" name="Text Box 4">
          <a:extLst>
            <a:ext uri="{FF2B5EF4-FFF2-40B4-BE49-F238E27FC236}">
              <a16:creationId xmlns:a16="http://schemas.microsoft.com/office/drawing/2014/main" id="{14548C83-DB76-40DB-AAB8-DC5F581F9763}"/>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76" name="Text Box 6">
          <a:extLst>
            <a:ext uri="{FF2B5EF4-FFF2-40B4-BE49-F238E27FC236}">
              <a16:creationId xmlns:a16="http://schemas.microsoft.com/office/drawing/2014/main" id="{F3E1A583-1524-4A5C-8E22-0D5C6F73D9D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77" name="Text Box 4">
          <a:extLst>
            <a:ext uri="{FF2B5EF4-FFF2-40B4-BE49-F238E27FC236}">
              <a16:creationId xmlns:a16="http://schemas.microsoft.com/office/drawing/2014/main" id="{24518ED9-6F0F-4D7A-8DBC-53BF8D88E4E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78" name="Text Box 6">
          <a:extLst>
            <a:ext uri="{FF2B5EF4-FFF2-40B4-BE49-F238E27FC236}">
              <a16:creationId xmlns:a16="http://schemas.microsoft.com/office/drawing/2014/main" id="{BB989BEB-DA52-4B57-AB78-D961E0D7867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79" name="Text Box 4">
          <a:extLst>
            <a:ext uri="{FF2B5EF4-FFF2-40B4-BE49-F238E27FC236}">
              <a16:creationId xmlns:a16="http://schemas.microsoft.com/office/drawing/2014/main" id="{C48D8B76-EE9C-4699-926F-E811706E8114}"/>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580" name="Text Box 6">
          <a:extLst>
            <a:ext uri="{FF2B5EF4-FFF2-40B4-BE49-F238E27FC236}">
              <a16:creationId xmlns:a16="http://schemas.microsoft.com/office/drawing/2014/main" id="{617DB3D4-695F-4956-A81E-499EE0F8DBA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81" name="Text Box 4">
          <a:extLst>
            <a:ext uri="{FF2B5EF4-FFF2-40B4-BE49-F238E27FC236}">
              <a16:creationId xmlns:a16="http://schemas.microsoft.com/office/drawing/2014/main" id="{609BA918-544B-4A51-AF87-050511A08760}"/>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82" name="Text Box 6">
          <a:extLst>
            <a:ext uri="{FF2B5EF4-FFF2-40B4-BE49-F238E27FC236}">
              <a16:creationId xmlns:a16="http://schemas.microsoft.com/office/drawing/2014/main" id="{A86692FA-FA22-46AC-8BD5-F485BEC3511B}"/>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83" name="Text Box 4">
          <a:extLst>
            <a:ext uri="{FF2B5EF4-FFF2-40B4-BE49-F238E27FC236}">
              <a16:creationId xmlns:a16="http://schemas.microsoft.com/office/drawing/2014/main" id="{849EC467-4D40-4954-A8FD-790718841BB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84" name="Text Box 6">
          <a:extLst>
            <a:ext uri="{FF2B5EF4-FFF2-40B4-BE49-F238E27FC236}">
              <a16:creationId xmlns:a16="http://schemas.microsoft.com/office/drawing/2014/main" id="{55AA617B-C701-4763-9418-DF1EB71BE0AD}"/>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585" name="Text Box 4">
          <a:extLst>
            <a:ext uri="{FF2B5EF4-FFF2-40B4-BE49-F238E27FC236}">
              <a16:creationId xmlns:a16="http://schemas.microsoft.com/office/drawing/2014/main" id="{9F4641BD-F20D-4D67-8FC6-6EE5C6B72797}"/>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76200" cy="151773"/>
    <xdr:sp macro="" textlink="">
      <xdr:nvSpPr>
        <xdr:cNvPr id="4586" name="Text Box 6">
          <a:extLst>
            <a:ext uri="{FF2B5EF4-FFF2-40B4-BE49-F238E27FC236}">
              <a16:creationId xmlns:a16="http://schemas.microsoft.com/office/drawing/2014/main" id="{2CDD09E1-DB48-46AC-82D8-46E0DA0D84D4}"/>
            </a:ext>
          </a:extLst>
        </xdr:cNvPr>
        <xdr:cNvSpPr txBox="1">
          <a:spLocks noChangeArrowheads="1"/>
        </xdr:cNvSpPr>
      </xdr:nvSpPr>
      <xdr:spPr bwMode="auto">
        <a:xfrm>
          <a:off x="2605896"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87" name="Text Box 4">
          <a:extLst>
            <a:ext uri="{FF2B5EF4-FFF2-40B4-BE49-F238E27FC236}">
              <a16:creationId xmlns:a16="http://schemas.microsoft.com/office/drawing/2014/main" id="{D69E2C88-7DB8-4A11-82B2-82338B23C3A5}"/>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588" name="Text Box 6">
          <a:extLst>
            <a:ext uri="{FF2B5EF4-FFF2-40B4-BE49-F238E27FC236}">
              <a16:creationId xmlns:a16="http://schemas.microsoft.com/office/drawing/2014/main" id="{39219EC1-E8E2-4135-84C5-A10D99666C9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589" name="Text Box 4">
          <a:extLst>
            <a:ext uri="{FF2B5EF4-FFF2-40B4-BE49-F238E27FC236}">
              <a16:creationId xmlns:a16="http://schemas.microsoft.com/office/drawing/2014/main" id="{A19FB2AF-6B44-4398-9976-B171ECBE28AD}"/>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76200" cy="151773"/>
    <xdr:sp macro="" textlink="">
      <xdr:nvSpPr>
        <xdr:cNvPr id="4590" name="Text Box 6">
          <a:extLst>
            <a:ext uri="{FF2B5EF4-FFF2-40B4-BE49-F238E27FC236}">
              <a16:creationId xmlns:a16="http://schemas.microsoft.com/office/drawing/2014/main" id="{E9FF9885-11EE-42C8-AB74-BACA9B925850}"/>
            </a:ext>
          </a:extLst>
        </xdr:cNvPr>
        <xdr:cNvSpPr txBox="1">
          <a:spLocks noChangeArrowheads="1"/>
        </xdr:cNvSpPr>
      </xdr:nvSpPr>
      <xdr:spPr bwMode="auto">
        <a:xfrm>
          <a:off x="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91" name="Text Box 4">
          <a:extLst>
            <a:ext uri="{FF2B5EF4-FFF2-40B4-BE49-F238E27FC236}">
              <a16:creationId xmlns:a16="http://schemas.microsoft.com/office/drawing/2014/main" id="{6893237B-6382-4A2D-B17E-1E97C069E9F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592" name="Text Box 6">
          <a:extLst>
            <a:ext uri="{FF2B5EF4-FFF2-40B4-BE49-F238E27FC236}">
              <a16:creationId xmlns:a16="http://schemas.microsoft.com/office/drawing/2014/main" id="{F3C65896-DA07-4621-9B75-A0D28C25BA1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93" name="Text Box 4">
          <a:extLst>
            <a:ext uri="{FF2B5EF4-FFF2-40B4-BE49-F238E27FC236}">
              <a16:creationId xmlns:a16="http://schemas.microsoft.com/office/drawing/2014/main" id="{6575CEE4-5370-457D-8B09-98E05BD1811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594" name="Text Box 6">
          <a:extLst>
            <a:ext uri="{FF2B5EF4-FFF2-40B4-BE49-F238E27FC236}">
              <a16:creationId xmlns:a16="http://schemas.microsoft.com/office/drawing/2014/main" id="{2559692D-63BE-4548-8034-1B15B6B8D8E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95" name="Text Box 4">
          <a:extLst>
            <a:ext uri="{FF2B5EF4-FFF2-40B4-BE49-F238E27FC236}">
              <a16:creationId xmlns:a16="http://schemas.microsoft.com/office/drawing/2014/main" id="{BF55DABE-DC7A-4559-B6C5-9FDD723BCC9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596" name="Text Box 6">
          <a:extLst>
            <a:ext uri="{FF2B5EF4-FFF2-40B4-BE49-F238E27FC236}">
              <a16:creationId xmlns:a16="http://schemas.microsoft.com/office/drawing/2014/main" id="{FA0355D8-C60B-436C-9C9F-54EC1E9557C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97" name="Text Box 4">
          <a:extLst>
            <a:ext uri="{FF2B5EF4-FFF2-40B4-BE49-F238E27FC236}">
              <a16:creationId xmlns:a16="http://schemas.microsoft.com/office/drawing/2014/main" id="{C1C44BCF-A7B0-4305-9460-31C8CF6D69A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598" name="Text Box 6">
          <a:extLst>
            <a:ext uri="{FF2B5EF4-FFF2-40B4-BE49-F238E27FC236}">
              <a16:creationId xmlns:a16="http://schemas.microsoft.com/office/drawing/2014/main" id="{FB56282E-D95D-4E99-A3D4-DE93EE8C376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599" name="Text Box 4">
          <a:extLst>
            <a:ext uri="{FF2B5EF4-FFF2-40B4-BE49-F238E27FC236}">
              <a16:creationId xmlns:a16="http://schemas.microsoft.com/office/drawing/2014/main" id="{96D9B7D2-A473-4CB9-B190-3457AF3379E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00" name="Text Box 6">
          <a:extLst>
            <a:ext uri="{FF2B5EF4-FFF2-40B4-BE49-F238E27FC236}">
              <a16:creationId xmlns:a16="http://schemas.microsoft.com/office/drawing/2014/main" id="{FB81A437-8083-4E6D-AFA2-9526F9C1D64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01" name="Text Box 4">
          <a:extLst>
            <a:ext uri="{FF2B5EF4-FFF2-40B4-BE49-F238E27FC236}">
              <a16:creationId xmlns:a16="http://schemas.microsoft.com/office/drawing/2014/main" id="{1FBDEE00-4D59-4617-9223-FD41E4F6A57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02" name="Text Box 6">
          <a:extLst>
            <a:ext uri="{FF2B5EF4-FFF2-40B4-BE49-F238E27FC236}">
              <a16:creationId xmlns:a16="http://schemas.microsoft.com/office/drawing/2014/main" id="{2E2CBCCB-3569-4E32-B5F9-BEE24D15D90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03" name="Text Box 4">
          <a:extLst>
            <a:ext uri="{FF2B5EF4-FFF2-40B4-BE49-F238E27FC236}">
              <a16:creationId xmlns:a16="http://schemas.microsoft.com/office/drawing/2014/main" id="{CCFDDC86-01BD-4C15-8F3C-042A333023E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04" name="Text Box 6">
          <a:extLst>
            <a:ext uri="{FF2B5EF4-FFF2-40B4-BE49-F238E27FC236}">
              <a16:creationId xmlns:a16="http://schemas.microsoft.com/office/drawing/2014/main" id="{886B8247-62C6-4634-B4FA-C1061137177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05" name="Text Box 4">
          <a:extLst>
            <a:ext uri="{FF2B5EF4-FFF2-40B4-BE49-F238E27FC236}">
              <a16:creationId xmlns:a16="http://schemas.microsoft.com/office/drawing/2014/main" id="{C103DC16-86FF-420E-BB7F-93FA60BD99C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06" name="Text Box 6">
          <a:extLst>
            <a:ext uri="{FF2B5EF4-FFF2-40B4-BE49-F238E27FC236}">
              <a16:creationId xmlns:a16="http://schemas.microsoft.com/office/drawing/2014/main" id="{A298956F-8AAC-4C38-A643-48BC5F10367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07" name="Text Box 4">
          <a:extLst>
            <a:ext uri="{FF2B5EF4-FFF2-40B4-BE49-F238E27FC236}">
              <a16:creationId xmlns:a16="http://schemas.microsoft.com/office/drawing/2014/main" id="{7639A3F1-AF6A-4276-8674-C52381DAEB7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08" name="Text Box 6">
          <a:extLst>
            <a:ext uri="{FF2B5EF4-FFF2-40B4-BE49-F238E27FC236}">
              <a16:creationId xmlns:a16="http://schemas.microsoft.com/office/drawing/2014/main" id="{9C103194-8A18-41E5-89A6-CAE51202D3A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09" name="Text Box 4">
          <a:extLst>
            <a:ext uri="{FF2B5EF4-FFF2-40B4-BE49-F238E27FC236}">
              <a16:creationId xmlns:a16="http://schemas.microsoft.com/office/drawing/2014/main" id="{E0B523B2-40A1-42FE-A7AE-B0EB3490976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10" name="Text Box 6">
          <a:extLst>
            <a:ext uri="{FF2B5EF4-FFF2-40B4-BE49-F238E27FC236}">
              <a16:creationId xmlns:a16="http://schemas.microsoft.com/office/drawing/2014/main" id="{72FB331D-8259-444B-A0D5-853A05604C9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11" name="Text Box 4">
          <a:extLst>
            <a:ext uri="{FF2B5EF4-FFF2-40B4-BE49-F238E27FC236}">
              <a16:creationId xmlns:a16="http://schemas.microsoft.com/office/drawing/2014/main" id="{EF0EF70D-3437-4506-B4D2-76770BA003F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12" name="Text Box 6">
          <a:extLst>
            <a:ext uri="{FF2B5EF4-FFF2-40B4-BE49-F238E27FC236}">
              <a16:creationId xmlns:a16="http://schemas.microsoft.com/office/drawing/2014/main" id="{44DBB54A-B7A8-4938-97C8-4BBE34FB9D2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13" name="Text Box 4">
          <a:extLst>
            <a:ext uri="{FF2B5EF4-FFF2-40B4-BE49-F238E27FC236}">
              <a16:creationId xmlns:a16="http://schemas.microsoft.com/office/drawing/2014/main" id="{E89B5902-20FF-4DA1-8E32-B890D6512E8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14" name="Text Box 6">
          <a:extLst>
            <a:ext uri="{FF2B5EF4-FFF2-40B4-BE49-F238E27FC236}">
              <a16:creationId xmlns:a16="http://schemas.microsoft.com/office/drawing/2014/main" id="{9FE68BD3-6841-4F30-88B2-091165352A8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15" name="Text Box 4">
          <a:extLst>
            <a:ext uri="{FF2B5EF4-FFF2-40B4-BE49-F238E27FC236}">
              <a16:creationId xmlns:a16="http://schemas.microsoft.com/office/drawing/2014/main" id="{35754E67-B553-41C1-8F2F-F565E3CBC42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16" name="Text Box 6">
          <a:extLst>
            <a:ext uri="{FF2B5EF4-FFF2-40B4-BE49-F238E27FC236}">
              <a16:creationId xmlns:a16="http://schemas.microsoft.com/office/drawing/2014/main" id="{31BA024A-5EBD-4D78-8995-5702CD3B47F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17" name="Text Box 4">
          <a:extLst>
            <a:ext uri="{FF2B5EF4-FFF2-40B4-BE49-F238E27FC236}">
              <a16:creationId xmlns:a16="http://schemas.microsoft.com/office/drawing/2014/main" id="{828D5EE6-BBEC-49F6-8F95-070992D0DD9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18" name="Text Box 6">
          <a:extLst>
            <a:ext uri="{FF2B5EF4-FFF2-40B4-BE49-F238E27FC236}">
              <a16:creationId xmlns:a16="http://schemas.microsoft.com/office/drawing/2014/main" id="{0B12F0B0-02F5-43E7-A771-BD6DE8361EB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19" name="Text Box 4">
          <a:extLst>
            <a:ext uri="{FF2B5EF4-FFF2-40B4-BE49-F238E27FC236}">
              <a16:creationId xmlns:a16="http://schemas.microsoft.com/office/drawing/2014/main" id="{4010AB09-DA1D-4E11-9194-1EE15D6F6F6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20" name="Text Box 6">
          <a:extLst>
            <a:ext uri="{FF2B5EF4-FFF2-40B4-BE49-F238E27FC236}">
              <a16:creationId xmlns:a16="http://schemas.microsoft.com/office/drawing/2014/main" id="{6A638E0D-C423-468E-B8A0-F493BBB8ECE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621" name="Text Box 6">
          <a:extLst>
            <a:ext uri="{FF2B5EF4-FFF2-40B4-BE49-F238E27FC236}">
              <a16:creationId xmlns:a16="http://schemas.microsoft.com/office/drawing/2014/main" id="{D1AF59FE-0647-45E7-BAE9-E405C09075C9}"/>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22" name="Text Box 4">
          <a:extLst>
            <a:ext uri="{FF2B5EF4-FFF2-40B4-BE49-F238E27FC236}">
              <a16:creationId xmlns:a16="http://schemas.microsoft.com/office/drawing/2014/main" id="{BA454111-B0AF-4850-BD7D-16287D0BFB2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23" name="Text Box 6">
          <a:extLst>
            <a:ext uri="{FF2B5EF4-FFF2-40B4-BE49-F238E27FC236}">
              <a16:creationId xmlns:a16="http://schemas.microsoft.com/office/drawing/2014/main" id="{67F4BF1F-CF93-454B-8C84-60E1A0D7E27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24" name="Text Box 4">
          <a:extLst>
            <a:ext uri="{FF2B5EF4-FFF2-40B4-BE49-F238E27FC236}">
              <a16:creationId xmlns:a16="http://schemas.microsoft.com/office/drawing/2014/main" id="{927860CF-014E-4149-BF47-F1B3E536829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25" name="Text Box 6">
          <a:extLst>
            <a:ext uri="{FF2B5EF4-FFF2-40B4-BE49-F238E27FC236}">
              <a16:creationId xmlns:a16="http://schemas.microsoft.com/office/drawing/2014/main" id="{A98A89B2-BCE6-4B61-9BFD-1CD0D5DC10D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26" name="Text Box 4">
          <a:extLst>
            <a:ext uri="{FF2B5EF4-FFF2-40B4-BE49-F238E27FC236}">
              <a16:creationId xmlns:a16="http://schemas.microsoft.com/office/drawing/2014/main" id="{F0390F9C-965E-4641-9A4D-55AB94475055}"/>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27" name="Text Box 6">
          <a:extLst>
            <a:ext uri="{FF2B5EF4-FFF2-40B4-BE49-F238E27FC236}">
              <a16:creationId xmlns:a16="http://schemas.microsoft.com/office/drawing/2014/main" id="{8EA96522-6FA6-4D10-9F31-A26BF1F08A3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28" name="Text Box 4">
          <a:extLst>
            <a:ext uri="{FF2B5EF4-FFF2-40B4-BE49-F238E27FC236}">
              <a16:creationId xmlns:a16="http://schemas.microsoft.com/office/drawing/2014/main" id="{C3B60A17-D9C0-4F47-BDCA-3DB30622C8E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29" name="Text Box 6">
          <a:extLst>
            <a:ext uri="{FF2B5EF4-FFF2-40B4-BE49-F238E27FC236}">
              <a16:creationId xmlns:a16="http://schemas.microsoft.com/office/drawing/2014/main" id="{69ED8E2F-8573-45FF-9181-1BD689CCCFF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30" name="Text Box 4">
          <a:extLst>
            <a:ext uri="{FF2B5EF4-FFF2-40B4-BE49-F238E27FC236}">
              <a16:creationId xmlns:a16="http://schemas.microsoft.com/office/drawing/2014/main" id="{36F5FF55-7773-418D-B83C-9B803AB197E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31" name="Text Box 6">
          <a:extLst>
            <a:ext uri="{FF2B5EF4-FFF2-40B4-BE49-F238E27FC236}">
              <a16:creationId xmlns:a16="http://schemas.microsoft.com/office/drawing/2014/main" id="{78BB4E1B-699E-4518-B4F1-FB21F5D8D821}"/>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32" name="Text Box 4">
          <a:extLst>
            <a:ext uri="{FF2B5EF4-FFF2-40B4-BE49-F238E27FC236}">
              <a16:creationId xmlns:a16="http://schemas.microsoft.com/office/drawing/2014/main" id="{92F20C9B-CF57-478B-AB18-1A466B56D60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33" name="Text Box 6">
          <a:extLst>
            <a:ext uri="{FF2B5EF4-FFF2-40B4-BE49-F238E27FC236}">
              <a16:creationId xmlns:a16="http://schemas.microsoft.com/office/drawing/2014/main" id="{051B50E6-E094-4A78-9B61-7A42153FD55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34" name="Text Box 4">
          <a:extLst>
            <a:ext uri="{FF2B5EF4-FFF2-40B4-BE49-F238E27FC236}">
              <a16:creationId xmlns:a16="http://schemas.microsoft.com/office/drawing/2014/main" id="{2EB681EE-76B4-49B6-886D-50A05A7AA21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35" name="Text Box 6">
          <a:extLst>
            <a:ext uri="{FF2B5EF4-FFF2-40B4-BE49-F238E27FC236}">
              <a16:creationId xmlns:a16="http://schemas.microsoft.com/office/drawing/2014/main" id="{19FB0AB7-EA1D-41E9-9823-53464B75B7B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36" name="Text Box 4">
          <a:extLst>
            <a:ext uri="{FF2B5EF4-FFF2-40B4-BE49-F238E27FC236}">
              <a16:creationId xmlns:a16="http://schemas.microsoft.com/office/drawing/2014/main" id="{63800B8B-1DF0-446C-AB0E-0C12B3A5D94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37" name="Text Box 6">
          <a:extLst>
            <a:ext uri="{FF2B5EF4-FFF2-40B4-BE49-F238E27FC236}">
              <a16:creationId xmlns:a16="http://schemas.microsoft.com/office/drawing/2014/main" id="{160CDE81-98C5-43AB-A573-F6A7BAA77A7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38" name="Text Box 4">
          <a:extLst>
            <a:ext uri="{FF2B5EF4-FFF2-40B4-BE49-F238E27FC236}">
              <a16:creationId xmlns:a16="http://schemas.microsoft.com/office/drawing/2014/main" id="{2D4FB312-591E-4006-AAB6-36FC3A5F52C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39" name="Text Box 6">
          <a:extLst>
            <a:ext uri="{FF2B5EF4-FFF2-40B4-BE49-F238E27FC236}">
              <a16:creationId xmlns:a16="http://schemas.microsoft.com/office/drawing/2014/main" id="{D03CD446-A695-461F-964C-16324AF6DF3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40" name="Text Box 4">
          <a:extLst>
            <a:ext uri="{FF2B5EF4-FFF2-40B4-BE49-F238E27FC236}">
              <a16:creationId xmlns:a16="http://schemas.microsoft.com/office/drawing/2014/main" id="{3D14AA01-B522-41C7-A21D-A510A4A4095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41" name="Text Box 6">
          <a:extLst>
            <a:ext uri="{FF2B5EF4-FFF2-40B4-BE49-F238E27FC236}">
              <a16:creationId xmlns:a16="http://schemas.microsoft.com/office/drawing/2014/main" id="{01827E19-5FD7-409C-B239-0F92D60E6A3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42" name="Text Box 4">
          <a:extLst>
            <a:ext uri="{FF2B5EF4-FFF2-40B4-BE49-F238E27FC236}">
              <a16:creationId xmlns:a16="http://schemas.microsoft.com/office/drawing/2014/main" id="{3B2B1FC0-FA5C-4881-A9F4-8D59AF43185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43" name="Text Box 6">
          <a:extLst>
            <a:ext uri="{FF2B5EF4-FFF2-40B4-BE49-F238E27FC236}">
              <a16:creationId xmlns:a16="http://schemas.microsoft.com/office/drawing/2014/main" id="{1B70B09A-5CB7-4E44-BA06-C18F88F5545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644" name="Text Box 4">
          <a:extLst>
            <a:ext uri="{FF2B5EF4-FFF2-40B4-BE49-F238E27FC236}">
              <a16:creationId xmlns:a16="http://schemas.microsoft.com/office/drawing/2014/main" id="{F04CDBFC-11D2-4EAC-A9A5-990CF9247B31}"/>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645" name="Text Box 6">
          <a:extLst>
            <a:ext uri="{FF2B5EF4-FFF2-40B4-BE49-F238E27FC236}">
              <a16:creationId xmlns:a16="http://schemas.microsoft.com/office/drawing/2014/main" id="{3DCE7161-C460-4683-BAE8-AEDF9699EDB7}"/>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46" name="Text Box 4">
          <a:extLst>
            <a:ext uri="{FF2B5EF4-FFF2-40B4-BE49-F238E27FC236}">
              <a16:creationId xmlns:a16="http://schemas.microsoft.com/office/drawing/2014/main" id="{32928185-D38A-49CF-A279-D3215472D45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47" name="Text Box 6">
          <a:extLst>
            <a:ext uri="{FF2B5EF4-FFF2-40B4-BE49-F238E27FC236}">
              <a16:creationId xmlns:a16="http://schemas.microsoft.com/office/drawing/2014/main" id="{D2FE187B-BAC8-48BC-AC57-8F976F3E6FD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48" name="Text Box 4">
          <a:extLst>
            <a:ext uri="{FF2B5EF4-FFF2-40B4-BE49-F238E27FC236}">
              <a16:creationId xmlns:a16="http://schemas.microsoft.com/office/drawing/2014/main" id="{D33AF0CB-38CC-44F7-A35B-D972F09588A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49" name="Text Box 6">
          <a:extLst>
            <a:ext uri="{FF2B5EF4-FFF2-40B4-BE49-F238E27FC236}">
              <a16:creationId xmlns:a16="http://schemas.microsoft.com/office/drawing/2014/main" id="{AE9C4E0A-5538-4850-B823-4A02F0D23AE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0" name="Text Box 4">
          <a:extLst>
            <a:ext uri="{FF2B5EF4-FFF2-40B4-BE49-F238E27FC236}">
              <a16:creationId xmlns:a16="http://schemas.microsoft.com/office/drawing/2014/main" id="{23C498D2-B0C2-46D3-9BED-778451378B2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1" name="Text Box 6">
          <a:extLst>
            <a:ext uri="{FF2B5EF4-FFF2-40B4-BE49-F238E27FC236}">
              <a16:creationId xmlns:a16="http://schemas.microsoft.com/office/drawing/2014/main" id="{8265ADB1-B09E-4527-87CD-1CEA6A728C6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652" name="Text Box 4">
          <a:extLst>
            <a:ext uri="{FF2B5EF4-FFF2-40B4-BE49-F238E27FC236}">
              <a16:creationId xmlns:a16="http://schemas.microsoft.com/office/drawing/2014/main" id="{2D548733-0A3D-4C53-B7C6-EEA80DB08550}"/>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653" name="Text Box 6">
          <a:extLst>
            <a:ext uri="{FF2B5EF4-FFF2-40B4-BE49-F238E27FC236}">
              <a16:creationId xmlns:a16="http://schemas.microsoft.com/office/drawing/2014/main" id="{7D254D6E-4F7E-4CE4-B703-86A47E293092}"/>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4" name="Text Box 4">
          <a:extLst>
            <a:ext uri="{FF2B5EF4-FFF2-40B4-BE49-F238E27FC236}">
              <a16:creationId xmlns:a16="http://schemas.microsoft.com/office/drawing/2014/main" id="{83A1C4EB-5C67-4AF6-8103-A4846E5F05B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5" name="Text Box 6">
          <a:extLst>
            <a:ext uri="{FF2B5EF4-FFF2-40B4-BE49-F238E27FC236}">
              <a16:creationId xmlns:a16="http://schemas.microsoft.com/office/drawing/2014/main" id="{BFB1AAA9-2E81-498A-9D63-7EB7AB99358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6" name="Text Box 4">
          <a:extLst>
            <a:ext uri="{FF2B5EF4-FFF2-40B4-BE49-F238E27FC236}">
              <a16:creationId xmlns:a16="http://schemas.microsoft.com/office/drawing/2014/main" id="{73ECD09C-C7A9-44A3-9FB4-2E05426E528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7" name="Text Box 6">
          <a:extLst>
            <a:ext uri="{FF2B5EF4-FFF2-40B4-BE49-F238E27FC236}">
              <a16:creationId xmlns:a16="http://schemas.microsoft.com/office/drawing/2014/main" id="{C9681E45-11DE-4880-8750-ABA2E53C9FA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8" name="Text Box 4">
          <a:extLst>
            <a:ext uri="{FF2B5EF4-FFF2-40B4-BE49-F238E27FC236}">
              <a16:creationId xmlns:a16="http://schemas.microsoft.com/office/drawing/2014/main" id="{693DAB0F-C883-412A-A42E-266C4825AAE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659" name="Text Box 6">
          <a:extLst>
            <a:ext uri="{FF2B5EF4-FFF2-40B4-BE49-F238E27FC236}">
              <a16:creationId xmlns:a16="http://schemas.microsoft.com/office/drawing/2014/main" id="{4AD6C7CA-7143-4678-B2B8-E7FCA720412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660" name="Text Box 4">
          <a:extLst>
            <a:ext uri="{FF2B5EF4-FFF2-40B4-BE49-F238E27FC236}">
              <a16:creationId xmlns:a16="http://schemas.microsoft.com/office/drawing/2014/main" id="{BED154C6-603E-4C34-BA98-F824A85E2721}"/>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661" name="Text Box 6">
          <a:extLst>
            <a:ext uri="{FF2B5EF4-FFF2-40B4-BE49-F238E27FC236}">
              <a16:creationId xmlns:a16="http://schemas.microsoft.com/office/drawing/2014/main" id="{CC3E9FE0-476B-426D-8FA5-4BB25501DA1F}"/>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62" name="Text Box 4">
          <a:extLst>
            <a:ext uri="{FF2B5EF4-FFF2-40B4-BE49-F238E27FC236}">
              <a16:creationId xmlns:a16="http://schemas.microsoft.com/office/drawing/2014/main" id="{37E089A2-1903-4ABB-B2F2-1182A58CB3D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663" name="Text Box 6">
          <a:extLst>
            <a:ext uri="{FF2B5EF4-FFF2-40B4-BE49-F238E27FC236}">
              <a16:creationId xmlns:a16="http://schemas.microsoft.com/office/drawing/2014/main" id="{DF4F0F37-ADAE-4884-B155-8631F2F614E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64" name="Text Box 4">
          <a:extLst>
            <a:ext uri="{FF2B5EF4-FFF2-40B4-BE49-F238E27FC236}">
              <a16:creationId xmlns:a16="http://schemas.microsoft.com/office/drawing/2014/main" id="{51ED60D8-E9D6-4B51-931B-987DA3626BB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65" name="Text Box 6">
          <a:extLst>
            <a:ext uri="{FF2B5EF4-FFF2-40B4-BE49-F238E27FC236}">
              <a16:creationId xmlns:a16="http://schemas.microsoft.com/office/drawing/2014/main" id="{9D97FFFC-09E0-4BDC-AD9D-83FC6520492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66" name="Text Box 4">
          <a:extLst>
            <a:ext uri="{FF2B5EF4-FFF2-40B4-BE49-F238E27FC236}">
              <a16:creationId xmlns:a16="http://schemas.microsoft.com/office/drawing/2014/main" id="{D7C21F8E-C023-4BF1-A96B-2F11F3BA8EF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67" name="Text Box 6">
          <a:extLst>
            <a:ext uri="{FF2B5EF4-FFF2-40B4-BE49-F238E27FC236}">
              <a16:creationId xmlns:a16="http://schemas.microsoft.com/office/drawing/2014/main" id="{A8060EB3-ACA1-40FF-A6D2-DE587659A0B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68" name="Text Box 4">
          <a:extLst>
            <a:ext uri="{FF2B5EF4-FFF2-40B4-BE49-F238E27FC236}">
              <a16:creationId xmlns:a16="http://schemas.microsoft.com/office/drawing/2014/main" id="{E93D9A7E-A323-4B19-9517-EC19444333C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69" name="Text Box 6">
          <a:extLst>
            <a:ext uri="{FF2B5EF4-FFF2-40B4-BE49-F238E27FC236}">
              <a16:creationId xmlns:a16="http://schemas.microsoft.com/office/drawing/2014/main" id="{E51727C3-CE24-427D-BB97-290850D48B9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70" name="Text Box 4">
          <a:extLst>
            <a:ext uri="{FF2B5EF4-FFF2-40B4-BE49-F238E27FC236}">
              <a16:creationId xmlns:a16="http://schemas.microsoft.com/office/drawing/2014/main" id="{F8BA9D48-C467-429F-8F56-44DC0AA52D7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71" name="Text Box 6">
          <a:extLst>
            <a:ext uri="{FF2B5EF4-FFF2-40B4-BE49-F238E27FC236}">
              <a16:creationId xmlns:a16="http://schemas.microsoft.com/office/drawing/2014/main" id="{DEB147D4-A756-4EA5-A88F-2C2699ACC59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72" name="Text Box 4">
          <a:extLst>
            <a:ext uri="{FF2B5EF4-FFF2-40B4-BE49-F238E27FC236}">
              <a16:creationId xmlns:a16="http://schemas.microsoft.com/office/drawing/2014/main" id="{A3F1CCCF-287C-48E7-B80A-5322A7C6F63A}"/>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73" name="Text Box 6">
          <a:extLst>
            <a:ext uri="{FF2B5EF4-FFF2-40B4-BE49-F238E27FC236}">
              <a16:creationId xmlns:a16="http://schemas.microsoft.com/office/drawing/2014/main" id="{21D4EFA9-48A2-4FD5-A889-F1F6A1B214B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74" name="Text Box 4">
          <a:extLst>
            <a:ext uri="{FF2B5EF4-FFF2-40B4-BE49-F238E27FC236}">
              <a16:creationId xmlns:a16="http://schemas.microsoft.com/office/drawing/2014/main" id="{BAA6219B-427F-4090-8E58-99743BB1020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75" name="Text Box 6">
          <a:extLst>
            <a:ext uri="{FF2B5EF4-FFF2-40B4-BE49-F238E27FC236}">
              <a16:creationId xmlns:a16="http://schemas.microsoft.com/office/drawing/2014/main" id="{141AD4F4-CBCC-4E1D-9E5A-C57E5304566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76" name="Text Box 4">
          <a:extLst>
            <a:ext uri="{FF2B5EF4-FFF2-40B4-BE49-F238E27FC236}">
              <a16:creationId xmlns:a16="http://schemas.microsoft.com/office/drawing/2014/main" id="{A1C58FAB-3BB6-490C-BC8B-FD61E99DECC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77" name="Text Box 6">
          <a:extLst>
            <a:ext uri="{FF2B5EF4-FFF2-40B4-BE49-F238E27FC236}">
              <a16:creationId xmlns:a16="http://schemas.microsoft.com/office/drawing/2014/main" id="{DD28836D-34F2-436D-A0A1-0E429A6610A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78" name="Text Box 4">
          <a:extLst>
            <a:ext uri="{FF2B5EF4-FFF2-40B4-BE49-F238E27FC236}">
              <a16:creationId xmlns:a16="http://schemas.microsoft.com/office/drawing/2014/main" id="{C7489906-A0DD-4FE8-B38B-213DF08BCBD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79" name="Text Box 6">
          <a:extLst>
            <a:ext uri="{FF2B5EF4-FFF2-40B4-BE49-F238E27FC236}">
              <a16:creationId xmlns:a16="http://schemas.microsoft.com/office/drawing/2014/main" id="{F96CC0DA-7C34-4D0E-BF21-B1E7558FF20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80" name="Text Box 4">
          <a:extLst>
            <a:ext uri="{FF2B5EF4-FFF2-40B4-BE49-F238E27FC236}">
              <a16:creationId xmlns:a16="http://schemas.microsoft.com/office/drawing/2014/main" id="{178A5520-B161-441D-9841-3EDBB77B3B9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81" name="Text Box 6">
          <a:extLst>
            <a:ext uri="{FF2B5EF4-FFF2-40B4-BE49-F238E27FC236}">
              <a16:creationId xmlns:a16="http://schemas.microsoft.com/office/drawing/2014/main" id="{B3F7149C-5B10-475E-A166-118323E020B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82" name="Text Box 4">
          <a:extLst>
            <a:ext uri="{FF2B5EF4-FFF2-40B4-BE49-F238E27FC236}">
              <a16:creationId xmlns:a16="http://schemas.microsoft.com/office/drawing/2014/main" id="{41CE3A5D-32DF-428E-826C-256C0C80D49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683" name="Text Box 6">
          <a:extLst>
            <a:ext uri="{FF2B5EF4-FFF2-40B4-BE49-F238E27FC236}">
              <a16:creationId xmlns:a16="http://schemas.microsoft.com/office/drawing/2014/main" id="{9AD4114E-E1CA-42FE-8B17-D922CB76387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84" name="Text Box 4">
          <a:extLst>
            <a:ext uri="{FF2B5EF4-FFF2-40B4-BE49-F238E27FC236}">
              <a16:creationId xmlns:a16="http://schemas.microsoft.com/office/drawing/2014/main" id="{4364BE75-4207-445C-A841-44D02E99D36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85" name="Text Box 6">
          <a:extLst>
            <a:ext uri="{FF2B5EF4-FFF2-40B4-BE49-F238E27FC236}">
              <a16:creationId xmlns:a16="http://schemas.microsoft.com/office/drawing/2014/main" id="{08EFFC1F-35F2-4E70-9525-4B617FD3E83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86" name="Text Box 4">
          <a:extLst>
            <a:ext uri="{FF2B5EF4-FFF2-40B4-BE49-F238E27FC236}">
              <a16:creationId xmlns:a16="http://schemas.microsoft.com/office/drawing/2014/main" id="{E6011428-6A2C-4DDC-BE23-15E95D2B631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687" name="Text Box 6">
          <a:extLst>
            <a:ext uri="{FF2B5EF4-FFF2-40B4-BE49-F238E27FC236}">
              <a16:creationId xmlns:a16="http://schemas.microsoft.com/office/drawing/2014/main" id="{931563EF-146A-488A-93A8-442D0BFBB10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88" name="Text Box 4">
          <a:extLst>
            <a:ext uri="{FF2B5EF4-FFF2-40B4-BE49-F238E27FC236}">
              <a16:creationId xmlns:a16="http://schemas.microsoft.com/office/drawing/2014/main" id="{CE6A7A7A-A33B-4722-BD49-50CFE71D1D4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689" name="Text Box 6">
          <a:extLst>
            <a:ext uri="{FF2B5EF4-FFF2-40B4-BE49-F238E27FC236}">
              <a16:creationId xmlns:a16="http://schemas.microsoft.com/office/drawing/2014/main" id="{C171A21D-9D2A-4D25-99A1-2B157FFC376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90" name="Text Box 4">
          <a:extLst>
            <a:ext uri="{FF2B5EF4-FFF2-40B4-BE49-F238E27FC236}">
              <a16:creationId xmlns:a16="http://schemas.microsoft.com/office/drawing/2014/main" id="{B9CF9603-A68E-44B3-ACBD-3380D5636D7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691" name="Text Box 6">
          <a:extLst>
            <a:ext uri="{FF2B5EF4-FFF2-40B4-BE49-F238E27FC236}">
              <a16:creationId xmlns:a16="http://schemas.microsoft.com/office/drawing/2014/main" id="{724FD098-E45C-4A9F-89EB-9529592B1313}"/>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92" name="Text Box 4">
          <a:extLst>
            <a:ext uri="{FF2B5EF4-FFF2-40B4-BE49-F238E27FC236}">
              <a16:creationId xmlns:a16="http://schemas.microsoft.com/office/drawing/2014/main" id="{F4A010F8-582C-46CA-AF2D-759212F70A8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693" name="Text Box 6">
          <a:extLst>
            <a:ext uri="{FF2B5EF4-FFF2-40B4-BE49-F238E27FC236}">
              <a16:creationId xmlns:a16="http://schemas.microsoft.com/office/drawing/2014/main" id="{23C10FD7-A14E-419A-82E9-A26FE594D68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694" name="Text Box 4">
          <a:extLst>
            <a:ext uri="{FF2B5EF4-FFF2-40B4-BE49-F238E27FC236}">
              <a16:creationId xmlns:a16="http://schemas.microsoft.com/office/drawing/2014/main" id="{FD0EC9B3-F340-4EAC-A8B8-A269E736345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695" name="Text Box 6">
          <a:extLst>
            <a:ext uri="{FF2B5EF4-FFF2-40B4-BE49-F238E27FC236}">
              <a16:creationId xmlns:a16="http://schemas.microsoft.com/office/drawing/2014/main" id="{2F5F9D20-F003-4B5B-8F53-27E051C7755C}"/>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696" name="Text Box 4">
          <a:extLst>
            <a:ext uri="{FF2B5EF4-FFF2-40B4-BE49-F238E27FC236}">
              <a16:creationId xmlns:a16="http://schemas.microsoft.com/office/drawing/2014/main" id="{643090B4-E56A-4D7C-91C2-C2B2B0B6A12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697" name="Text Box 6">
          <a:extLst>
            <a:ext uri="{FF2B5EF4-FFF2-40B4-BE49-F238E27FC236}">
              <a16:creationId xmlns:a16="http://schemas.microsoft.com/office/drawing/2014/main" id="{D413694F-9138-4D9F-8BEB-C1BEBD1443A5}"/>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698" name="Text Box 4">
          <a:extLst>
            <a:ext uri="{FF2B5EF4-FFF2-40B4-BE49-F238E27FC236}">
              <a16:creationId xmlns:a16="http://schemas.microsoft.com/office/drawing/2014/main" id="{2C5E6E5D-8E72-49EE-BDB6-D6ECEA43075B}"/>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699" name="Text Box 6">
          <a:extLst>
            <a:ext uri="{FF2B5EF4-FFF2-40B4-BE49-F238E27FC236}">
              <a16:creationId xmlns:a16="http://schemas.microsoft.com/office/drawing/2014/main" id="{DD1DFC32-6CE5-4B08-A3D1-C2DFF5CFC9A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00" name="Text Box 4">
          <a:extLst>
            <a:ext uri="{FF2B5EF4-FFF2-40B4-BE49-F238E27FC236}">
              <a16:creationId xmlns:a16="http://schemas.microsoft.com/office/drawing/2014/main" id="{C7B4E2E8-1D1F-414C-8681-0B62D3419F19}"/>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01" name="Text Box 6">
          <a:extLst>
            <a:ext uri="{FF2B5EF4-FFF2-40B4-BE49-F238E27FC236}">
              <a16:creationId xmlns:a16="http://schemas.microsoft.com/office/drawing/2014/main" id="{7F076FFC-BF9B-4448-86D1-FE3E934E9FD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02" name="Text Box 4">
          <a:extLst>
            <a:ext uri="{FF2B5EF4-FFF2-40B4-BE49-F238E27FC236}">
              <a16:creationId xmlns:a16="http://schemas.microsoft.com/office/drawing/2014/main" id="{866E4CC3-11E5-4495-B6D1-F039FCA0659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03" name="Text Box 6">
          <a:extLst>
            <a:ext uri="{FF2B5EF4-FFF2-40B4-BE49-F238E27FC236}">
              <a16:creationId xmlns:a16="http://schemas.microsoft.com/office/drawing/2014/main" id="{0B346CC1-75D1-4EE1-8FD0-DC6AB4F0A2A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04" name="Text Box 4">
          <a:extLst>
            <a:ext uri="{FF2B5EF4-FFF2-40B4-BE49-F238E27FC236}">
              <a16:creationId xmlns:a16="http://schemas.microsoft.com/office/drawing/2014/main" id="{150E1C98-F839-4559-8587-DA2B6D1928E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05" name="Text Box 6">
          <a:extLst>
            <a:ext uri="{FF2B5EF4-FFF2-40B4-BE49-F238E27FC236}">
              <a16:creationId xmlns:a16="http://schemas.microsoft.com/office/drawing/2014/main" id="{A866D425-F6CD-4AA2-BAE7-169FC5FCCB3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06" name="Text Box 4">
          <a:extLst>
            <a:ext uri="{FF2B5EF4-FFF2-40B4-BE49-F238E27FC236}">
              <a16:creationId xmlns:a16="http://schemas.microsoft.com/office/drawing/2014/main" id="{31B98868-FB84-4530-80BB-1549FE03D12F}"/>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07" name="Text Box 6">
          <a:extLst>
            <a:ext uri="{FF2B5EF4-FFF2-40B4-BE49-F238E27FC236}">
              <a16:creationId xmlns:a16="http://schemas.microsoft.com/office/drawing/2014/main" id="{3E42A535-0CE8-49E2-B2B9-E03FDF46CD3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08" name="Text Box 4">
          <a:extLst>
            <a:ext uri="{FF2B5EF4-FFF2-40B4-BE49-F238E27FC236}">
              <a16:creationId xmlns:a16="http://schemas.microsoft.com/office/drawing/2014/main" id="{56CF3353-9C69-46F0-93ED-5FF074684B2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09" name="Text Box 6">
          <a:extLst>
            <a:ext uri="{FF2B5EF4-FFF2-40B4-BE49-F238E27FC236}">
              <a16:creationId xmlns:a16="http://schemas.microsoft.com/office/drawing/2014/main" id="{104AB235-06D8-482F-861C-F08F0F2F29E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10" name="Text Box 4">
          <a:extLst>
            <a:ext uri="{FF2B5EF4-FFF2-40B4-BE49-F238E27FC236}">
              <a16:creationId xmlns:a16="http://schemas.microsoft.com/office/drawing/2014/main" id="{5B27D87B-C62A-4612-9465-A9C8ECECD0E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11" name="Text Box 6">
          <a:extLst>
            <a:ext uri="{FF2B5EF4-FFF2-40B4-BE49-F238E27FC236}">
              <a16:creationId xmlns:a16="http://schemas.microsoft.com/office/drawing/2014/main" id="{2D4E6E2C-39C4-4586-B09A-5B14BCCE99EF}"/>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12" name="Text Box 4">
          <a:extLst>
            <a:ext uri="{FF2B5EF4-FFF2-40B4-BE49-F238E27FC236}">
              <a16:creationId xmlns:a16="http://schemas.microsoft.com/office/drawing/2014/main" id="{1E0270A2-7212-46A2-ABD1-20ADEFD72CC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13" name="Text Box 6">
          <a:extLst>
            <a:ext uri="{FF2B5EF4-FFF2-40B4-BE49-F238E27FC236}">
              <a16:creationId xmlns:a16="http://schemas.microsoft.com/office/drawing/2014/main" id="{EC4D247B-3A7B-4B88-A4F8-702139D8F06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14" name="Text Box 4">
          <a:extLst>
            <a:ext uri="{FF2B5EF4-FFF2-40B4-BE49-F238E27FC236}">
              <a16:creationId xmlns:a16="http://schemas.microsoft.com/office/drawing/2014/main" id="{776DB99C-1F25-4F77-8214-59CAFB5D310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15" name="Text Box 6">
          <a:extLst>
            <a:ext uri="{FF2B5EF4-FFF2-40B4-BE49-F238E27FC236}">
              <a16:creationId xmlns:a16="http://schemas.microsoft.com/office/drawing/2014/main" id="{5B3EF22D-DEBB-4A38-A2B1-EE7D22C1C29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16" name="Text Box 4">
          <a:extLst>
            <a:ext uri="{FF2B5EF4-FFF2-40B4-BE49-F238E27FC236}">
              <a16:creationId xmlns:a16="http://schemas.microsoft.com/office/drawing/2014/main" id="{51CA0F36-2C03-4103-9DCD-5F80D22C196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17" name="Text Box 6">
          <a:extLst>
            <a:ext uri="{FF2B5EF4-FFF2-40B4-BE49-F238E27FC236}">
              <a16:creationId xmlns:a16="http://schemas.microsoft.com/office/drawing/2014/main" id="{70DD96F4-F303-4A54-AE31-A33ABBEF691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18" name="Text Box 4">
          <a:extLst>
            <a:ext uri="{FF2B5EF4-FFF2-40B4-BE49-F238E27FC236}">
              <a16:creationId xmlns:a16="http://schemas.microsoft.com/office/drawing/2014/main" id="{AC0D43C7-4C17-4A0F-8007-811093FD2A2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19" name="Text Box 6">
          <a:extLst>
            <a:ext uri="{FF2B5EF4-FFF2-40B4-BE49-F238E27FC236}">
              <a16:creationId xmlns:a16="http://schemas.microsoft.com/office/drawing/2014/main" id="{989D0369-E995-4EDF-9E3F-B3B06F8A16E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20" name="Text Box 4">
          <a:extLst>
            <a:ext uri="{FF2B5EF4-FFF2-40B4-BE49-F238E27FC236}">
              <a16:creationId xmlns:a16="http://schemas.microsoft.com/office/drawing/2014/main" id="{9AFEE963-B5FB-49CA-81C4-FCF0241510A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21" name="Text Box 6">
          <a:extLst>
            <a:ext uri="{FF2B5EF4-FFF2-40B4-BE49-F238E27FC236}">
              <a16:creationId xmlns:a16="http://schemas.microsoft.com/office/drawing/2014/main" id="{AC14FFF4-4F45-467F-B0A3-95A49A5C4EE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22" name="Text Box 4">
          <a:extLst>
            <a:ext uri="{FF2B5EF4-FFF2-40B4-BE49-F238E27FC236}">
              <a16:creationId xmlns:a16="http://schemas.microsoft.com/office/drawing/2014/main" id="{87AAB68D-464D-4B2D-9B26-C83C3CC7EBB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23" name="Text Box 6">
          <a:extLst>
            <a:ext uri="{FF2B5EF4-FFF2-40B4-BE49-F238E27FC236}">
              <a16:creationId xmlns:a16="http://schemas.microsoft.com/office/drawing/2014/main" id="{51CAE59C-C8BF-455B-ADD7-EDB78943BCA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24" name="Text Box 4">
          <a:extLst>
            <a:ext uri="{FF2B5EF4-FFF2-40B4-BE49-F238E27FC236}">
              <a16:creationId xmlns:a16="http://schemas.microsoft.com/office/drawing/2014/main" id="{FAF38580-AF5D-4563-B36B-9D47F7E29C21}"/>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25" name="Text Box 6">
          <a:extLst>
            <a:ext uri="{FF2B5EF4-FFF2-40B4-BE49-F238E27FC236}">
              <a16:creationId xmlns:a16="http://schemas.microsoft.com/office/drawing/2014/main" id="{B22B01FC-88D8-45CC-8044-51169F02EC7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26" name="Text Box 4">
          <a:extLst>
            <a:ext uri="{FF2B5EF4-FFF2-40B4-BE49-F238E27FC236}">
              <a16:creationId xmlns:a16="http://schemas.microsoft.com/office/drawing/2014/main" id="{CDBDF0CB-C10D-44D8-B172-4628F1AF6BA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27" name="Text Box 6">
          <a:extLst>
            <a:ext uri="{FF2B5EF4-FFF2-40B4-BE49-F238E27FC236}">
              <a16:creationId xmlns:a16="http://schemas.microsoft.com/office/drawing/2014/main" id="{FBCA0333-AD89-499A-B30F-D6601AA7235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28" name="Text Box 4">
          <a:extLst>
            <a:ext uri="{FF2B5EF4-FFF2-40B4-BE49-F238E27FC236}">
              <a16:creationId xmlns:a16="http://schemas.microsoft.com/office/drawing/2014/main" id="{BAA5F0C3-C25E-4297-9218-FBD5F64667B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29" name="Text Box 6">
          <a:extLst>
            <a:ext uri="{FF2B5EF4-FFF2-40B4-BE49-F238E27FC236}">
              <a16:creationId xmlns:a16="http://schemas.microsoft.com/office/drawing/2014/main" id="{FC3D45A5-3CEF-4392-8DF3-10991D3A72B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30" name="Text Box 4">
          <a:extLst>
            <a:ext uri="{FF2B5EF4-FFF2-40B4-BE49-F238E27FC236}">
              <a16:creationId xmlns:a16="http://schemas.microsoft.com/office/drawing/2014/main" id="{9B04113B-1496-4FB6-9B5C-F6BD8EF02EC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31" name="Text Box 6">
          <a:extLst>
            <a:ext uri="{FF2B5EF4-FFF2-40B4-BE49-F238E27FC236}">
              <a16:creationId xmlns:a16="http://schemas.microsoft.com/office/drawing/2014/main" id="{E6F22965-9E44-42AE-B466-B61CFFB4092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32" name="Text Box 4">
          <a:extLst>
            <a:ext uri="{FF2B5EF4-FFF2-40B4-BE49-F238E27FC236}">
              <a16:creationId xmlns:a16="http://schemas.microsoft.com/office/drawing/2014/main" id="{510828AB-C15D-4536-9076-96AD9C29EA2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33" name="Text Box 6">
          <a:extLst>
            <a:ext uri="{FF2B5EF4-FFF2-40B4-BE49-F238E27FC236}">
              <a16:creationId xmlns:a16="http://schemas.microsoft.com/office/drawing/2014/main" id="{4A676F60-3147-4B6A-AC09-409A4985FF2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734" name="Text Box 4">
          <a:extLst>
            <a:ext uri="{FF2B5EF4-FFF2-40B4-BE49-F238E27FC236}">
              <a16:creationId xmlns:a16="http://schemas.microsoft.com/office/drawing/2014/main" id="{933E6B70-F09D-424C-9E2E-F015DF2A2BB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735" name="Text Box 6">
          <a:extLst>
            <a:ext uri="{FF2B5EF4-FFF2-40B4-BE49-F238E27FC236}">
              <a16:creationId xmlns:a16="http://schemas.microsoft.com/office/drawing/2014/main" id="{19D0E65B-C504-42D8-B12C-0FE089E0137D}"/>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36" name="Text Box 4">
          <a:extLst>
            <a:ext uri="{FF2B5EF4-FFF2-40B4-BE49-F238E27FC236}">
              <a16:creationId xmlns:a16="http://schemas.microsoft.com/office/drawing/2014/main" id="{718BBC54-2C08-4A6F-9B24-1DEBAAE8E1D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37" name="Text Box 6">
          <a:extLst>
            <a:ext uri="{FF2B5EF4-FFF2-40B4-BE49-F238E27FC236}">
              <a16:creationId xmlns:a16="http://schemas.microsoft.com/office/drawing/2014/main" id="{F009A188-71E8-4FDA-9515-02412C3D664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38" name="Text Box 4">
          <a:extLst>
            <a:ext uri="{FF2B5EF4-FFF2-40B4-BE49-F238E27FC236}">
              <a16:creationId xmlns:a16="http://schemas.microsoft.com/office/drawing/2014/main" id="{921C0CE7-0D65-4930-9A51-94AD7EC4C43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39" name="Text Box 6">
          <a:extLst>
            <a:ext uri="{FF2B5EF4-FFF2-40B4-BE49-F238E27FC236}">
              <a16:creationId xmlns:a16="http://schemas.microsoft.com/office/drawing/2014/main" id="{95B56DD3-24AA-4FA2-8B6E-B97FB1CB82C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0" name="Text Box 4">
          <a:extLst>
            <a:ext uri="{FF2B5EF4-FFF2-40B4-BE49-F238E27FC236}">
              <a16:creationId xmlns:a16="http://schemas.microsoft.com/office/drawing/2014/main" id="{1C7A8938-4D07-45A5-B82C-75918029D48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1" name="Text Box 6">
          <a:extLst>
            <a:ext uri="{FF2B5EF4-FFF2-40B4-BE49-F238E27FC236}">
              <a16:creationId xmlns:a16="http://schemas.microsoft.com/office/drawing/2014/main" id="{B08BA93A-EE54-45AB-A945-E6FFACDAF2E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2" name="Text Box 4">
          <a:extLst>
            <a:ext uri="{FF2B5EF4-FFF2-40B4-BE49-F238E27FC236}">
              <a16:creationId xmlns:a16="http://schemas.microsoft.com/office/drawing/2014/main" id="{402E6ECE-10E8-4D1B-B3AF-D3D22FCACEB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3" name="Text Box 6">
          <a:extLst>
            <a:ext uri="{FF2B5EF4-FFF2-40B4-BE49-F238E27FC236}">
              <a16:creationId xmlns:a16="http://schemas.microsoft.com/office/drawing/2014/main" id="{574F27A4-4CF2-417D-9356-3D4F062BC5D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744" name="Text Box 4">
          <a:extLst>
            <a:ext uri="{FF2B5EF4-FFF2-40B4-BE49-F238E27FC236}">
              <a16:creationId xmlns:a16="http://schemas.microsoft.com/office/drawing/2014/main" id="{5AAB717C-F207-49D1-A74B-6A630C11563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745" name="Text Box 6">
          <a:extLst>
            <a:ext uri="{FF2B5EF4-FFF2-40B4-BE49-F238E27FC236}">
              <a16:creationId xmlns:a16="http://schemas.microsoft.com/office/drawing/2014/main" id="{DA429A9A-8E86-4C18-85DC-D40DB9C47519}"/>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6" name="Text Box 4">
          <a:extLst>
            <a:ext uri="{FF2B5EF4-FFF2-40B4-BE49-F238E27FC236}">
              <a16:creationId xmlns:a16="http://schemas.microsoft.com/office/drawing/2014/main" id="{89335720-C8B6-4769-AC98-65832DB9C75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7" name="Text Box 6">
          <a:extLst>
            <a:ext uri="{FF2B5EF4-FFF2-40B4-BE49-F238E27FC236}">
              <a16:creationId xmlns:a16="http://schemas.microsoft.com/office/drawing/2014/main" id="{689060A8-5BF7-4AFE-9CDE-9125B76D292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8" name="Text Box 4">
          <a:extLst>
            <a:ext uri="{FF2B5EF4-FFF2-40B4-BE49-F238E27FC236}">
              <a16:creationId xmlns:a16="http://schemas.microsoft.com/office/drawing/2014/main" id="{50ACA69A-7387-4066-A739-C94604D98FF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49" name="Text Box 6">
          <a:extLst>
            <a:ext uri="{FF2B5EF4-FFF2-40B4-BE49-F238E27FC236}">
              <a16:creationId xmlns:a16="http://schemas.microsoft.com/office/drawing/2014/main" id="{13EC8CA6-0DB4-44E3-8B33-A8271C37E02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50" name="Text Box 4">
          <a:extLst>
            <a:ext uri="{FF2B5EF4-FFF2-40B4-BE49-F238E27FC236}">
              <a16:creationId xmlns:a16="http://schemas.microsoft.com/office/drawing/2014/main" id="{00F1BBBC-2001-41BB-9473-C3F51270AD0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751" name="Text Box 6">
          <a:extLst>
            <a:ext uri="{FF2B5EF4-FFF2-40B4-BE49-F238E27FC236}">
              <a16:creationId xmlns:a16="http://schemas.microsoft.com/office/drawing/2014/main" id="{E096DBE1-A59D-4471-93AF-6A64B24153E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752" name="Text Box 4">
          <a:extLst>
            <a:ext uri="{FF2B5EF4-FFF2-40B4-BE49-F238E27FC236}">
              <a16:creationId xmlns:a16="http://schemas.microsoft.com/office/drawing/2014/main" id="{5305DC6A-0D96-4344-895C-FEA573F5DF06}"/>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753" name="Text Box 6">
          <a:extLst>
            <a:ext uri="{FF2B5EF4-FFF2-40B4-BE49-F238E27FC236}">
              <a16:creationId xmlns:a16="http://schemas.microsoft.com/office/drawing/2014/main" id="{8ED0B5D6-FCFE-4F7D-A496-16AEC4700FC6}"/>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54" name="Text Box 4">
          <a:extLst>
            <a:ext uri="{FF2B5EF4-FFF2-40B4-BE49-F238E27FC236}">
              <a16:creationId xmlns:a16="http://schemas.microsoft.com/office/drawing/2014/main" id="{8F1B6E0E-8255-4757-B1B2-07099E9B993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55" name="Text Box 6">
          <a:extLst>
            <a:ext uri="{FF2B5EF4-FFF2-40B4-BE49-F238E27FC236}">
              <a16:creationId xmlns:a16="http://schemas.microsoft.com/office/drawing/2014/main" id="{238EE13F-73C5-445C-A230-69D99804BE8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56" name="Text Box 4">
          <a:extLst>
            <a:ext uri="{FF2B5EF4-FFF2-40B4-BE49-F238E27FC236}">
              <a16:creationId xmlns:a16="http://schemas.microsoft.com/office/drawing/2014/main" id="{1B83193B-6F75-4A3F-B612-46A0C765C17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57" name="Text Box 6">
          <a:extLst>
            <a:ext uri="{FF2B5EF4-FFF2-40B4-BE49-F238E27FC236}">
              <a16:creationId xmlns:a16="http://schemas.microsoft.com/office/drawing/2014/main" id="{4AA18262-7F06-4D29-A0BB-7A05D15EE00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58" name="Text Box 4">
          <a:extLst>
            <a:ext uri="{FF2B5EF4-FFF2-40B4-BE49-F238E27FC236}">
              <a16:creationId xmlns:a16="http://schemas.microsoft.com/office/drawing/2014/main" id="{34173199-1667-4A4D-AEF0-52B936A9947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59" name="Text Box 6">
          <a:extLst>
            <a:ext uri="{FF2B5EF4-FFF2-40B4-BE49-F238E27FC236}">
              <a16:creationId xmlns:a16="http://schemas.microsoft.com/office/drawing/2014/main" id="{ECA17F5E-6B82-4596-8F7F-B7D80AA3513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60" name="Text Box 4">
          <a:extLst>
            <a:ext uri="{FF2B5EF4-FFF2-40B4-BE49-F238E27FC236}">
              <a16:creationId xmlns:a16="http://schemas.microsoft.com/office/drawing/2014/main" id="{52E4671C-76EB-49A0-9F6A-3CDA69D70C7F}"/>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61" name="Text Box 6">
          <a:extLst>
            <a:ext uri="{FF2B5EF4-FFF2-40B4-BE49-F238E27FC236}">
              <a16:creationId xmlns:a16="http://schemas.microsoft.com/office/drawing/2014/main" id="{79934E48-8C06-4072-8B61-CE145C44E35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62" name="Text Box 4">
          <a:extLst>
            <a:ext uri="{FF2B5EF4-FFF2-40B4-BE49-F238E27FC236}">
              <a16:creationId xmlns:a16="http://schemas.microsoft.com/office/drawing/2014/main" id="{AAC9D170-9FF0-401A-ACDD-FAFB2B628DD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63" name="Text Box 6">
          <a:extLst>
            <a:ext uri="{FF2B5EF4-FFF2-40B4-BE49-F238E27FC236}">
              <a16:creationId xmlns:a16="http://schemas.microsoft.com/office/drawing/2014/main" id="{F6E2941D-7021-447C-8361-092AD98D894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64" name="Text Box 4">
          <a:extLst>
            <a:ext uri="{FF2B5EF4-FFF2-40B4-BE49-F238E27FC236}">
              <a16:creationId xmlns:a16="http://schemas.microsoft.com/office/drawing/2014/main" id="{B77EDE2A-4FA9-4055-BF9C-AB84893899A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65" name="Text Box 6">
          <a:extLst>
            <a:ext uri="{FF2B5EF4-FFF2-40B4-BE49-F238E27FC236}">
              <a16:creationId xmlns:a16="http://schemas.microsoft.com/office/drawing/2014/main" id="{7E1DFA5D-B179-4A60-B1DC-ED54785B3281}"/>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66" name="Text Box 4">
          <a:extLst>
            <a:ext uri="{FF2B5EF4-FFF2-40B4-BE49-F238E27FC236}">
              <a16:creationId xmlns:a16="http://schemas.microsoft.com/office/drawing/2014/main" id="{1678A0DE-7EB4-4201-8207-A672678D695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67" name="Text Box 6">
          <a:extLst>
            <a:ext uri="{FF2B5EF4-FFF2-40B4-BE49-F238E27FC236}">
              <a16:creationId xmlns:a16="http://schemas.microsoft.com/office/drawing/2014/main" id="{27478654-0545-409B-97FE-0C0C0138312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68" name="Text Box 4">
          <a:extLst>
            <a:ext uri="{FF2B5EF4-FFF2-40B4-BE49-F238E27FC236}">
              <a16:creationId xmlns:a16="http://schemas.microsoft.com/office/drawing/2014/main" id="{5DBDF2E4-0223-4570-A548-6099638A35C5}"/>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69" name="Text Box 6">
          <a:extLst>
            <a:ext uri="{FF2B5EF4-FFF2-40B4-BE49-F238E27FC236}">
              <a16:creationId xmlns:a16="http://schemas.microsoft.com/office/drawing/2014/main" id="{A86D432A-7005-45DE-8254-B0919888AAD3}"/>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70" name="Text Box 4">
          <a:extLst>
            <a:ext uri="{FF2B5EF4-FFF2-40B4-BE49-F238E27FC236}">
              <a16:creationId xmlns:a16="http://schemas.microsoft.com/office/drawing/2014/main" id="{413CDA31-0362-4447-A36A-10DE465143E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71" name="Text Box 6">
          <a:extLst>
            <a:ext uri="{FF2B5EF4-FFF2-40B4-BE49-F238E27FC236}">
              <a16:creationId xmlns:a16="http://schemas.microsoft.com/office/drawing/2014/main" id="{3BDA8990-3624-4FA2-9E64-4A29294D593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72" name="Text Box 4">
          <a:extLst>
            <a:ext uri="{FF2B5EF4-FFF2-40B4-BE49-F238E27FC236}">
              <a16:creationId xmlns:a16="http://schemas.microsoft.com/office/drawing/2014/main" id="{60B9BDD8-3DCD-4B43-8151-1C99C89943C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73" name="Text Box 6">
          <a:extLst>
            <a:ext uri="{FF2B5EF4-FFF2-40B4-BE49-F238E27FC236}">
              <a16:creationId xmlns:a16="http://schemas.microsoft.com/office/drawing/2014/main" id="{6756F9B6-A679-4395-B6A8-FB403F67A9F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74" name="Text Box 4">
          <a:extLst>
            <a:ext uri="{FF2B5EF4-FFF2-40B4-BE49-F238E27FC236}">
              <a16:creationId xmlns:a16="http://schemas.microsoft.com/office/drawing/2014/main" id="{658DEA3A-CE65-44DF-BBB0-0F28D8EE9B0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75" name="Text Box 6">
          <a:extLst>
            <a:ext uri="{FF2B5EF4-FFF2-40B4-BE49-F238E27FC236}">
              <a16:creationId xmlns:a16="http://schemas.microsoft.com/office/drawing/2014/main" id="{54AF84F8-7E73-4D3D-820F-E6F5E1886391}"/>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76" name="Text Box 4">
          <a:extLst>
            <a:ext uri="{FF2B5EF4-FFF2-40B4-BE49-F238E27FC236}">
              <a16:creationId xmlns:a16="http://schemas.microsoft.com/office/drawing/2014/main" id="{7B73B338-F90C-465B-8AA9-FF5467CA22F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77" name="Text Box 6">
          <a:extLst>
            <a:ext uri="{FF2B5EF4-FFF2-40B4-BE49-F238E27FC236}">
              <a16:creationId xmlns:a16="http://schemas.microsoft.com/office/drawing/2014/main" id="{304406F6-81D2-459A-92C9-93BB8F391B7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78" name="Text Box 4">
          <a:extLst>
            <a:ext uri="{FF2B5EF4-FFF2-40B4-BE49-F238E27FC236}">
              <a16:creationId xmlns:a16="http://schemas.microsoft.com/office/drawing/2014/main" id="{FBA15030-1CDF-4228-BB0D-32BACABC9F69}"/>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779" name="Text Box 6">
          <a:extLst>
            <a:ext uri="{FF2B5EF4-FFF2-40B4-BE49-F238E27FC236}">
              <a16:creationId xmlns:a16="http://schemas.microsoft.com/office/drawing/2014/main" id="{FCA62CDC-EC58-42B3-AB3B-ED5F67D62E31}"/>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80" name="Text Box 4">
          <a:extLst>
            <a:ext uri="{FF2B5EF4-FFF2-40B4-BE49-F238E27FC236}">
              <a16:creationId xmlns:a16="http://schemas.microsoft.com/office/drawing/2014/main" id="{B908B541-A284-4527-BAB8-2D6E88F56F7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81" name="Text Box 6">
          <a:extLst>
            <a:ext uri="{FF2B5EF4-FFF2-40B4-BE49-F238E27FC236}">
              <a16:creationId xmlns:a16="http://schemas.microsoft.com/office/drawing/2014/main" id="{2DE93689-5378-4FE9-8D32-581EE5AEF73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82" name="Text Box 4">
          <a:extLst>
            <a:ext uri="{FF2B5EF4-FFF2-40B4-BE49-F238E27FC236}">
              <a16:creationId xmlns:a16="http://schemas.microsoft.com/office/drawing/2014/main" id="{1CCB7250-8C67-4328-B3D7-4D7CE5B4571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783" name="Text Box 6">
          <a:extLst>
            <a:ext uri="{FF2B5EF4-FFF2-40B4-BE49-F238E27FC236}">
              <a16:creationId xmlns:a16="http://schemas.microsoft.com/office/drawing/2014/main" id="{11F7DEAD-A40E-4AC2-8BF6-449E33004923}"/>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84" name="Text Box 4">
          <a:extLst>
            <a:ext uri="{FF2B5EF4-FFF2-40B4-BE49-F238E27FC236}">
              <a16:creationId xmlns:a16="http://schemas.microsoft.com/office/drawing/2014/main" id="{BE007BA2-39A2-43F3-83F1-997A740060D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785" name="Text Box 6">
          <a:extLst>
            <a:ext uri="{FF2B5EF4-FFF2-40B4-BE49-F238E27FC236}">
              <a16:creationId xmlns:a16="http://schemas.microsoft.com/office/drawing/2014/main" id="{8A7E8CD4-3324-48F9-83BC-D094D355EF0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786" name="Text Box 4">
          <a:extLst>
            <a:ext uri="{FF2B5EF4-FFF2-40B4-BE49-F238E27FC236}">
              <a16:creationId xmlns:a16="http://schemas.microsoft.com/office/drawing/2014/main" id="{8A78D658-B342-41B5-A271-2FDE8D3174C8}"/>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787" name="Text Box 6">
          <a:extLst>
            <a:ext uri="{FF2B5EF4-FFF2-40B4-BE49-F238E27FC236}">
              <a16:creationId xmlns:a16="http://schemas.microsoft.com/office/drawing/2014/main" id="{799824F5-952C-44D6-9692-46BC8ECABF7C}"/>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788" name="Text Box 4">
          <a:extLst>
            <a:ext uri="{FF2B5EF4-FFF2-40B4-BE49-F238E27FC236}">
              <a16:creationId xmlns:a16="http://schemas.microsoft.com/office/drawing/2014/main" id="{20FEE545-F61C-4299-88AE-AC7B3495983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789" name="Text Box 6">
          <a:extLst>
            <a:ext uri="{FF2B5EF4-FFF2-40B4-BE49-F238E27FC236}">
              <a16:creationId xmlns:a16="http://schemas.microsoft.com/office/drawing/2014/main" id="{DB5E7801-010C-4197-AE1C-423A95246739}"/>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790" name="Text Box 4">
          <a:extLst>
            <a:ext uri="{FF2B5EF4-FFF2-40B4-BE49-F238E27FC236}">
              <a16:creationId xmlns:a16="http://schemas.microsoft.com/office/drawing/2014/main" id="{01F1905D-16BD-4A83-960C-CDB5BA5D436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791" name="Text Box 6">
          <a:extLst>
            <a:ext uri="{FF2B5EF4-FFF2-40B4-BE49-F238E27FC236}">
              <a16:creationId xmlns:a16="http://schemas.microsoft.com/office/drawing/2014/main" id="{3C22965B-AF18-4103-AED6-2F099A6F9E5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92" name="Text Box 4">
          <a:extLst>
            <a:ext uri="{FF2B5EF4-FFF2-40B4-BE49-F238E27FC236}">
              <a16:creationId xmlns:a16="http://schemas.microsoft.com/office/drawing/2014/main" id="{E50B8BAC-CBD4-4B7B-AF60-7E9B025EDCE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93" name="Text Box 6">
          <a:extLst>
            <a:ext uri="{FF2B5EF4-FFF2-40B4-BE49-F238E27FC236}">
              <a16:creationId xmlns:a16="http://schemas.microsoft.com/office/drawing/2014/main" id="{0B9873C9-F667-431F-8979-C7221E86031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94" name="Text Box 4">
          <a:extLst>
            <a:ext uri="{FF2B5EF4-FFF2-40B4-BE49-F238E27FC236}">
              <a16:creationId xmlns:a16="http://schemas.microsoft.com/office/drawing/2014/main" id="{E152A2CE-A6AC-4B84-8BE1-9DDDEC157E8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795" name="Text Box 6">
          <a:extLst>
            <a:ext uri="{FF2B5EF4-FFF2-40B4-BE49-F238E27FC236}">
              <a16:creationId xmlns:a16="http://schemas.microsoft.com/office/drawing/2014/main" id="{E9BD4560-332B-4CAE-9F24-06B372399F2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96" name="Text Box 4">
          <a:extLst>
            <a:ext uri="{FF2B5EF4-FFF2-40B4-BE49-F238E27FC236}">
              <a16:creationId xmlns:a16="http://schemas.microsoft.com/office/drawing/2014/main" id="{0FAF6692-0325-4237-B389-716DD061012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797" name="Text Box 6">
          <a:extLst>
            <a:ext uri="{FF2B5EF4-FFF2-40B4-BE49-F238E27FC236}">
              <a16:creationId xmlns:a16="http://schemas.microsoft.com/office/drawing/2014/main" id="{E553487C-092C-4385-BDF7-4DE381D7687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98" name="Text Box 4">
          <a:extLst>
            <a:ext uri="{FF2B5EF4-FFF2-40B4-BE49-F238E27FC236}">
              <a16:creationId xmlns:a16="http://schemas.microsoft.com/office/drawing/2014/main" id="{D9EC37ED-5B43-4A0D-8C9D-F03AF894CDB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799" name="Text Box 6">
          <a:extLst>
            <a:ext uri="{FF2B5EF4-FFF2-40B4-BE49-F238E27FC236}">
              <a16:creationId xmlns:a16="http://schemas.microsoft.com/office/drawing/2014/main" id="{E9E5BBD8-7ED2-48CC-953E-B7BF95ECF8A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00" name="Text Box 4">
          <a:extLst>
            <a:ext uri="{FF2B5EF4-FFF2-40B4-BE49-F238E27FC236}">
              <a16:creationId xmlns:a16="http://schemas.microsoft.com/office/drawing/2014/main" id="{D3FF7C16-E938-4157-AAF0-3CF05DFE6D9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01" name="Text Box 6">
          <a:extLst>
            <a:ext uri="{FF2B5EF4-FFF2-40B4-BE49-F238E27FC236}">
              <a16:creationId xmlns:a16="http://schemas.microsoft.com/office/drawing/2014/main" id="{7F60629A-099D-4DDF-93E4-C02EC9714F9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02" name="Text Box 4">
          <a:extLst>
            <a:ext uri="{FF2B5EF4-FFF2-40B4-BE49-F238E27FC236}">
              <a16:creationId xmlns:a16="http://schemas.microsoft.com/office/drawing/2014/main" id="{033CBA6D-C6C8-469D-8E97-DCD6415C9C8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03" name="Text Box 6">
          <a:extLst>
            <a:ext uri="{FF2B5EF4-FFF2-40B4-BE49-F238E27FC236}">
              <a16:creationId xmlns:a16="http://schemas.microsoft.com/office/drawing/2014/main" id="{2029B019-2C6C-4F87-BB4D-58BEA3FB611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04" name="Text Box 4">
          <a:extLst>
            <a:ext uri="{FF2B5EF4-FFF2-40B4-BE49-F238E27FC236}">
              <a16:creationId xmlns:a16="http://schemas.microsoft.com/office/drawing/2014/main" id="{6F1B263D-DEB8-4FE8-AC6F-88CD1A87D2F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05" name="Text Box 6">
          <a:extLst>
            <a:ext uri="{FF2B5EF4-FFF2-40B4-BE49-F238E27FC236}">
              <a16:creationId xmlns:a16="http://schemas.microsoft.com/office/drawing/2014/main" id="{F66CC238-AF4B-4E65-9F89-2DF6F195B99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06" name="Text Box 4">
          <a:extLst>
            <a:ext uri="{FF2B5EF4-FFF2-40B4-BE49-F238E27FC236}">
              <a16:creationId xmlns:a16="http://schemas.microsoft.com/office/drawing/2014/main" id="{0391B4DF-40F6-4CD8-830E-A29BB3AC35C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07" name="Text Box 6">
          <a:extLst>
            <a:ext uri="{FF2B5EF4-FFF2-40B4-BE49-F238E27FC236}">
              <a16:creationId xmlns:a16="http://schemas.microsoft.com/office/drawing/2014/main" id="{FBF04BC5-DE75-45EF-B4CD-8C690B08975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08" name="Text Box 4">
          <a:extLst>
            <a:ext uri="{FF2B5EF4-FFF2-40B4-BE49-F238E27FC236}">
              <a16:creationId xmlns:a16="http://schemas.microsoft.com/office/drawing/2014/main" id="{A62FB08B-4D4D-4403-88A0-788B15694700}"/>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09" name="Text Box 6">
          <a:extLst>
            <a:ext uri="{FF2B5EF4-FFF2-40B4-BE49-F238E27FC236}">
              <a16:creationId xmlns:a16="http://schemas.microsoft.com/office/drawing/2014/main" id="{D209BCCC-470A-4CF1-9914-34DC238E76A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10" name="Text Box 4">
          <a:extLst>
            <a:ext uri="{FF2B5EF4-FFF2-40B4-BE49-F238E27FC236}">
              <a16:creationId xmlns:a16="http://schemas.microsoft.com/office/drawing/2014/main" id="{A83C4106-F3D5-4526-B473-A34370A9E3A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11" name="Text Box 6">
          <a:extLst>
            <a:ext uri="{FF2B5EF4-FFF2-40B4-BE49-F238E27FC236}">
              <a16:creationId xmlns:a16="http://schemas.microsoft.com/office/drawing/2014/main" id="{228E5F5A-EF61-44AF-9B4B-E1AF31D0289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12" name="Text Box 4">
          <a:extLst>
            <a:ext uri="{FF2B5EF4-FFF2-40B4-BE49-F238E27FC236}">
              <a16:creationId xmlns:a16="http://schemas.microsoft.com/office/drawing/2014/main" id="{6525F311-5FDA-4549-B026-9C533F0F1E6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13" name="Text Box 6">
          <a:extLst>
            <a:ext uri="{FF2B5EF4-FFF2-40B4-BE49-F238E27FC236}">
              <a16:creationId xmlns:a16="http://schemas.microsoft.com/office/drawing/2014/main" id="{5DEA7332-5A12-4D9E-9E06-1EC055FAFB4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14" name="Text Box 4">
          <a:extLst>
            <a:ext uri="{FF2B5EF4-FFF2-40B4-BE49-F238E27FC236}">
              <a16:creationId xmlns:a16="http://schemas.microsoft.com/office/drawing/2014/main" id="{0F944557-0890-4370-A961-7694758393E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15" name="Text Box 6">
          <a:extLst>
            <a:ext uri="{FF2B5EF4-FFF2-40B4-BE49-F238E27FC236}">
              <a16:creationId xmlns:a16="http://schemas.microsoft.com/office/drawing/2014/main" id="{0C1A300A-CAA3-4680-B296-ECE778F1E1E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16" name="Text Box 4">
          <a:extLst>
            <a:ext uri="{FF2B5EF4-FFF2-40B4-BE49-F238E27FC236}">
              <a16:creationId xmlns:a16="http://schemas.microsoft.com/office/drawing/2014/main" id="{69BE1F6A-2E53-4393-90B0-8F67F94B50FB}"/>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17" name="Text Box 6">
          <a:extLst>
            <a:ext uri="{FF2B5EF4-FFF2-40B4-BE49-F238E27FC236}">
              <a16:creationId xmlns:a16="http://schemas.microsoft.com/office/drawing/2014/main" id="{5441BD41-85B0-4A14-AE78-F26BBBB2173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18" name="Text Box 4">
          <a:extLst>
            <a:ext uri="{FF2B5EF4-FFF2-40B4-BE49-F238E27FC236}">
              <a16:creationId xmlns:a16="http://schemas.microsoft.com/office/drawing/2014/main" id="{0E463028-BB85-499B-838B-46EB8E17CCC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19" name="Text Box 6">
          <a:extLst>
            <a:ext uri="{FF2B5EF4-FFF2-40B4-BE49-F238E27FC236}">
              <a16:creationId xmlns:a16="http://schemas.microsoft.com/office/drawing/2014/main" id="{9333B008-C970-4FA7-B07A-C810125FA28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20" name="Text Box 4">
          <a:extLst>
            <a:ext uri="{FF2B5EF4-FFF2-40B4-BE49-F238E27FC236}">
              <a16:creationId xmlns:a16="http://schemas.microsoft.com/office/drawing/2014/main" id="{C1F90BB9-EBAC-434D-B6D3-06E89AC9849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21" name="Text Box 6">
          <a:extLst>
            <a:ext uri="{FF2B5EF4-FFF2-40B4-BE49-F238E27FC236}">
              <a16:creationId xmlns:a16="http://schemas.microsoft.com/office/drawing/2014/main" id="{EBC41AFD-E315-4293-AF39-1CEE1397AA74}"/>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22" name="Text Box 4">
          <a:extLst>
            <a:ext uri="{FF2B5EF4-FFF2-40B4-BE49-F238E27FC236}">
              <a16:creationId xmlns:a16="http://schemas.microsoft.com/office/drawing/2014/main" id="{424E34F1-79EE-4CAE-A838-4027B931605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23" name="Text Box 6">
          <a:extLst>
            <a:ext uri="{FF2B5EF4-FFF2-40B4-BE49-F238E27FC236}">
              <a16:creationId xmlns:a16="http://schemas.microsoft.com/office/drawing/2014/main" id="{4F0A39BE-D39D-484F-AB4F-367547A77B1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24" name="Text Box 4">
          <a:extLst>
            <a:ext uri="{FF2B5EF4-FFF2-40B4-BE49-F238E27FC236}">
              <a16:creationId xmlns:a16="http://schemas.microsoft.com/office/drawing/2014/main" id="{34C48016-4A8C-46B4-9BA5-F6E409905DE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25" name="Text Box 6">
          <a:extLst>
            <a:ext uri="{FF2B5EF4-FFF2-40B4-BE49-F238E27FC236}">
              <a16:creationId xmlns:a16="http://schemas.microsoft.com/office/drawing/2014/main" id="{E0B1D866-E568-418A-A4B7-0BF91B3F7C8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826" name="Text Box 4">
          <a:extLst>
            <a:ext uri="{FF2B5EF4-FFF2-40B4-BE49-F238E27FC236}">
              <a16:creationId xmlns:a16="http://schemas.microsoft.com/office/drawing/2014/main" id="{2E18F367-5774-426C-9CFF-82F29A48C567}"/>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827" name="Text Box 6">
          <a:extLst>
            <a:ext uri="{FF2B5EF4-FFF2-40B4-BE49-F238E27FC236}">
              <a16:creationId xmlns:a16="http://schemas.microsoft.com/office/drawing/2014/main" id="{05B0525F-C74D-4859-80A2-7BE91F2873A7}"/>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28" name="Text Box 4">
          <a:extLst>
            <a:ext uri="{FF2B5EF4-FFF2-40B4-BE49-F238E27FC236}">
              <a16:creationId xmlns:a16="http://schemas.microsoft.com/office/drawing/2014/main" id="{7E92B5B2-E0CE-4FF3-9EE2-8A27E0E0D99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29" name="Text Box 6">
          <a:extLst>
            <a:ext uri="{FF2B5EF4-FFF2-40B4-BE49-F238E27FC236}">
              <a16:creationId xmlns:a16="http://schemas.microsoft.com/office/drawing/2014/main" id="{636E6649-BF87-4C4E-BF42-83ED4E087082}"/>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30" name="Text Box 4">
          <a:extLst>
            <a:ext uri="{FF2B5EF4-FFF2-40B4-BE49-F238E27FC236}">
              <a16:creationId xmlns:a16="http://schemas.microsoft.com/office/drawing/2014/main" id="{FD0254A8-986A-4FAD-8A4E-99813D430BA2}"/>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31" name="Text Box 6">
          <a:extLst>
            <a:ext uri="{FF2B5EF4-FFF2-40B4-BE49-F238E27FC236}">
              <a16:creationId xmlns:a16="http://schemas.microsoft.com/office/drawing/2014/main" id="{9C897D1D-29FB-4CC3-998E-5AD9D8D4BFC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32" name="Text Box 4">
          <a:extLst>
            <a:ext uri="{FF2B5EF4-FFF2-40B4-BE49-F238E27FC236}">
              <a16:creationId xmlns:a16="http://schemas.microsoft.com/office/drawing/2014/main" id="{FF8949FF-1A20-4278-BD3D-3F7C3FA9A1D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833" name="Text Box 6">
          <a:extLst>
            <a:ext uri="{FF2B5EF4-FFF2-40B4-BE49-F238E27FC236}">
              <a16:creationId xmlns:a16="http://schemas.microsoft.com/office/drawing/2014/main" id="{871B0BBD-6C8F-4CEE-AAFF-3E6CC178119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34" name="Text Box 4">
          <a:extLst>
            <a:ext uri="{FF2B5EF4-FFF2-40B4-BE49-F238E27FC236}">
              <a16:creationId xmlns:a16="http://schemas.microsoft.com/office/drawing/2014/main" id="{AB9A99AD-9386-43CD-A22D-7C130B9C702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35" name="Text Box 6">
          <a:extLst>
            <a:ext uri="{FF2B5EF4-FFF2-40B4-BE49-F238E27FC236}">
              <a16:creationId xmlns:a16="http://schemas.microsoft.com/office/drawing/2014/main" id="{4D7BC271-4391-4492-B9F3-578F9F11C35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36" name="Text Box 4">
          <a:extLst>
            <a:ext uri="{FF2B5EF4-FFF2-40B4-BE49-F238E27FC236}">
              <a16:creationId xmlns:a16="http://schemas.microsoft.com/office/drawing/2014/main" id="{BC818551-FE7D-4257-8D7A-AEACE458C0C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37" name="Text Box 6">
          <a:extLst>
            <a:ext uri="{FF2B5EF4-FFF2-40B4-BE49-F238E27FC236}">
              <a16:creationId xmlns:a16="http://schemas.microsoft.com/office/drawing/2014/main" id="{6C07378D-B8E2-441C-82D2-6DDFF1B22D9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38" name="Text Box 4">
          <a:extLst>
            <a:ext uri="{FF2B5EF4-FFF2-40B4-BE49-F238E27FC236}">
              <a16:creationId xmlns:a16="http://schemas.microsoft.com/office/drawing/2014/main" id="{4B09E347-0F34-4A95-A402-A965BBBCFB2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39" name="Text Box 6">
          <a:extLst>
            <a:ext uri="{FF2B5EF4-FFF2-40B4-BE49-F238E27FC236}">
              <a16:creationId xmlns:a16="http://schemas.microsoft.com/office/drawing/2014/main" id="{791E2B38-0FF9-4B65-BCF7-40A6542CEB5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40" name="Text Box 4">
          <a:extLst>
            <a:ext uri="{FF2B5EF4-FFF2-40B4-BE49-F238E27FC236}">
              <a16:creationId xmlns:a16="http://schemas.microsoft.com/office/drawing/2014/main" id="{75BA709C-8EFA-48B7-B8F0-C9E587C8141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41" name="Text Box 6">
          <a:extLst>
            <a:ext uri="{FF2B5EF4-FFF2-40B4-BE49-F238E27FC236}">
              <a16:creationId xmlns:a16="http://schemas.microsoft.com/office/drawing/2014/main" id="{AB92C6A0-61DF-49D4-A5E6-F51CDA11E5A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42" name="Text Box 4">
          <a:extLst>
            <a:ext uri="{FF2B5EF4-FFF2-40B4-BE49-F238E27FC236}">
              <a16:creationId xmlns:a16="http://schemas.microsoft.com/office/drawing/2014/main" id="{A9B2EEFC-C442-4731-986A-4BEFB344EE9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43" name="Text Box 6">
          <a:extLst>
            <a:ext uri="{FF2B5EF4-FFF2-40B4-BE49-F238E27FC236}">
              <a16:creationId xmlns:a16="http://schemas.microsoft.com/office/drawing/2014/main" id="{C464B731-29E6-443B-A34B-A97A426FD9A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44" name="Text Box 4">
          <a:extLst>
            <a:ext uri="{FF2B5EF4-FFF2-40B4-BE49-F238E27FC236}">
              <a16:creationId xmlns:a16="http://schemas.microsoft.com/office/drawing/2014/main" id="{1DE2E1E9-0E18-48E6-B6FA-DB3CA07FB20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45" name="Text Box 6">
          <a:extLst>
            <a:ext uri="{FF2B5EF4-FFF2-40B4-BE49-F238E27FC236}">
              <a16:creationId xmlns:a16="http://schemas.microsoft.com/office/drawing/2014/main" id="{8B2207BA-7B3A-4520-8876-1C95C8F9C6D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46" name="Text Box 4">
          <a:extLst>
            <a:ext uri="{FF2B5EF4-FFF2-40B4-BE49-F238E27FC236}">
              <a16:creationId xmlns:a16="http://schemas.microsoft.com/office/drawing/2014/main" id="{80A59972-2757-46EF-8CA9-61F066BD8B1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47" name="Text Box 6">
          <a:extLst>
            <a:ext uri="{FF2B5EF4-FFF2-40B4-BE49-F238E27FC236}">
              <a16:creationId xmlns:a16="http://schemas.microsoft.com/office/drawing/2014/main" id="{FB22FDE8-7D7A-4E72-9114-AB21538D20B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48" name="Text Box 4">
          <a:extLst>
            <a:ext uri="{FF2B5EF4-FFF2-40B4-BE49-F238E27FC236}">
              <a16:creationId xmlns:a16="http://schemas.microsoft.com/office/drawing/2014/main" id="{26D34B03-E293-473A-A9BE-CDFDBB236DB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49" name="Text Box 6">
          <a:extLst>
            <a:ext uri="{FF2B5EF4-FFF2-40B4-BE49-F238E27FC236}">
              <a16:creationId xmlns:a16="http://schemas.microsoft.com/office/drawing/2014/main" id="{60E5E2B2-48D2-4995-828B-AF870BEC3A5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50" name="Text Box 4">
          <a:extLst>
            <a:ext uri="{FF2B5EF4-FFF2-40B4-BE49-F238E27FC236}">
              <a16:creationId xmlns:a16="http://schemas.microsoft.com/office/drawing/2014/main" id="{73322B55-89B2-48AC-93FC-1CD76ED2F69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51" name="Text Box 6">
          <a:extLst>
            <a:ext uri="{FF2B5EF4-FFF2-40B4-BE49-F238E27FC236}">
              <a16:creationId xmlns:a16="http://schemas.microsoft.com/office/drawing/2014/main" id="{C632DEC0-8975-4764-8F15-D39271352D4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52" name="Text Box 4">
          <a:extLst>
            <a:ext uri="{FF2B5EF4-FFF2-40B4-BE49-F238E27FC236}">
              <a16:creationId xmlns:a16="http://schemas.microsoft.com/office/drawing/2014/main" id="{95F49D15-A14C-47AB-B7C0-42AADCAFC71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53" name="Text Box 6">
          <a:extLst>
            <a:ext uri="{FF2B5EF4-FFF2-40B4-BE49-F238E27FC236}">
              <a16:creationId xmlns:a16="http://schemas.microsoft.com/office/drawing/2014/main" id="{31BF6A1B-F1F6-47CB-A120-1FE5A50ABD9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54" name="Text Box 4">
          <a:extLst>
            <a:ext uri="{FF2B5EF4-FFF2-40B4-BE49-F238E27FC236}">
              <a16:creationId xmlns:a16="http://schemas.microsoft.com/office/drawing/2014/main" id="{160522F3-7183-4ED0-A5E5-46968A115C6A}"/>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55" name="Text Box 6">
          <a:extLst>
            <a:ext uri="{FF2B5EF4-FFF2-40B4-BE49-F238E27FC236}">
              <a16:creationId xmlns:a16="http://schemas.microsoft.com/office/drawing/2014/main" id="{606E03DD-66DD-455D-9047-6D496406032B}"/>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56" name="Text Box 4">
          <a:extLst>
            <a:ext uri="{FF2B5EF4-FFF2-40B4-BE49-F238E27FC236}">
              <a16:creationId xmlns:a16="http://schemas.microsoft.com/office/drawing/2014/main" id="{C35D4CF8-6AFD-4672-A3C4-F3293DF924B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57" name="Text Box 6">
          <a:extLst>
            <a:ext uri="{FF2B5EF4-FFF2-40B4-BE49-F238E27FC236}">
              <a16:creationId xmlns:a16="http://schemas.microsoft.com/office/drawing/2014/main" id="{2B277555-7016-4D34-AC3A-756668F957A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58" name="Text Box 4">
          <a:extLst>
            <a:ext uri="{FF2B5EF4-FFF2-40B4-BE49-F238E27FC236}">
              <a16:creationId xmlns:a16="http://schemas.microsoft.com/office/drawing/2014/main" id="{A56DE3EC-F731-4FA1-8173-3B689C18CDBF}"/>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59" name="Text Box 6">
          <a:extLst>
            <a:ext uri="{FF2B5EF4-FFF2-40B4-BE49-F238E27FC236}">
              <a16:creationId xmlns:a16="http://schemas.microsoft.com/office/drawing/2014/main" id="{5E57FAC3-D90A-4DE1-8437-960C6632F835}"/>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60" name="Text Box 4">
          <a:extLst>
            <a:ext uri="{FF2B5EF4-FFF2-40B4-BE49-F238E27FC236}">
              <a16:creationId xmlns:a16="http://schemas.microsoft.com/office/drawing/2014/main" id="{424E1C5E-9138-4195-AD10-4E58769EF3F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61" name="Text Box 6">
          <a:extLst>
            <a:ext uri="{FF2B5EF4-FFF2-40B4-BE49-F238E27FC236}">
              <a16:creationId xmlns:a16="http://schemas.microsoft.com/office/drawing/2014/main" id="{8D33A01E-83F8-410A-A9C4-81D718F0E13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862" name="Text Box 4">
          <a:extLst>
            <a:ext uri="{FF2B5EF4-FFF2-40B4-BE49-F238E27FC236}">
              <a16:creationId xmlns:a16="http://schemas.microsoft.com/office/drawing/2014/main" id="{12E51935-9B0A-485F-860B-A2799899B13D}"/>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4863" name="Text Box 6">
          <a:extLst>
            <a:ext uri="{FF2B5EF4-FFF2-40B4-BE49-F238E27FC236}">
              <a16:creationId xmlns:a16="http://schemas.microsoft.com/office/drawing/2014/main" id="{E1B46980-3048-4ADE-AF9C-B0F152344537}"/>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864" name="Text Box 4">
          <a:extLst>
            <a:ext uri="{FF2B5EF4-FFF2-40B4-BE49-F238E27FC236}">
              <a16:creationId xmlns:a16="http://schemas.microsoft.com/office/drawing/2014/main" id="{D50CA3EC-23ED-4130-876D-CE4D3F67EB57}"/>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865" name="Text Box 6">
          <a:extLst>
            <a:ext uri="{FF2B5EF4-FFF2-40B4-BE49-F238E27FC236}">
              <a16:creationId xmlns:a16="http://schemas.microsoft.com/office/drawing/2014/main" id="{CE1C4B9E-3E9A-419A-A381-E0E10FDAC9AF}"/>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866" name="Text Box 4">
          <a:extLst>
            <a:ext uri="{FF2B5EF4-FFF2-40B4-BE49-F238E27FC236}">
              <a16:creationId xmlns:a16="http://schemas.microsoft.com/office/drawing/2014/main" id="{5FA9013E-1899-4585-A8F3-0353F18453A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4867" name="Text Box 6">
          <a:extLst>
            <a:ext uri="{FF2B5EF4-FFF2-40B4-BE49-F238E27FC236}">
              <a16:creationId xmlns:a16="http://schemas.microsoft.com/office/drawing/2014/main" id="{D3E0B299-29EF-4242-A332-C49EC2C1EF73}"/>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868" name="Text Box 4">
          <a:extLst>
            <a:ext uri="{FF2B5EF4-FFF2-40B4-BE49-F238E27FC236}">
              <a16:creationId xmlns:a16="http://schemas.microsoft.com/office/drawing/2014/main" id="{2E00A513-17DF-4900-AF4D-DC1439D1F32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869" name="Text Box 6">
          <a:extLst>
            <a:ext uri="{FF2B5EF4-FFF2-40B4-BE49-F238E27FC236}">
              <a16:creationId xmlns:a16="http://schemas.microsoft.com/office/drawing/2014/main" id="{E25CC790-6BB2-4CA9-A1D1-68AE511F092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870" name="Text Box 4">
          <a:extLst>
            <a:ext uri="{FF2B5EF4-FFF2-40B4-BE49-F238E27FC236}">
              <a16:creationId xmlns:a16="http://schemas.microsoft.com/office/drawing/2014/main" id="{FC57DC2B-A279-45E8-93C4-13A5F0C7222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871" name="Text Box 6">
          <a:extLst>
            <a:ext uri="{FF2B5EF4-FFF2-40B4-BE49-F238E27FC236}">
              <a16:creationId xmlns:a16="http://schemas.microsoft.com/office/drawing/2014/main" id="{3C5C146F-ED13-48A8-BB76-42407754D7F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72" name="Text Box 4">
          <a:extLst>
            <a:ext uri="{FF2B5EF4-FFF2-40B4-BE49-F238E27FC236}">
              <a16:creationId xmlns:a16="http://schemas.microsoft.com/office/drawing/2014/main" id="{DA920E45-4737-46F7-8D04-BB44168E517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73" name="Text Box 6">
          <a:extLst>
            <a:ext uri="{FF2B5EF4-FFF2-40B4-BE49-F238E27FC236}">
              <a16:creationId xmlns:a16="http://schemas.microsoft.com/office/drawing/2014/main" id="{553244A1-358C-4A66-BF6B-041F0733575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74" name="Text Box 4">
          <a:extLst>
            <a:ext uri="{FF2B5EF4-FFF2-40B4-BE49-F238E27FC236}">
              <a16:creationId xmlns:a16="http://schemas.microsoft.com/office/drawing/2014/main" id="{BE09EB3C-2B13-4AC1-86C1-E3233C1D006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75" name="Text Box 6">
          <a:extLst>
            <a:ext uri="{FF2B5EF4-FFF2-40B4-BE49-F238E27FC236}">
              <a16:creationId xmlns:a16="http://schemas.microsoft.com/office/drawing/2014/main" id="{9FED7153-3A28-4FF6-9C6E-F4B8872F313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76" name="Text Box 4">
          <a:extLst>
            <a:ext uri="{FF2B5EF4-FFF2-40B4-BE49-F238E27FC236}">
              <a16:creationId xmlns:a16="http://schemas.microsoft.com/office/drawing/2014/main" id="{8695F085-4E74-4C4A-B221-49715D3D506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77" name="Text Box 6">
          <a:extLst>
            <a:ext uri="{FF2B5EF4-FFF2-40B4-BE49-F238E27FC236}">
              <a16:creationId xmlns:a16="http://schemas.microsoft.com/office/drawing/2014/main" id="{3631EA8A-784F-45C6-9641-57DA6F771B4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78" name="Text Box 4">
          <a:extLst>
            <a:ext uri="{FF2B5EF4-FFF2-40B4-BE49-F238E27FC236}">
              <a16:creationId xmlns:a16="http://schemas.microsoft.com/office/drawing/2014/main" id="{4F2FFB59-1994-47E9-8F17-3B4700A8D72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79" name="Text Box 6">
          <a:extLst>
            <a:ext uri="{FF2B5EF4-FFF2-40B4-BE49-F238E27FC236}">
              <a16:creationId xmlns:a16="http://schemas.microsoft.com/office/drawing/2014/main" id="{C0A0974B-E1E2-45EE-8CC1-04807DCF6952}"/>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80" name="Text Box 4">
          <a:extLst>
            <a:ext uri="{FF2B5EF4-FFF2-40B4-BE49-F238E27FC236}">
              <a16:creationId xmlns:a16="http://schemas.microsoft.com/office/drawing/2014/main" id="{7BAB8734-10B4-4E0A-96D4-20854ECBFE5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81" name="Text Box 6">
          <a:extLst>
            <a:ext uri="{FF2B5EF4-FFF2-40B4-BE49-F238E27FC236}">
              <a16:creationId xmlns:a16="http://schemas.microsoft.com/office/drawing/2014/main" id="{8C225E17-A9F7-47E9-9DC4-88860A4137D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82" name="Text Box 4">
          <a:extLst>
            <a:ext uri="{FF2B5EF4-FFF2-40B4-BE49-F238E27FC236}">
              <a16:creationId xmlns:a16="http://schemas.microsoft.com/office/drawing/2014/main" id="{B01A9935-91C4-4408-84FB-EC8A88D6B6F8}"/>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83" name="Text Box 6">
          <a:extLst>
            <a:ext uri="{FF2B5EF4-FFF2-40B4-BE49-F238E27FC236}">
              <a16:creationId xmlns:a16="http://schemas.microsoft.com/office/drawing/2014/main" id="{DB0AF7FA-F431-4F12-B574-1AB63718CFA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84" name="Text Box 4">
          <a:extLst>
            <a:ext uri="{FF2B5EF4-FFF2-40B4-BE49-F238E27FC236}">
              <a16:creationId xmlns:a16="http://schemas.microsoft.com/office/drawing/2014/main" id="{D37E4EAF-2FC0-400F-B605-FF576EC98E1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85" name="Text Box 6">
          <a:extLst>
            <a:ext uri="{FF2B5EF4-FFF2-40B4-BE49-F238E27FC236}">
              <a16:creationId xmlns:a16="http://schemas.microsoft.com/office/drawing/2014/main" id="{5FEDD458-26DA-4AD0-B624-545E1B49EC1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86" name="Text Box 4">
          <a:extLst>
            <a:ext uri="{FF2B5EF4-FFF2-40B4-BE49-F238E27FC236}">
              <a16:creationId xmlns:a16="http://schemas.microsoft.com/office/drawing/2014/main" id="{0DF6A7BD-2998-46E3-842B-A5B924D9193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87" name="Text Box 6">
          <a:extLst>
            <a:ext uri="{FF2B5EF4-FFF2-40B4-BE49-F238E27FC236}">
              <a16:creationId xmlns:a16="http://schemas.microsoft.com/office/drawing/2014/main" id="{6858A21C-8E33-4FE9-952F-766A8C4CBBE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88" name="Text Box 4">
          <a:extLst>
            <a:ext uri="{FF2B5EF4-FFF2-40B4-BE49-F238E27FC236}">
              <a16:creationId xmlns:a16="http://schemas.microsoft.com/office/drawing/2014/main" id="{7B54DFF2-A388-4CFD-8833-F6415EEAE02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889" name="Text Box 6">
          <a:extLst>
            <a:ext uri="{FF2B5EF4-FFF2-40B4-BE49-F238E27FC236}">
              <a16:creationId xmlns:a16="http://schemas.microsoft.com/office/drawing/2014/main" id="{42451558-766A-4C4B-A75A-25503B8FFA7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90" name="Text Box 4">
          <a:extLst>
            <a:ext uri="{FF2B5EF4-FFF2-40B4-BE49-F238E27FC236}">
              <a16:creationId xmlns:a16="http://schemas.microsoft.com/office/drawing/2014/main" id="{152629AC-17F4-44E2-97A2-C8B6932FB18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91" name="Text Box 6">
          <a:extLst>
            <a:ext uri="{FF2B5EF4-FFF2-40B4-BE49-F238E27FC236}">
              <a16:creationId xmlns:a16="http://schemas.microsoft.com/office/drawing/2014/main" id="{603F8BD2-411D-485E-B771-73ABF045BA0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92" name="Text Box 4">
          <a:extLst>
            <a:ext uri="{FF2B5EF4-FFF2-40B4-BE49-F238E27FC236}">
              <a16:creationId xmlns:a16="http://schemas.microsoft.com/office/drawing/2014/main" id="{36E19DD3-414D-421F-A96A-D3947D2B91D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893" name="Text Box 6">
          <a:extLst>
            <a:ext uri="{FF2B5EF4-FFF2-40B4-BE49-F238E27FC236}">
              <a16:creationId xmlns:a16="http://schemas.microsoft.com/office/drawing/2014/main" id="{B51481F0-2D3C-4366-950D-7060E031E99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94" name="Text Box 4">
          <a:extLst>
            <a:ext uri="{FF2B5EF4-FFF2-40B4-BE49-F238E27FC236}">
              <a16:creationId xmlns:a16="http://schemas.microsoft.com/office/drawing/2014/main" id="{51E2C4FB-16A2-4F2C-B08C-0988A6E9AA9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895" name="Text Box 6">
          <a:extLst>
            <a:ext uri="{FF2B5EF4-FFF2-40B4-BE49-F238E27FC236}">
              <a16:creationId xmlns:a16="http://schemas.microsoft.com/office/drawing/2014/main" id="{AA6894B7-BF7C-4DDD-858C-C72388AF8BC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96" name="Text Box 4">
          <a:extLst>
            <a:ext uri="{FF2B5EF4-FFF2-40B4-BE49-F238E27FC236}">
              <a16:creationId xmlns:a16="http://schemas.microsoft.com/office/drawing/2014/main" id="{FD098A96-459A-4C86-9E62-F49CB49C9B0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897" name="Text Box 6">
          <a:extLst>
            <a:ext uri="{FF2B5EF4-FFF2-40B4-BE49-F238E27FC236}">
              <a16:creationId xmlns:a16="http://schemas.microsoft.com/office/drawing/2014/main" id="{54022691-0EE7-42C1-980D-DCA2729E7EF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98" name="Text Box 4">
          <a:extLst>
            <a:ext uri="{FF2B5EF4-FFF2-40B4-BE49-F238E27FC236}">
              <a16:creationId xmlns:a16="http://schemas.microsoft.com/office/drawing/2014/main" id="{E8303AE4-CC7B-4124-B51A-8DF06517666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899" name="Text Box 6">
          <a:extLst>
            <a:ext uri="{FF2B5EF4-FFF2-40B4-BE49-F238E27FC236}">
              <a16:creationId xmlns:a16="http://schemas.microsoft.com/office/drawing/2014/main" id="{38EC45F4-E1DB-4E71-AA35-80FFDF27C5C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0" name="Text Box 4">
          <a:extLst>
            <a:ext uri="{FF2B5EF4-FFF2-40B4-BE49-F238E27FC236}">
              <a16:creationId xmlns:a16="http://schemas.microsoft.com/office/drawing/2014/main" id="{F3401C32-EB0E-46A3-A960-A1696654749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1" name="Text Box 6">
          <a:extLst>
            <a:ext uri="{FF2B5EF4-FFF2-40B4-BE49-F238E27FC236}">
              <a16:creationId xmlns:a16="http://schemas.microsoft.com/office/drawing/2014/main" id="{40D4656A-7E39-4824-BB6C-41DD2280E47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902" name="Text Box 4">
          <a:extLst>
            <a:ext uri="{FF2B5EF4-FFF2-40B4-BE49-F238E27FC236}">
              <a16:creationId xmlns:a16="http://schemas.microsoft.com/office/drawing/2014/main" id="{06439F70-F1DC-439D-B4A5-23CB01E19BD1}"/>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903" name="Text Box 6">
          <a:extLst>
            <a:ext uri="{FF2B5EF4-FFF2-40B4-BE49-F238E27FC236}">
              <a16:creationId xmlns:a16="http://schemas.microsoft.com/office/drawing/2014/main" id="{63326150-0F32-4885-A0B3-3901CB4E27A7}"/>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4" name="Text Box 4">
          <a:extLst>
            <a:ext uri="{FF2B5EF4-FFF2-40B4-BE49-F238E27FC236}">
              <a16:creationId xmlns:a16="http://schemas.microsoft.com/office/drawing/2014/main" id="{5666F7D6-1C34-4DAE-BE40-340F9C2C48D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5" name="Text Box 6">
          <a:extLst>
            <a:ext uri="{FF2B5EF4-FFF2-40B4-BE49-F238E27FC236}">
              <a16:creationId xmlns:a16="http://schemas.microsoft.com/office/drawing/2014/main" id="{434A8495-32A3-40B3-8F6C-07AB626EC83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6" name="Text Box 4">
          <a:extLst>
            <a:ext uri="{FF2B5EF4-FFF2-40B4-BE49-F238E27FC236}">
              <a16:creationId xmlns:a16="http://schemas.microsoft.com/office/drawing/2014/main" id="{67117618-EE8C-4EF7-8D3D-98730E1849D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7" name="Text Box 6">
          <a:extLst>
            <a:ext uri="{FF2B5EF4-FFF2-40B4-BE49-F238E27FC236}">
              <a16:creationId xmlns:a16="http://schemas.microsoft.com/office/drawing/2014/main" id="{CC73C4D6-EFE2-4D6A-A8ED-0DB47ACFB62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8" name="Text Box 4">
          <a:extLst>
            <a:ext uri="{FF2B5EF4-FFF2-40B4-BE49-F238E27FC236}">
              <a16:creationId xmlns:a16="http://schemas.microsoft.com/office/drawing/2014/main" id="{275AE80B-3FD2-43E6-8D59-31EDDD5E3CA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09" name="Text Box 6">
          <a:extLst>
            <a:ext uri="{FF2B5EF4-FFF2-40B4-BE49-F238E27FC236}">
              <a16:creationId xmlns:a16="http://schemas.microsoft.com/office/drawing/2014/main" id="{4D8AF051-0530-4A40-9FCD-3CADD28A6B8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0" name="Text Box 4">
          <a:extLst>
            <a:ext uri="{FF2B5EF4-FFF2-40B4-BE49-F238E27FC236}">
              <a16:creationId xmlns:a16="http://schemas.microsoft.com/office/drawing/2014/main" id="{C440B543-3EB8-4E89-A236-E67CDA29FC1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1" name="Text Box 6">
          <a:extLst>
            <a:ext uri="{FF2B5EF4-FFF2-40B4-BE49-F238E27FC236}">
              <a16:creationId xmlns:a16="http://schemas.microsoft.com/office/drawing/2014/main" id="{890ABB0F-A248-4C6C-92CB-2DD7B9715A3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912" name="Text Box 4">
          <a:extLst>
            <a:ext uri="{FF2B5EF4-FFF2-40B4-BE49-F238E27FC236}">
              <a16:creationId xmlns:a16="http://schemas.microsoft.com/office/drawing/2014/main" id="{F3CAC8F7-BFB8-48DF-AF40-A61C33866DE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913" name="Text Box 6">
          <a:extLst>
            <a:ext uri="{FF2B5EF4-FFF2-40B4-BE49-F238E27FC236}">
              <a16:creationId xmlns:a16="http://schemas.microsoft.com/office/drawing/2014/main" id="{A251C510-90EA-4DDB-A216-1250875D0111}"/>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4" name="Text Box 4">
          <a:extLst>
            <a:ext uri="{FF2B5EF4-FFF2-40B4-BE49-F238E27FC236}">
              <a16:creationId xmlns:a16="http://schemas.microsoft.com/office/drawing/2014/main" id="{080E6587-B6F9-4DC5-8B96-3AD83772CF9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5" name="Text Box 6">
          <a:extLst>
            <a:ext uri="{FF2B5EF4-FFF2-40B4-BE49-F238E27FC236}">
              <a16:creationId xmlns:a16="http://schemas.microsoft.com/office/drawing/2014/main" id="{901D2F08-4A08-48E9-9183-275ECBCC760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6" name="Text Box 4">
          <a:extLst>
            <a:ext uri="{FF2B5EF4-FFF2-40B4-BE49-F238E27FC236}">
              <a16:creationId xmlns:a16="http://schemas.microsoft.com/office/drawing/2014/main" id="{56C0DD3B-31C8-4189-91B7-23B87B07F4C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7" name="Text Box 6">
          <a:extLst>
            <a:ext uri="{FF2B5EF4-FFF2-40B4-BE49-F238E27FC236}">
              <a16:creationId xmlns:a16="http://schemas.microsoft.com/office/drawing/2014/main" id="{3F41F2D3-20A1-41A4-BE25-D34B94682D7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8" name="Text Box 4">
          <a:extLst>
            <a:ext uri="{FF2B5EF4-FFF2-40B4-BE49-F238E27FC236}">
              <a16:creationId xmlns:a16="http://schemas.microsoft.com/office/drawing/2014/main" id="{7A80C237-BC18-4A3D-AFBF-8D072941A69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19" name="Text Box 6">
          <a:extLst>
            <a:ext uri="{FF2B5EF4-FFF2-40B4-BE49-F238E27FC236}">
              <a16:creationId xmlns:a16="http://schemas.microsoft.com/office/drawing/2014/main" id="{48F59480-7D81-42E6-8E60-66D53A89068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20" name="Text Box 4">
          <a:extLst>
            <a:ext uri="{FF2B5EF4-FFF2-40B4-BE49-F238E27FC236}">
              <a16:creationId xmlns:a16="http://schemas.microsoft.com/office/drawing/2014/main" id="{D7F1FC68-6C9A-4697-96E4-3C894B7FBA13}"/>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21" name="Text Box 6">
          <a:extLst>
            <a:ext uri="{FF2B5EF4-FFF2-40B4-BE49-F238E27FC236}">
              <a16:creationId xmlns:a16="http://schemas.microsoft.com/office/drawing/2014/main" id="{37B5E540-F8D5-4BFD-9DE9-792E7CBFF77B}"/>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22" name="Text Box 4">
          <a:extLst>
            <a:ext uri="{FF2B5EF4-FFF2-40B4-BE49-F238E27FC236}">
              <a16:creationId xmlns:a16="http://schemas.microsoft.com/office/drawing/2014/main" id="{5DF3C6FD-58C3-4826-8D78-079AD4A414D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23" name="Text Box 6">
          <a:extLst>
            <a:ext uri="{FF2B5EF4-FFF2-40B4-BE49-F238E27FC236}">
              <a16:creationId xmlns:a16="http://schemas.microsoft.com/office/drawing/2014/main" id="{B3EF894A-F828-41B7-B284-DC492508139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24" name="Text Box 4">
          <a:extLst>
            <a:ext uri="{FF2B5EF4-FFF2-40B4-BE49-F238E27FC236}">
              <a16:creationId xmlns:a16="http://schemas.microsoft.com/office/drawing/2014/main" id="{1D6217A6-17D8-4BED-AF45-467D7773057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25" name="Text Box 6">
          <a:extLst>
            <a:ext uri="{FF2B5EF4-FFF2-40B4-BE49-F238E27FC236}">
              <a16:creationId xmlns:a16="http://schemas.microsoft.com/office/drawing/2014/main" id="{A643DB32-6ED3-4BD4-A4C1-34EF6C0582A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26" name="Text Box 4">
          <a:extLst>
            <a:ext uri="{FF2B5EF4-FFF2-40B4-BE49-F238E27FC236}">
              <a16:creationId xmlns:a16="http://schemas.microsoft.com/office/drawing/2014/main" id="{73049734-FDAB-4ACF-992B-1AE0B070EB69}"/>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27" name="Text Box 6">
          <a:extLst>
            <a:ext uri="{FF2B5EF4-FFF2-40B4-BE49-F238E27FC236}">
              <a16:creationId xmlns:a16="http://schemas.microsoft.com/office/drawing/2014/main" id="{751792C5-EF56-4937-9D09-E97764ED0368}"/>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28" name="Text Box 4">
          <a:extLst>
            <a:ext uri="{FF2B5EF4-FFF2-40B4-BE49-F238E27FC236}">
              <a16:creationId xmlns:a16="http://schemas.microsoft.com/office/drawing/2014/main" id="{15710D71-1E7E-4146-A9FE-E52BD57B2BC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29" name="Text Box 6">
          <a:extLst>
            <a:ext uri="{FF2B5EF4-FFF2-40B4-BE49-F238E27FC236}">
              <a16:creationId xmlns:a16="http://schemas.microsoft.com/office/drawing/2014/main" id="{1715669B-162D-4140-9ED9-02D1523529B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30" name="Text Box 4">
          <a:extLst>
            <a:ext uri="{FF2B5EF4-FFF2-40B4-BE49-F238E27FC236}">
              <a16:creationId xmlns:a16="http://schemas.microsoft.com/office/drawing/2014/main" id="{76E7A93D-2B58-49E1-8681-8847FC3560B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31" name="Text Box 6">
          <a:extLst>
            <a:ext uri="{FF2B5EF4-FFF2-40B4-BE49-F238E27FC236}">
              <a16:creationId xmlns:a16="http://schemas.microsoft.com/office/drawing/2014/main" id="{61B53C6B-9C1D-4376-9A10-13B5429D614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32" name="Text Box 4">
          <a:extLst>
            <a:ext uri="{FF2B5EF4-FFF2-40B4-BE49-F238E27FC236}">
              <a16:creationId xmlns:a16="http://schemas.microsoft.com/office/drawing/2014/main" id="{9A3C5C9C-96B0-48B6-A053-B3A7BA59A0EB}"/>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33" name="Text Box 6">
          <a:extLst>
            <a:ext uri="{FF2B5EF4-FFF2-40B4-BE49-F238E27FC236}">
              <a16:creationId xmlns:a16="http://schemas.microsoft.com/office/drawing/2014/main" id="{BB7E1EAC-5A93-4271-A104-2313EE8850C1}"/>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34" name="Text Box 4">
          <a:extLst>
            <a:ext uri="{FF2B5EF4-FFF2-40B4-BE49-F238E27FC236}">
              <a16:creationId xmlns:a16="http://schemas.microsoft.com/office/drawing/2014/main" id="{7B1FD2F0-617D-494A-971D-D6527B3228E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35" name="Text Box 6">
          <a:extLst>
            <a:ext uri="{FF2B5EF4-FFF2-40B4-BE49-F238E27FC236}">
              <a16:creationId xmlns:a16="http://schemas.microsoft.com/office/drawing/2014/main" id="{4E314616-825F-4600-AF71-98AB36DF677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36" name="Text Box 4">
          <a:extLst>
            <a:ext uri="{FF2B5EF4-FFF2-40B4-BE49-F238E27FC236}">
              <a16:creationId xmlns:a16="http://schemas.microsoft.com/office/drawing/2014/main" id="{69CA9AD1-86AB-4D64-ACD3-77DD1AAFB3E0}"/>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37" name="Text Box 6">
          <a:extLst>
            <a:ext uri="{FF2B5EF4-FFF2-40B4-BE49-F238E27FC236}">
              <a16:creationId xmlns:a16="http://schemas.microsoft.com/office/drawing/2014/main" id="{9A67B203-99A8-4034-9854-918909C01BF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38" name="Text Box 4">
          <a:extLst>
            <a:ext uri="{FF2B5EF4-FFF2-40B4-BE49-F238E27FC236}">
              <a16:creationId xmlns:a16="http://schemas.microsoft.com/office/drawing/2014/main" id="{11234214-203C-46D9-A737-F0CBE5E657C5}"/>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39" name="Text Box 6">
          <a:extLst>
            <a:ext uri="{FF2B5EF4-FFF2-40B4-BE49-F238E27FC236}">
              <a16:creationId xmlns:a16="http://schemas.microsoft.com/office/drawing/2014/main" id="{DDA1E1CA-E0C2-4C05-A38A-42E51CCC5DE1}"/>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40" name="Text Box 4">
          <a:extLst>
            <a:ext uri="{FF2B5EF4-FFF2-40B4-BE49-F238E27FC236}">
              <a16:creationId xmlns:a16="http://schemas.microsoft.com/office/drawing/2014/main" id="{43E0E410-ED6A-494F-8128-43D39FFF19D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41" name="Text Box 6">
          <a:extLst>
            <a:ext uri="{FF2B5EF4-FFF2-40B4-BE49-F238E27FC236}">
              <a16:creationId xmlns:a16="http://schemas.microsoft.com/office/drawing/2014/main" id="{BF41AF98-C0EA-480B-9BA3-2988D58DECC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42" name="Text Box 4">
          <a:extLst>
            <a:ext uri="{FF2B5EF4-FFF2-40B4-BE49-F238E27FC236}">
              <a16:creationId xmlns:a16="http://schemas.microsoft.com/office/drawing/2014/main" id="{C265B266-A069-4204-9296-9D87E98EBD8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43" name="Text Box 6">
          <a:extLst>
            <a:ext uri="{FF2B5EF4-FFF2-40B4-BE49-F238E27FC236}">
              <a16:creationId xmlns:a16="http://schemas.microsoft.com/office/drawing/2014/main" id="{D8B64248-0D11-4726-92BA-4BA07D8A4F8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44" name="Text Box 4">
          <a:extLst>
            <a:ext uri="{FF2B5EF4-FFF2-40B4-BE49-F238E27FC236}">
              <a16:creationId xmlns:a16="http://schemas.microsoft.com/office/drawing/2014/main" id="{5F4C6B8E-73A8-4FA0-A0C6-12F26BE1766F}"/>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45" name="Text Box 6">
          <a:extLst>
            <a:ext uri="{FF2B5EF4-FFF2-40B4-BE49-F238E27FC236}">
              <a16:creationId xmlns:a16="http://schemas.microsoft.com/office/drawing/2014/main" id="{21ADEE64-1B53-4245-AD5D-C2825C7C3855}"/>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46" name="Text Box 4">
          <a:extLst>
            <a:ext uri="{FF2B5EF4-FFF2-40B4-BE49-F238E27FC236}">
              <a16:creationId xmlns:a16="http://schemas.microsoft.com/office/drawing/2014/main" id="{49837668-1E1B-426F-9C52-ADE38EC8EAF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47" name="Text Box 6">
          <a:extLst>
            <a:ext uri="{FF2B5EF4-FFF2-40B4-BE49-F238E27FC236}">
              <a16:creationId xmlns:a16="http://schemas.microsoft.com/office/drawing/2014/main" id="{E340F3A6-CDF9-4FD8-8D46-CE57FC980704}"/>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48" name="Text Box 4">
          <a:extLst>
            <a:ext uri="{FF2B5EF4-FFF2-40B4-BE49-F238E27FC236}">
              <a16:creationId xmlns:a16="http://schemas.microsoft.com/office/drawing/2014/main" id="{DB211B0B-8E7C-4EA6-9271-87D5D125F1E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49" name="Text Box 6">
          <a:extLst>
            <a:ext uri="{FF2B5EF4-FFF2-40B4-BE49-F238E27FC236}">
              <a16:creationId xmlns:a16="http://schemas.microsoft.com/office/drawing/2014/main" id="{E625C86F-AE7B-431F-9D50-2EC65C15894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50" name="Text Box 4">
          <a:extLst>
            <a:ext uri="{FF2B5EF4-FFF2-40B4-BE49-F238E27FC236}">
              <a16:creationId xmlns:a16="http://schemas.microsoft.com/office/drawing/2014/main" id="{EB9890A0-1CDB-488F-9389-2EEF6ABE5F0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51" name="Text Box 6">
          <a:extLst>
            <a:ext uri="{FF2B5EF4-FFF2-40B4-BE49-F238E27FC236}">
              <a16:creationId xmlns:a16="http://schemas.microsoft.com/office/drawing/2014/main" id="{63F69B30-A8AE-45E2-A744-6639A0D5098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52" name="Text Box 4">
          <a:extLst>
            <a:ext uri="{FF2B5EF4-FFF2-40B4-BE49-F238E27FC236}">
              <a16:creationId xmlns:a16="http://schemas.microsoft.com/office/drawing/2014/main" id="{593223AD-A3F3-4104-A4A7-69A86D83395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53" name="Text Box 6">
          <a:extLst>
            <a:ext uri="{FF2B5EF4-FFF2-40B4-BE49-F238E27FC236}">
              <a16:creationId xmlns:a16="http://schemas.microsoft.com/office/drawing/2014/main" id="{4A112310-3136-46EB-9258-278442C8C99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954" name="Text Box 6">
          <a:extLst>
            <a:ext uri="{FF2B5EF4-FFF2-40B4-BE49-F238E27FC236}">
              <a16:creationId xmlns:a16="http://schemas.microsoft.com/office/drawing/2014/main" id="{219D9B2A-4948-48FD-8D9E-384D92A59B09}"/>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955" name="Text Box 4">
          <a:extLst>
            <a:ext uri="{FF2B5EF4-FFF2-40B4-BE49-F238E27FC236}">
              <a16:creationId xmlns:a16="http://schemas.microsoft.com/office/drawing/2014/main" id="{91DD5210-9050-48E3-B494-81232403A5A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4956" name="Text Box 6">
          <a:extLst>
            <a:ext uri="{FF2B5EF4-FFF2-40B4-BE49-F238E27FC236}">
              <a16:creationId xmlns:a16="http://schemas.microsoft.com/office/drawing/2014/main" id="{4291E050-53E4-4BF7-9345-9C986760BA7B}"/>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57" name="Text Box 4">
          <a:extLst>
            <a:ext uri="{FF2B5EF4-FFF2-40B4-BE49-F238E27FC236}">
              <a16:creationId xmlns:a16="http://schemas.microsoft.com/office/drawing/2014/main" id="{08F9D4CF-4851-449D-881E-354080C89C4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58" name="Text Box 6">
          <a:extLst>
            <a:ext uri="{FF2B5EF4-FFF2-40B4-BE49-F238E27FC236}">
              <a16:creationId xmlns:a16="http://schemas.microsoft.com/office/drawing/2014/main" id="{27A29A90-C681-43E9-9F95-9FFF7A050E9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59" name="Text Box 4">
          <a:extLst>
            <a:ext uri="{FF2B5EF4-FFF2-40B4-BE49-F238E27FC236}">
              <a16:creationId xmlns:a16="http://schemas.microsoft.com/office/drawing/2014/main" id="{E6D735A8-1CF9-457B-BED2-FFB11449B05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60" name="Text Box 6">
          <a:extLst>
            <a:ext uri="{FF2B5EF4-FFF2-40B4-BE49-F238E27FC236}">
              <a16:creationId xmlns:a16="http://schemas.microsoft.com/office/drawing/2014/main" id="{432BFC1F-EC29-495B-873B-491E295AC21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61" name="Text Box 4">
          <a:extLst>
            <a:ext uri="{FF2B5EF4-FFF2-40B4-BE49-F238E27FC236}">
              <a16:creationId xmlns:a16="http://schemas.microsoft.com/office/drawing/2014/main" id="{C328140A-DF4A-4BCC-9834-812A88587B6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4962" name="Text Box 6">
          <a:extLst>
            <a:ext uri="{FF2B5EF4-FFF2-40B4-BE49-F238E27FC236}">
              <a16:creationId xmlns:a16="http://schemas.microsoft.com/office/drawing/2014/main" id="{DA7E0F9D-7523-4541-8A7C-53C8F811545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4963" name="Text Box 6">
          <a:extLst>
            <a:ext uri="{FF2B5EF4-FFF2-40B4-BE49-F238E27FC236}">
              <a16:creationId xmlns:a16="http://schemas.microsoft.com/office/drawing/2014/main" id="{A7D6706D-7632-4A19-A823-DC92E51714AC}"/>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64" name="Text Box 4">
          <a:extLst>
            <a:ext uri="{FF2B5EF4-FFF2-40B4-BE49-F238E27FC236}">
              <a16:creationId xmlns:a16="http://schemas.microsoft.com/office/drawing/2014/main" id="{80097596-93E6-401F-8A72-59DCD8353979}"/>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65" name="Text Box 6">
          <a:extLst>
            <a:ext uri="{FF2B5EF4-FFF2-40B4-BE49-F238E27FC236}">
              <a16:creationId xmlns:a16="http://schemas.microsoft.com/office/drawing/2014/main" id="{96E2BD4F-DCBA-4BEC-BBB8-DFF754FC57CE}"/>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66" name="Text Box 4">
          <a:extLst>
            <a:ext uri="{FF2B5EF4-FFF2-40B4-BE49-F238E27FC236}">
              <a16:creationId xmlns:a16="http://schemas.microsoft.com/office/drawing/2014/main" id="{78DF7715-43F7-4BD2-AB27-A324D4BEC00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67" name="Text Box 6">
          <a:extLst>
            <a:ext uri="{FF2B5EF4-FFF2-40B4-BE49-F238E27FC236}">
              <a16:creationId xmlns:a16="http://schemas.microsoft.com/office/drawing/2014/main" id="{21BD7BE3-7D31-437D-8513-B224FE82896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68" name="Text Box 4">
          <a:extLst>
            <a:ext uri="{FF2B5EF4-FFF2-40B4-BE49-F238E27FC236}">
              <a16:creationId xmlns:a16="http://schemas.microsoft.com/office/drawing/2014/main" id="{F2113EAA-DA4E-47A0-B7D3-94F9AB6064C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69" name="Text Box 6">
          <a:extLst>
            <a:ext uri="{FF2B5EF4-FFF2-40B4-BE49-F238E27FC236}">
              <a16:creationId xmlns:a16="http://schemas.microsoft.com/office/drawing/2014/main" id="{8EECA5CE-A32A-4935-BACC-12853838938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70" name="Text Box 4">
          <a:extLst>
            <a:ext uri="{FF2B5EF4-FFF2-40B4-BE49-F238E27FC236}">
              <a16:creationId xmlns:a16="http://schemas.microsoft.com/office/drawing/2014/main" id="{5000E12D-1AF9-4AC8-8BFB-1C2A452D3B5F}"/>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4971" name="Text Box 6">
          <a:extLst>
            <a:ext uri="{FF2B5EF4-FFF2-40B4-BE49-F238E27FC236}">
              <a16:creationId xmlns:a16="http://schemas.microsoft.com/office/drawing/2014/main" id="{5945642D-8D80-4276-9B2E-D602A5378F53}"/>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72" name="Text Box 4">
          <a:extLst>
            <a:ext uri="{FF2B5EF4-FFF2-40B4-BE49-F238E27FC236}">
              <a16:creationId xmlns:a16="http://schemas.microsoft.com/office/drawing/2014/main" id="{2F70FBD4-550D-4B2D-B405-EBD504A125F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4973" name="Text Box 6">
          <a:extLst>
            <a:ext uri="{FF2B5EF4-FFF2-40B4-BE49-F238E27FC236}">
              <a16:creationId xmlns:a16="http://schemas.microsoft.com/office/drawing/2014/main" id="{5FAAC467-6718-40C8-A9C6-60F0588B043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74" name="Text Box 4">
          <a:extLst>
            <a:ext uri="{FF2B5EF4-FFF2-40B4-BE49-F238E27FC236}">
              <a16:creationId xmlns:a16="http://schemas.microsoft.com/office/drawing/2014/main" id="{48A75DE9-79C3-4339-9BA7-B6EC5CBFA94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75" name="Text Box 6">
          <a:extLst>
            <a:ext uri="{FF2B5EF4-FFF2-40B4-BE49-F238E27FC236}">
              <a16:creationId xmlns:a16="http://schemas.microsoft.com/office/drawing/2014/main" id="{5604B146-B51C-4305-B23E-451EA7CE260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76" name="Text Box 4">
          <a:extLst>
            <a:ext uri="{FF2B5EF4-FFF2-40B4-BE49-F238E27FC236}">
              <a16:creationId xmlns:a16="http://schemas.microsoft.com/office/drawing/2014/main" id="{FB5B9055-6EE5-4597-A0B1-1F8E25F16A8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77" name="Text Box 6">
          <a:extLst>
            <a:ext uri="{FF2B5EF4-FFF2-40B4-BE49-F238E27FC236}">
              <a16:creationId xmlns:a16="http://schemas.microsoft.com/office/drawing/2014/main" id="{7BD2ABE1-2CC5-4F68-8325-BD85183992F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978" name="Text Box 4">
          <a:extLst>
            <a:ext uri="{FF2B5EF4-FFF2-40B4-BE49-F238E27FC236}">
              <a16:creationId xmlns:a16="http://schemas.microsoft.com/office/drawing/2014/main" id="{45E6E7A0-0A31-4A45-8636-7550E5F5679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979" name="Text Box 6">
          <a:extLst>
            <a:ext uri="{FF2B5EF4-FFF2-40B4-BE49-F238E27FC236}">
              <a16:creationId xmlns:a16="http://schemas.microsoft.com/office/drawing/2014/main" id="{A3C13160-73D7-448B-A83D-706324ECF1C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80" name="Text Box 4">
          <a:extLst>
            <a:ext uri="{FF2B5EF4-FFF2-40B4-BE49-F238E27FC236}">
              <a16:creationId xmlns:a16="http://schemas.microsoft.com/office/drawing/2014/main" id="{669EB6A0-79EE-428B-B580-4DDDD67C2B4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81" name="Text Box 6">
          <a:extLst>
            <a:ext uri="{FF2B5EF4-FFF2-40B4-BE49-F238E27FC236}">
              <a16:creationId xmlns:a16="http://schemas.microsoft.com/office/drawing/2014/main" id="{C833AA5B-9466-4C4E-9F67-550AE2C0911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982" name="Text Box 4">
          <a:extLst>
            <a:ext uri="{FF2B5EF4-FFF2-40B4-BE49-F238E27FC236}">
              <a16:creationId xmlns:a16="http://schemas.microsoft.com/office/drawing/2014/main" id="{EC4C6782-C2F3-42D6-91E3-1483E4827B9A}"/>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983" name="Text Box 6">
          <a:extLst>
            <a:ext uri="{FF2B5EF4-FFF2-40B4-BE49-F238E27FC236}">
              <a16:creationId xmlns:a16="http://schemas.microsoft.com/office/drawing/2014/main" id="{6ACA620D-5639-4025-85BC-E1CDBD69387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84" name="Text Box 4">
          <a:extLst>
            <a:ext uri="{FF2B5EF4-FFF2-40B4-BE49-F238E27FC236}">
              <a16:creationId xmlns:a16="http://schemas.microsoft.com/office/drawing/2014/main" id="{497A347F-9719-4DB4-8920-5F2F88A35CD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85" name="Text Box 6">
          <a:extLst>
            <a:ext uri="{FF2B5EF4-FFF2-40B4-BE49-F238E27FC236}">
              <a16:creationId xmlns:a16="http://schemas.microsoft.com/office/drawing/2014/main" id="{F453D38E-7629-4E4A-8B4F-1D2F1F8C48A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986" name="Text Box 4">
          <a:extLst>
            <a:ext uri="{FF2B5EF4-FFF2-40B4-BE49-F238E27FC236}">
              <a16:creationId xmlns:a16="http://schemas.microsoft.com/office/drawing/2014/main" id="{F1D5F671-41A8-45F4-B520-4267D80CFA0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4987" name="Text Box 6">
          <a:extLst>
            <a:ext uri="{FF2B5EF4-FFF2-40B4-BE49-F238E27FC236}">
              <a16:creationId xmlns:a16="http://schemas.microsoft.com/office/drawing/2014/main" id="{6714E244-F0A5-4BBB-BBBB-635A95F5DD0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88" name="Text Box 4">
          <a:extLst>
            <a:ext uri="{FF2B5EF4-FFF2-40B4-BE49-F238E27FC236}">
              <a16:creationId xmlns:a16="http://schemas.microsoft.com/office/drawing/2014/main" id="{F4F419FB-D2F6-4026-9478-48E2E125C70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4989" name="Text Box 6">
          <a:extLst>
            <a:ext uri="{FF2B5EF4-FFF2-40B4-BE49-F238E27FC236}">
              <a16:creationId xmlns:a16="http://schemas.microsoft.com/office/drawing/2014/main" id="{A3D7CB4D-8CFA-449B-B404-32912630C49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90" name="Text Box 4">
          <a:extLst>
            <a:ext uri="{FF2B5EF4-FFF2-40B4-BE49-F238E27FC236}">
              <a16:creationId xmlns:a16="http://schemas.microsoft.com/office/drawing/2014/main" id="{065AE530-D59D-45C9-94B4-3DEECC53287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91" name="Text Box 6">
          <a:extLst>
            <a:ext uri="{FF2B5EF4-FFF2-40B4-BE49-F238E27FC236}">
              <a16:creationId xmlns:a16="http://schemas.microsoft.com/office/drawing/2014/main" id="{7F48BDBF-38FB-45E8-80EA-C22A2F383B0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992" name="Text Box 4">
          <a:extLst>
            <a:ext uri="{FF2B5EF4-FFF2-40B4-BE49-F238E27FC236}">
              <a16:creationId xmlns:a16="http://schemas.microsoft.com/office/drawing/2014/main" id="{82DE595F-6E65-4A55-A71C-9E01C49C8A5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4993" name="Text Box 6">
          <a:extLst>
            <a:ext uri="{FF2B5EF4-FFF2-40B4-BE49-F238E27FC236}">
              <a16:creationId xmlns:a16="http://schemas.microsoft.com/office/drawing/2014/main" id="{4C86E6D9-B2E9-4DCE-84B7-EE12EA639C2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94" name="Text Box 4">
          <a:extLst>
            <a:ext uri="{FF2B5EF4-FFF2-40B4-BE49-F238E27FC236}">
              <a16:creationId xmlns:a16="http://schemas.microsoft.com/office/drawing/2014/main" id="{BD3242FD-EFC4-4789-B938-D1AF512BF06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95" name="Text Box 6">
          <a:extLst>
            <a:ext uri="{FF2B5EF4-FFF2-40B4-BE49-F238E27FC236}">
              <a16:creationId xmlns:a16="http://schemas.microsoft.com/office/drawing/2014/main" id="{6608F3AE-A40C-40C4-A1CF-B74A6E424DB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996" name="Text Box 4">
          <a:extLst>
            <a:ext uri="{FF2B5EF4-FFF2-40B4-BE49-F238E27FC236}">
              <a16:creationId xmlns:a16="http://schemas.microsoft.com/office/drawing/2014/main" id="{B6B0D440-36D0-4FB8-BF9E-D5891CD275B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4997" name="Text Box 6">
          <a:extLst>
            <a:ext uri="{FF2B5EF4-FFF2-40B4-BE49-F238E27FC236}">
              <a16:creationId xmlns:a16="http://schemas.microsoft.com/office/drawing/2014/main" id="{CE5033A5-CCB7-4839-8C37-6011A408411F}"/>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98" name="Text Box 4">
          <a:extLst>
            <a:ext uri="{FF2B5EF4-FFF2-40B4-BE49-F238E27FC236}">
              <a16:creationId xmlns:a16="http://schemas.microsoft.com/office/drawing/2014/main" id="{E8FBC510-475D-4296-A668-D2EAEC1877E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4999" name="Text Box 6">
          <a:extLst>
            <a:ext uri="{FF2B5EF4-FFF2-40B4-BE49-F238E27FC236}">
              <a16:creationId xmlns:a16="http://schemas.microsoft.com/office/drawing/2014/main" id="{B5E8B137-F62C-44A4-B954-13E69BEB36A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00" name="Text Box 4">
          <a:extLst>
            <a:ext uri="{FF2B5EF4-FFF2-40B4-BE49-F238E27FC236}">
              <a16:creationId xmlns:a16="http://schemas.microsoft.com/office/drawing/2014/main" id="{A64E9B4E-68D2-445C-A1C7-C786676FD17A}"/>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01" name="Text Box 6">
          <a:extLst>
            <a:ext uri="{FF2B5EF4-FFF2-40B4-BE49-F238E27FC236}">
              <a16:creationId xmlns:a16="http://schemas.microsoft.com/office/drawing/2014/main" id="{B8B2EFEA-746F-4A30-BCC8-C09C9297B11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02" name="Text Box 4">
          <a:extLst>
            <a:ext uri="{FF2B5EF4-FFF2-40B4-BE49-F238E27FC236}">
              <a16:creationId xmlns:a16="http://schemas.microsoft.com/office/drawing/2014/main" id="{214250C4-A184-40B2-9CB2-5691B77E556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03" name="Text Box 6">
          <a:extLst>
            <a:ext uri="{FF2B5EF4-FFF2-40B4-BE49-F238E27FC236}">
              <a16:creationId xmlns:a16="http://schemas.microsoft.com/office/drawing/2014/main" id="{EE763609-064E-4807-887E-9C5504BF49B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004" name="Text Box 4">
          <a:extLst>
            <a:ext uri="{FF2B5EF4-FFF2-40B4-BE49-F238E27FC236}">
              <a16:creationId xmlns:a16="http://schemas.microsoft.com/office/drawing/2014/main" id="{FFC2F362-3558-48C1-B811-5F36FEB4BA9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005" name="Text Box 6">
          <a:extLst>
            <a:ext uri="{FF2B5EF4-FFF2-40B4-BE49-F238E27FC236}">
              <a16:creationId xmlns:a16="http://schemas.microsoft.com/office/drawing/2014/main" id="{3EAECCA3-A052-4808-A5F9-4B9D0A10447F}"/>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006" name="Text Box 4">
          <a:extLst>
            <a:ext uri="{FF2B5EF4-FFF2-40B4-BE49-F238E27FC236}">
              <a16:creationId xmlns:a16="http://schemas.microsoft.com/office/drawing/2014/main" id="{36893ADA-AF12-4EF7-91A7-808C7E8B6683}"/>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007" name="Text Box 6">
          <a:extLst>
            <a:ext uri="{FF2B5EF4-FFF2-40B4-BE49-F238E27FC236}">
              <a16:creationId xmlns:a16="http://schemas.microsoft.com/office/drawing/2014/main" id="{6801A211-4EDF-4489-B6FE-B4D61DBA578D}"/>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008" name="Text Box 4">
          <a:extLst>
            <a:ext uri="{FF2B5EF4-FFF2-40B4-BE49-F238E27FC236}">
              <a16:creationId xmlns:a16="http://schemas.microsoft.com/office/drawing/2014/main" id="{47B3ED0E-D05C-4106-8E36-5AC0E80B0F4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009" name="Text Box 6">
          <a:extLst>
            <a:ext uri="{FF2B5EF4-FFF2-40B4-BE49-F238E27FC236}">
              <a16:creationId xmlns:a16="http://schemas.microsoft.com/office/drawing/2014/main" id="{D2B37515-8D45-4A72-BE1D-EF5DA4A6E8D3}"/>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10" name="Text Box 4">
          <a:extLst>
            <a:ext uri="{FF2B5EF4-FFF2-40B4-BE49-F238E27FC236}">
              <a16:creationId xmlns:a16="http://schemas.microsoft.com/office/drawing/2014/main" id="{B242DEA9-8451-4F57-8596-D0DDC3A8DA4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11" name="Text Box 6">
          <a:extLst>
            <a:ext uri="{FF2B5EF4-FFF2-40B4-BE49-F238E27FC236}">
              <a16:creationId xmlns:a16="http://schemas.microsoft.com/office/drawing/2014/main" id="{4A7A3C25-629C-41A1-AB97-4C1894E0BF1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12" name="Text Box 4">
          <a:extLst>
            <a:ext uri="{FF2B5EF4-FFF2-40B4-BE49-F238E27FC236}">
              <a16:creationId xmlns:a16="http://schemas.microsoft.com/office/drawing/2014/main" id="{A5FADF3B-A125-4E96-B547-37E9E4F5E15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13" name="Text Box 6">
          <a:extLst>
            <a:ext uri="{FF2B5EF4-FFF2-40B4-BE49-F238E27FC236}">
              <a16:creationId xmlns:a16="http://schemas.microsoft.com/office/drawing/2014/main" id="{B167666A-249D-41BD-AA1D-2B70A8BF40D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14" name="Text Box 4">
          <a:extLst>
            <a:ext uri="{FF2B5EF4-FFF2-40B4-BE49-F238E27FC236}">
              <a16:creationId xmlns:a16="http://schemas.microsoft.com/office/drawing/2014/main" id="{C51C4888-671C-4E78-9762-101FC727EDE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15" name="Text Box 6">
          <a:extLst>
            <a:ext uri="{FF2B5EF4-FFF2-40B4-BE49-F238E27FC236}">
              <a16:creationId xmlns:a16="http://schemas.microsoft.com/office/drawing/2014/main" id="{EDE6DA03-795B-4C36-88FC-3FB961EAB86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16" name="Text Box 4">
          <a:extLst>
            <a:ext uri="{FF2B5EF4-FFF2-40B4-BE49-F238E27FC236}">
              <a16:creationId xmlns:a16="http://schemas.microsoft.com/office/drawing/2014/main" id="{8D581FA7-0007-4E55-A555-52FEF3A72E7B}"/>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17" name="Text Box 6">
          <a:extLst>
            <a:ext uri="{FF2B5EF4-FFF2-40B4-BE49-F238E27FC236}">
              <a16:creationId xmlns:a16="http://schemas.microsoft.com/office/drawing/2014/main" id="{377CF659-3108-4FEE-888D-3F8CCE418BC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18" name="Text Box 4">
          <a:extLst>
            <a:ext uri="{FF2B5EF4-FFF2-40B4-BE49-F238E27FC236}">
              <a16:creationId xmlns:a16="http://schemas.microsoft.com/office/drawing/2014/main" id="{B0FCC5F8-95F3-4531-841C-58098EAEC73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19" name="Text Box 6">
          <a:extLst>
            <a:ext uri="{FF2B5EF4-FFF2-40B4-BE49-F238E27FC236}">
              <a16:creationId xmlns:a16="http://schemas.microsoft.com/office/drawing/2014/main" id="{A6078998-E59C-4A5F-99B6-221DA819162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020" name="Text Box 4">
          <a:extLst>
            <a:ext uri="{FF2B5EF4-FFF2-40B4-BE49-F238E27FC236}">
              <a16:creationId xmlns:a16="http://schemas.microsoft.com/office/drawing/2014/main" id="{484EB3DE-D085-483E-8EEA-31AE30B96641}"/>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021" name="Text Box 6">
          <a:extLst>
            <a:ext uri="{FF2B5EF4-FFF2-40B4-BE49-F238E27FC236}">
              <a16:creationId xmlns:a16="http://schemas.microsoft.com/office/drawing/2014/main" id="{9F650DB8-FE21-4B74-A3F3-CA67171C251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22" name="Text Box 4">
          <a:extLst>
            <a:ext uri="{FF2B5EF4-FFF2-40B4-BE49-F238E27FC236}">
              <a16:creationId xmlns:a16="http://schemas.microsoft.com/office/drawing/2014/main" id="{2D547979-F728-4817-9760-73C312F1F14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23" name="Text Box 6">
          <a:extLst>
            <a:ext uri="{FF2B5EF4-FFF2-40B4-BE49-F238E27FC236}">
              <a16:creationId xmlns:a16="http://schemas.microsoft.com/office/drawing/2014/main" id="{2C8497CC-35AB-4021-94B6-8BD2D54B396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24" name="Text Box 4">
          <a:extLst>
            <a:ext uri="{FF2B5EF4-FFF2-40B4-BE49-F238E27FC236}">
              <a16:creationId xmlns:a16="http://schemas.microsoft.com/office/drawing/2014/main" id="{AF1EAB14-A112-4B31-8728-D0E514B632E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25" name="Text Box 6">
          <a:extLst>
            <a:ext uri="{FF2B5EF4-FFF2-40B4-BE49-F238E27FC236}">
              <a16:creationId xmlns:a16="http://schemas.microsoft.com/office/drawing/2014/main" id="{4EEF8A2A-90F4-4A8B-878C-F67386BD1C3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26" name="Text Box 4">
          <a:extLst>
            <a:ext uri="{FF2B5EF4-FFF2-40B4-BE49-F238E27FC236}">
              <a16:creationId xmlns:a16="http://schemas.microsoft.com/office/drawing/2014/main" id="{3B839C73-BFC9-4DAB-AB47-AE6544DFF82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27" name="Text Box 6">
          <a:extLst>
            <a:ext uri="{FF2B5EF4-FFF2-40B4-BE49-F238E27FC236}">
              <a16:creationId xmlns:a16="http://schemas.microsoft.com/office/drawing/2014/main" id="{A8244575-3F82-4B7E-89E0-346689DC092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28" name="Text Box 4">
          <a:extLst>
            <a:ext uri="{FF2B5EF4-FFF2-40B4-BE49-F238E27FC236}">
              <a16:creationId xmlns:a16="http://schemas.microsoft.com/office/drawing/2014/main" id="{43B4629D-8EED-43CA-9DCA-B729413BBB1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29" name="Text Box 6">
          <a:extLst>
            <a:ext uri="{FF2B5EF4-FFF2-40B4-BE49-F238E27FC236}">
              <a16:creationId xmlns:a16="http://schemas.microsoft.com/office/drawing/2014/main" id="{5B1F03E3-D720-419C-8959-9A5D091C51A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30" name="Text Box 4">
          <a:extLst>
            <a:ext uri="{FF2B5EF4-FFF2-40B4-BE49-F238E27FC236}">
              <a16:creationId xmlns:a16="http://schemas.microsoft.com/office/drawing/2014/main" id="{E2BCC350-629E-4B9E-991A-C1C0B5563D4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31" name="Text Box 6">
          <a:extLst>
            <a:ext uri="{FF2B5EF4-FFF2-40B4-BE49-F238E27FC236}">
              <a16:creationId xmlns:a16="http://schemas.microsoft.com/office/drawing/2014/main" id="{AAF53E3B-815A-4AB1-9A68-CD9DF8138931}"/>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32" name="Text Box 4">
          <a:extLst>
            <a:ext uri="{FF2B5EF4-FFF2-40B4-BE49-F238E27FC236}">
              <a16:creationId xmlns:a16="http://schemas.microsoft.com/office/drawing/2014/main" id="{AB861478-ABCC-49B0-8B07-DFFF1F5C061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33" name="Text Box 6">
          <a:extLst>
            <a:ext uri="{FF2B5EF4-FFF2-40B4-BE49-F238E27FC236}">
              <a16:creationId xmlns:a16="http://schemas.microsoft.com/office/drawing/2014/main" id="{7F4F7768-89CD-4B69-A401-C9BA9EA43DE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034" name="Text Box 4">
          <a:extLst>
            <a:ext uri="{FF2B5EF4-FFF2-40B4-BE49-F238E27FC236}">
              <a16:creationId xmlns:a16="http://schemas.microsoft.com/office/drawing/2014/main" id="{E9FBCA27-9DA6-4A16-8928-C79BE26C322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035" name="Text Box 6">
          <a:extLst>
            <a:ext uri="{FF2B5EF4-FFF2-40B4-BE49-F238E27FC236}">
              <a16:creationId xmlns:a16="http://schemas.microsoft.com/office/drawing/2014/main" id="{A85296D8-B164-4A2D-8C3F-83B755E4C76F}"/>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36" name="Text Box 4">
          <a:extLst>
            <a:ext uri="{FF2B5EF4-FFF2-40B4-BE49-F238E27FC236}">
              <a16:creationId xmlns:a16="http://schemas.microsoft.com/office/drawing/2014/main" id="{9C6A73B0-CCC9-4102-BA38-171FAE013BD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37" name="Text Box 6">
          <a:extLst>
            <a:ext uri="{FF2B5EF4-FFF2-40B4-BE49-F238E27FC236}">
              <a16:creationId xmlns:a16="http://schemas.microsoft.com/office/drawing/2014/main" id="{12038723-1A08-4FC2-B132-354C19FE8B9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38" name="Text Box 4">
          <a:extLst>
            <a:ext uri="{FF2B5EF4-FFF2-40B4-BE49-F238E27FC236}">
              <a16:creationId xmlns:a16="http://schemas.microsoft.com/office/drawing/2014/main" id="{351D345E-AC05-4B96-ABC9-703E11DFDF9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39" name="Text Box 6">
          <a:extLst>
            <a:ext uri="{FF2B5EF4-FFF2-40B4-BE49-F238E27FC236}">
              <a16:creationId xmlns:a16="http://schemas.microsoft.com/office/drawing/2014/main" id="{0702EF5E-26BA-4584-BB87-E000BC67D25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40" name="Text Box 4">
          <a:extLst>
            <a:ext uri="{FF2B5EF4-FFF2-40B4-BE49-F238E27FC236}">
              <a16:creationId xmlns:a16="http://schemas.microsoft.com/office/drawing/2014/main" id="{C2E3324C-F5DB-4B1A-8C5B-615BD20F693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41" name="Text Box 6">
          <a:extLst>
            <a:ext uri="{FF2B5EF4-FFF2-40B4-BE49-F238E27FC236}">
              <a16:creationId xmlns:a16="http://schemas.microsoft.com/office/drawing/2014/main" id="{7606E151-FFAF-4B50-B82D-98F601C8C2C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42" name="Text Box 4">
          <a:extLst>
            <a:ext uri="{FF2B5EF4-FFF2-40B4-BE49-F238E27FC236}">
              <a16:creationId xmlns:a16="http://schemas.microsoft.com/office/drawing/2014/main" id="{4FFA8B1C-3F7D-4ADD-A290-B5916CC2DE6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43" name="Text Box 6">
          <a:extLst>
            <a:ext uri="{FF2B5EF4-FFF2-40B4-BE49-F238E27FC236}">
              <a16:creationId xmlns:a16="http://schemas.microsoft.com/office/drawing/2014/main" id="{DA5DF181-2292-4845-B601-87CF35DA6C1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5044" name="Text Box 6">
          <a:extLst>
            <a:ext uri="{FF2B5EF4-FFF2-40B4-BE49-F238E27FC236}">
              <a16:creationId xmlns:a16="http://schemas.microsoft.com/office/drawing/2014/main" id="{086164F5-FE4D-4AA5-9358-34117626FB23}"/>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045" name="Text Box 4">
          <a:extLst>
            <a:ext uri="{FF2B5EF4-FFF2-40B4-BE49-F238E27FC236}">
              <a16:creationId xmlns:a16="http://schemas.microsoft.com/office/drawing/2014/main" id="{640E80F7-6241-4E7C-A9EA-4EF3A85DCAF7}"/>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046" name="Text Box 6">
          <a:extLst>
            <a:ext uri="{FF2B5EF4-FFF2-40B4-BE49-F238E27FC236}">
              <a16:creationId xmlns:a16="http://schemas.microsoft.com/office/drawing/2014/main" id="{47809E0B-2B59-41BB-8FFE-66ADD34C64F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47" name="Text Box 4">
          <a:extLst>
            <a:ext uri="{FF2B5EF4-FFF2-40B4-BE49-F238E27FC236}">
              <a16:creationId xmlns:a16="http://schemas.microsoft.com/office/drawing/2014/main" id="{5D338A73-2B7B-4D0D-8E7D-29C4A618865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48" name="Text Box 6">
          <a:extLst>
            <a:ext uri="{FF2B5EF4-FFF2-40B4-BE49-F238E27FC236}">
              <a16:creationId xmlns:a16="http://schemas.microsoft.com/office/drawing/2014/main" id="{7E211862-F259-4FEA-A11B-3714D03F19A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49" name="Text Box 4">
          <a:extLst>
            <a:ext uri="{FF2B5EF4-FFF2-40B4-BE49-F238E27FC236}">
              <a16:creationId xmlns:a16="http://schemas.microsoft.com/office/drawing/2014/main" id="{BE4C6027-0208-4041-A338-1C7752A5D4E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50" name="Text Box 6">
          <a:extLst>
            <a:ext uri="{FF2B5EF4-FFF2-40B4-BE49-F238E27FC236}">
              <a16:creationId xmlns:a16="http://schemas.microsoft.com/office/drawing/2014/main" id="{3041E0BE-3F64-4DD7-AC32-5948571C152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51" name="Text Box 4">
          <a:extLst>
            <a:ext uri="{FF2B5EF4-FFF2-40B4-BE49-F238E27FC236}">
              <a16:creationId xmlns:a16="http://schemas.microsoft.com/office/drawing/2014/main" id="{AC8A18A8-D525-4373-B0FC-82A1B097080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52" name="Text Box 6">
          <a:extLst>
            <a:ext uri="{FF2B5EF4-FFF2-40B4-BE49-F238E27FC236}">
              <a16:creationId xmlns:a16="http://schemas.microsoft.com/office/drawing/2014/main" id="{14599F76-37BF-4176-B758-D8D0B8DDD68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5053" name="Text Box 6">
          <a:extLst>
            <a:ext uri="{FF2B5EF4-FFF2-40B4-BE49-F238E27FC236}">
              <a16:creationId xmlns:a16="http://schemas.microsoft.com/office/drawing/2014/main" id="{D46480E0-11E3-40A2-B722-689750BF0F0F}"/>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54" name="Text Box 4">
          <a:extLst>
            <a:ext uri="{FF2B5EF4-FFF2-40B4-BE49-F238E27FC236}">
              <a16:creationId xmlns:a16="http://schemas.microsoft.com/office/drawing/2014/main" id="{4BB715E4-5A0C-4474-9325-7F225E29173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55" name="Text Box 6">
          <a:extLst>
            <a:ext uri="{FF2B5EF4-FFF2-40B4-BE49-F238E27FC236}">
              <a16:creationId xmlns:a16="http://schemas.microsoft.com/office/drawing/2014/main" id="{81A0E52C-E814-497B-B6D7-EA678A24DFE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056" name="Text Box 4">
          <a:extLst>
            <a:ext uri="{FF2B5EF4-FFF2-40B4-BE49-F238E27FC236}">
              <a16:creationId xmlns:a16="http://schemas.microsoft.com/office/drawing/2014/main" id="{A2189764-8776-47DD-B9F1-9B9DD0251950}"/>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057" name="Text Box 6">
          <a:extLst>
            <a:ext uri="{FF2B5EF4-FFF2-40B4-BE49-F238E27FC236}">
              <a16:creationId xmlns:a16="http://schemas.microsoft.com/office/drawing/2014/main" id="{E4D58E5B-0F39-426C-AEBF-4654413B0D1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58" name="Text Box 4">
          <a:extLst>
            <a:ext uri="{FF2B5EF4-FFF2-40B4-BE49-F238E27FC236}">
              <a16:creationId xmlns:a16="http://schemas.microsoft.com/office/drawing/2014/main" id="{336DCCFD-A286-4385-8AC1-2EFD80D8779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59" name="Text Box 6">
          <a:extLst>
            <a:ext uri="{FF2B5EF4-FFF2-40B4-BE49-F238E27FC236}">
              <a16:creationId xmlns:a16="http://schemas.microsoft.com/office/drawing/2014/main" id="{F028C358-C2F5-41E5-9270-9555D10D4D7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60" name="Text Box 4">
          <a:extLst>
            <a:ext uri="{FF2B5EF4-FFF2-40B4-BE49-F238E27FC236}">
              <a16:creationId xmlns:a16="http://schemas.microsoft.com/office/drawing/2014/main" id="{834859FA-54A5-4901-952D-44EA79D39212}"/>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61" name="Text Box 6">
          <a:extLst>
            <a:ext uri="{FF2B5EF4-FFF2-40B4-BE49-F238E27FC236}">
              <a16:creationId xmlns:a16="http://schemas.microsoft.com/office/drawing/2014/main" id="{A7057CAC-C1FE-4E43-90A7-4D82E446A17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62" name="Text Box 4">
          <a:extLst>
            <a:ext uri="{FF2B5EF4-FFF2-40B4-BE49-F238E27FC236}">
              <a16:creationId xmlns:a16="http://schemas.microsoft.com/office/drawing/2014/main" id="{862620AA-48E9-4ABB-AEE0-1416419B310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63" name="Text Box 6">
          <a:extLst>
            <a:ext uri="{FF2B5EF4-FFF2-40B4-BE49-F238E27FC236}">
              <a16:creationId xmlns:a16="http://schemas.microsoft.com/office/drawing/2014/main" id="{54D0488A-B0F7-41BE-9706-57238E8CAD0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064" name="Text Box 4">
          <a:extLst>
            <a:ext uri="{FF2B5EF4-FFF2-40B4-BE49-F238E27FC236}">
              <a16:creationId xmlns:a16="http://schemas.microsoft.com/office/drawing/2014/main" id="{1545E8CA-ABA0-404C-996E-95449515A644}"/>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065" name="Text Box 6">
          <a:extLst>
            <a:ext uri="{FF2B5EF4-FFF2-40B4-BE49-F238E27FC236}">
              <a16:creationId xmlns:a16="http://schemas.microsoft.com/office/drawing/2014/main" id="{A2C38935-E921-44EF-964D-0F696C5FBDEF}"/>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66" name="Text Box 4">
          <a:extLst>
            <a:ext uri="{FF2B5EF4-FFF2-40B4-BE49-F238E27FC236}">
              <a16:creationId xmlns:a16="http://schemas.microsoft.com/office/drawing/2014/main" id="{D7565810-4F66-4735-8C0E-67AD3CB6F4C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67" name="Text Box 6">
          <a:extLst>
            <a:ext uri="{FF2B5EF4-FFF2-40B4-BE49-F238E27FC236}">
              <a16:creationId xmlns:a16="http://schemas.microsoft.com/office/drawing/2014/main" id="{B26CC30A-F9D7-46E1-981A-66EC95CB2A7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68" name="Text Box 4">
          <a:extLst>
            <a:ext uri="{FF2B5EF4-FFF2-40B4-BE49-F238E27FC236}">
              <a16:creationId xmlns:a16="http://schemas.microsoft.com/office/drawing/2014/main" id="{9292F9CB-20CE-4D62-9D64-B5FECCF977E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69" name="Text Box 6">
          <a:extLst>
            <a:ext uri="{FF2B5EF4-FFF2-40B4-BE49-F238E27FC236}">
              <a16:creationId xmlns:a16="http://schemas.microsoft.com/office/drawing/2014/main" id="{9633BFA7-BD33-47B1-94A6-CFF671B1446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070" name="Text Box 4">
          <a:extLst>
            <a:ext uri="{FF2B5EF4-FFF2-40B4-BE49-F238E27FC236}">
              <a16:creationId xmlns:a16="http://schemas.microsoft.com/office/drawing/2014/main" id="{579F5613-8461-4435-ADF6-2D46318C019F}"/>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071" name="Text Box 6">
          <a:extLst>
            <a:ext uri="{FF2B5EF4-FFF2-40B4-BE49-F238E27FC236}">
              <a16:creationId xmlns:a16="http://schemas.microsoft.com/office/drawing/2014/main" id="{73207908-BAD8-4167-87D3-076A1AD3E71C}"/>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72" name="Text Box 4">
          <a:extLst>
            <a:ext uri="{FF2B5EF4-FFF2-40B4-BE49-F238E27FC236}">
              <a16:creationId xmlns:a16="http://schemas.microsoft.com/office/drawing/2014/main" id="{1E70F3D5-8708-4303-AABA-143951B978C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73" name="Text Box 6">
          <a:extLst>
            <a:ext uri="{FF2B5EF4-FFF2-40B4-BE49-F238E27FC236}">
              <a16:creationId xmlns:a16="http://schemas.microsoft.com/office/drawing/2014/main" id="{CC7C0DED-0476-44F3-829D-13A38DC4E52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74" name="Text Box 4">
          <a:extLst>
            <a:ext uri="{FF2B5EF4-FFF2-40B4-BE49-F238E27FC236}">
              <a16:creationId xmlns:a16="http://schemas.microsoft.com/office/drawing/2014/main" id="{19626320-CD69-496E-B998-48D2C0EF664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75" name="Text Box 6">
          <a:extLst>
            <a:ext uri="{FF2B5EF4-FFF2-40B4-BE49-F238E27FC236}">
              <a16:creationId xmlns:a16="http://schemas.microsoft.com/office/drawing/2014/main" id="{010C7687-8D29-440F-886B-88D06B9B51CF}"/>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76" name="Text Box 4">
          <a:extLst>
            <a:ext uri="{FF2B5EF4-FFF2-40B4-BE49-F238E27FC236}">
              <a16:creationId xmlns:a16="http://schemas.microsoft.com/office/drawing/2014/main" id="{08D48C11-DB17-47BD-B40E-A10ACE89B8B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77" name="Text Box 6">
          <a:extLst>
            <a:ext uri="{FF2B5EF4-FFF2-40B4-BE49-F238E27FC236}">
              <a16:creationId xmlns:a16="http://schemas.microsoft.com/office/drawing/2014/main" id="{962A2E16-9648-4261-AF85-C1A21FA6756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78" name="Text Box 4">
          <a:extLst>
            <a:ext uri="{FF2B5EF4-FFF2-40B4-BE49-F238E27FC236}">
              <a16:creationId xmlns:a16="http://schemas.microsoft.com/office/drawing/2014/main" id="{D58AA230-9FA9-4283-8801-35D1CEC09AD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79" name="Text Box 6">
          <a:extLst>
            <a:ext uri="{FF2B5EF4-FFF2-40B4-BE49-F238E27FC236}">
              <a16:creationId xmlns:a16="http://schemas.microsoft.com/office/drawing/2014/main" id="{557C5153-95CD-43F6-A4B1-06EEEACED9F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80" name="Text Box 4">
          <a:extLst>
            <a:ext uri="{FF2B5EF4-FFF2-40B4-BE49-F238E27FC236}">
              <a16:creationId xmlns:a16="http://schemas.microsoft.com/office/drawing/2014/main" id="{B2BB6DCB-3C88-472E-AD27-18CE2F3A9DD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81" name="Text Box 6">
          <a:extLst>
            <a:ext uri="{FF2B5EF4-FFF2-40B4-BE49-F238E27FC236}">
              <a16:creationId xmlns:a16="http://schemas.microsoft.com/office/drawing/2014/main" id="{96FFEE92-ECC2-414D-8171-E68EBE9C5F9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82" name="Text Box 4">
          <a:extLst>
            <a:ext uri="{FF2B5EF4-FFF2-40B4-BE49-F238E27FC236}">
              <a16:creationId xmlns:a16="http://schemas.microsoft.com/office/drawing/2014/main" id="{F9AC3A23-FA7A-40F7-8867-95F21137644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83" name="Text Box 6">
          <a:extLst>
            <a:ext uri="{FF2B5EF4-FFF2-40B4-BE49-F238E27FC236}">
              <a16:creationId xmlns:a16="http://schemas.microsoft.com/office/drawing/2014/main" id="{C35AA9D1-B135-40ED-92DD-266D9F2FF1D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084" name="Text Box 4">
          <a:extLst>
            <a:ext uri="{FF2B5EF4-FFF2-40B4-BE49-F238E27FC236}">
              <a16:creationId xmlns:a16="http://schemas.microsoft.com/office/drawing/2014/main" id="{EA566E49-D666-4F3A-B035-6F92B6D7D1F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085" name="Text Box 6">
          <a:extLst>
            <a:ext uri="{FF2B5EF4-FFF2-40B4-BE49-F238E27FC236}">
              <a16:creationId xmlns:a16="http://schemas.microsoft.com/office/drawing/2014/main" id="{1A37B98F-D11A-48CF-AC5F-D93DE0686B79}"/>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86" name="Text Box 4">
          <a:extLst>
            <a:ext uri="{FF2B5EF4-FFF2-40B4-BE49-F238E27FC236}">
              <a16:creationId xmlns:a16="http://schemas.microsoft.com/office/drawing/2014/main" id="{C1ED7643-D616-478B-BD2D-4A1BFBB2F8F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87" name="Text Box 6">
          <a:extLst>
            <a:ext uri="{FF2B5EF4-FFF2-40B4-BE49-F238E27FC236}">
              <a16:creationId xmlns:a16="http://schemas.microsoft.com/office/drawing/2014/main" id="{7C9C6DC3-C83A-4A58-AE86-CA5354299AC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88" name="Text Box 4">
          <a:extLst>
            <a:ext uri="{FF2B5EF4-FFF2-40B4-BE49-F238E27FC236}">
              <a16:creationId xmlns:a16="http://schemas.microsoft.com/office/drawing/2014/main" id="{6961C02E-051E-4FB1-8C7F-7A44FA91B67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089" name="Text Box 6">
          <a:extLst>
            <a:ext uri="{FF2B5EF4-FFF2-40B4-BE49-F238E27FC236}">
              <a16:creationId xmlns:a16="http://schemas.microsoft.com/office/drawing/2014/main" id="{AE1DC4C9-4666-4AE1-B7C8-83D6CC4C6BA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90" name="Text Box 4">
          <a:extLst>
            <a:ext uri="{FF2B5EF4-FFF2-40B4-BE49-F238E27FC236}">
              <a16:creationId xmlns:a16="http://schemas.microsoft.com/office/drawing/2014/main" id="{E9600F24-80CD-4CD8-9390-5169E4A32C5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091" name="Text Box 6">
          <a:extLst>
            <a:ext uri="{FF2B5EF4-FFF2-40B4-BE49-F238E27FC236}">
              <a16:creationId xmlns:a16="http://schemas.microsoft.com/office/drawing/2014/main" id="{3FA82F8B-BD8C-4C12-8D48-5CC5AC40A70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92" name="Text Box 4">
          <a:extLst>
            <a:ext uri="{FF2B5EF4-FFF2-40B4-BE49-F238E27FC236}">
              <a16:creationId xmlns:a16="http://schemas.microsoft.com/office/drawing/2014/main" id="{5DFB0B47-451C-487B-B5D3-5C3A593C77A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093" name="Text Box 6">
          <a:extLst>
            <a:ext uri="{FF2B5EF4-FFF2-40B4-BE49-F238E27FC236}">
              <a16:creationId xmlns:a16="http://schemas.microsoft.com/office/drawing/2014/main" id="{DC48F03F-986D-4DB7-B5E6-9B0503A8BBA0}"/>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94" name="Text Box 4">
          <a:extLst>
            <a:ext uri="{FF2B5EF4-FFF2-40B4-BE49-F238E27FC236}">
              <a16:creationId xmlns:a16="http://schemas.microsoft.com/office/drawing/2014/main" id="{39FBB747-4C49-43AC-A240-E30CECDD070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095" name="Text Box 6">
          <a:extLst>
            <a:ext uri="{FF2B5EF4-FFF2-40B4-BE49-F238E27FC236}">
              <a16:creationId xmlns:a16="http://schemas.microsoft.com/office/drawing/2014/main" id="{06C528A6-224E-47A4-87C8-ED5ECCA725E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96" name="Text Box 4">
          <a:extLst>
            <a:ext uri="{FF2B5EF4-FFF2-40B4-BE49-F238E27FC236}">
              <a16:creationId xmlns:a16="http://schemas.microsoft.com/office/drawing/2014/main" id="{8EA307CC-41A9-4D4A-A7A4-2012CA93B14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097" name="Text Box 6">
          <a:extLst>
            <a:ext uri="{FF2B5EF4-FFF2-40B4-BE49-F238E27FC236}">
              <a16:creationId xmlns:a16="http://schemas.microsoft.com/office/drawing/2014/main" id="{19AF46B7-ED0D-4B6A-93E5-CB849010893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98" name="Text Box 4">
          <a:extLst>
            <a:ext uri="{FF2B5EF4-FFF2-40B4-BE49-F238E27FC236}">
              <a16:creationId xmlns:a16="http://schemas.microsoft.com/office/drawing/2014/main" id="{DC6E85CA-8902-429C-9B1B-F7C20BE27AA5}"/>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099" name="Text Box 6">
          <a:extLst>
            <a:ext uri="{FF2B5EF4-FFF2-40B4-BE49-F238E27FC236}">
              <a16:creationId xmlns:a16="http://schemas.microsoft.com/office/drawing/2014/main" id="{DAD3EA0D-6717-47B5-91F0-32170F71E9F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00" name="Text Box 4">
          <a:extLst>
            <a:ext uri="{FF2B5EF4-FFF2-40B4-BE49-F238E27FC236}">
              <a16:creationId xmlns:a16="http://schemas.microsoft.com/office/drawing/2014/main" id="{AC520153-8812-4ECA-A1C7-1463AF63424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01" name="Text Box 6">
          <a:extLst>
            <a:ext uri="{FF2B5EF4-FFF2-40B4-BE49-F238E27FC236}">
              <a16:creationId xmlns:a16="http://schemas.microsoft.com/office/drawing/2014/main" id="{A2D874F4-E32E-494F-A7B2-CD8119A7AC6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02" name="Text Box 4">
          <a:extLst>
            <a:ext uri="{FF2B5EF4-FFF2-40B4-BE49-F238E27FC236}">
              <a16:creationId xmlns:a16="http://schemas.microsoft.com/office/drawing/2014/main" id="{6C115533-9593-477B-9FB4-F51FC217E447}"/>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03" name="Text Box 6">
          <a:extLst>
            <a:ext uri="{FF2B5EF4-FFF2-40B4-BE49-F238E27FC236}">
              <a16:creationId xmlns:a16="http://schemas.microsoft.com/office/drawing/2014/main" id="{1A9B0401-1EB7-415E-8362-20F67E6593D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04" name="Text Box 4">
          <a:extLst>
            <a:ext uri="{FF2B5EF4-FFF2-40B4-BE49-F238E27FC236}">
              <a16:creationId xmlns:a16="http://schemas.microsoft.com/office/drawing/2014/main" id="{EF557B98-5BE9-40CD-973F-35489F54450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05" name="Text Box 6">
          <a:extLst>
            <a:ext uri="{FF2B5EF4-FFF2-40B4-BE49-F238E27FC236}">
              <a16:creationId xmlns:a16="http://schemas.microsoft.com/office/drawing/2014/main" id="{11980B21-9A0E-42F2-B6D9-D393CF13A15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06" name="Text Box 4">
          <a:extLst>
            <a:ext uri="{FF2B5EF4-FFF2-40B4-BE49-F238E27FC236}">
              <a16:creationId xmlns:a16="http://schemas.microsoft.com/office/drawing/2014/main" id="{5F7C7A73-CC53-44A0-8435-61D886E36C5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07" name="Text Box 6">
          <a:extLst>
            <a:ext uri="{FF2B5EF4-FFF2-40B4-BE49-F238E27FC236}">
              <a16:creationId xmlns:a16="http://schemas.microsoft.com/office/drawing/2014/main" id="{35C2661B-AE64-4BE3-98B9-2CDB13BF4FD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08" name="Text Box 4">
          <a:extLst>
            <a:ext uri="{FF2B5EF4-FFF2-40B4-BE49-F238E27FC236}">
              <a16:creationId xmlns:a16="http://schemas.microsoft.com/office/drawing/2014/main" id="{AB348B1A-8C0A-4809-879B-BD7CC7D80E1B}"/>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09" name="Text Box 6">
          <a:extLst>
            <a:ext uri="{FF2B5EF4-FFF2-40B4-BE49-F238E27FC236}">
              <a16:creationId xmlns:a16="http://schemas.microsoft.com/office/drawing/2014/main" id="{F199D866-86F1-48A8-BE08-C7978095312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10" name="Text Box 4">
          <a:extLst>
            <a:ext uri="{FF2B5EF4-FFF2-40B4-BE49-F238E27FC236}">
              <a16:creationId xmlns:a16="http://schemas.microsoft.com/office/drawing/2014/main" id="{2BF9CDF0-4A95-4B73-AFE9-1D509A6EA58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11" name="Text Box 6">
          <a:extLst>
            <a:ext uri="{FF2B5EF4-FFF2-40B4-BE49-F238E27FC236}">
              <a16:creationId xmlns:a16="http://schemas.microsoft.com/office/drawing/2014/main" id="{DDAD9248-A85B-4E2C-8924-F6DFC417D02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112" name="Text Box 4">
          <a:extLst>
            <a:ext uri="{FF2B5EF4-FFF2-40B4-BE49-F238E27FC236}">
              <a16:creationId xmlns:a16="http://schemas.microsoft.com/office/drawing/2014/main" id="{3EF823F1-7153-4042-87C6-456A1E91C9FB}"/>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113" name="Text Box 6">
          <a:extLst>
            <a:ext uri="{FF2B5EF4-FFF2-40B4-BE49-F238E27FC236}">
              <a16:creationId xmlns:a16="http://schemas.microsoft.com/office/drawing/2014/main" id="{550496F1-5625-4018-B5DD-6D713CD2F598}"/>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114" name="Text Box 4">
          <a:extLst>
            <a:ext uri="{FF2B5EF4-FFF2-40B4-BE49-F238E27FC236}">
              <a16:creationId xmlns:a16="http://schemas.microsoft.com/office/drawing/2014/main" id="{1AEC69DD-73FC-461F-BB47-A44D5B6F49D9}"/>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115" name="Text Box 6">
          <a:extLst>
            <a:ext uri="{FF2B5EF4-FFF2-40B4-BE49-F238E27FC236}">
              <a16:creationId xmlns:a16="http://schemas.microsoft.com/office/drawing/2014/main" id="{7B78BB07-FCC2-4186-94C4-BD1908A2ADD1}"/>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116" name="Text Box 4">
          <a:extLst>
            <a:ext uri="{FF2B5EF4-FFF2-40B4-BE49-F238E27FC236}">
              <a16:creationId xmlns:a16="http://schemas.microsoft.com/office/drawing/2014/main" id="{D502BE10-C7D9-49B1-A350-D985AC5C9C3B}"/>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117" name="Text Box 6">
          <a:extLst>
            <a:ext uri="{FF2B5EF4-FFF2-40B4-BE49-F238E27FC236}">
              <a16:creationId xmlns:a16="http://schemas.microsoft.com/office/drawing/2014/main" id="{1DDF8322-8C58-4B7D-9512-EF137F59006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118" name="Text Box 4">
          <a:extLst>
            <a:ext uri="{FF2B5EF4-FFF2-40B4-BE49-F238E27FC236}">
              <a16:creationId xmlns:a16="http://schemas.microsoft.com/office/drawing/2014/main" id="{4AEFD8FC-264B-4A87-A249-E9F10B1FB36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119" name="Text Box 6">
          <a:extLst>
            <a:ext uri="{FF2B5EF4-FFF2-40B4-BE49-F238E27FC236}">
              <a16:creationId xmlns:a16="http://schemas.microsoft.com/office/drawing/2014/main" id="{AAAB835A-A5D5-4686-BA73-551FE29EE2A1}"/>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120" name="Text Box 4">
          <a:extLst>
            <a:ext uri="{FF2B5EF4-FFF2-40B4-BE49-F238E27FC236}">
              <a16:creationId xmlns:a16="http://schemas.microsoft.com/office/drawing/2014/main" id="{1DD5CD39-AE80-42F7-8184-9AF92B2D9D91}"/>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121" name="Text Box 6">
          <a:extLst>
            <a:ext uri="{FF2B5EF4-FFF2-40B4-BE49-F238E27FC236}">
              <a16:creationId xmlns:a16="http://schemas.microsoft.com/office/drawing/2014/main" id="{0084E19B-6588-497A-9615-C11400A6678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22" name="Text Box 4">
          <a:extLst>
            <a:ext uri="{FF2B5EF4-FFF2-40B4-BE49-F238E27FC236}">
              <a16:creationId xmlns:a16="http://schemas.microsoft.com/office/drawing/2014/main" id="{E1114701-C9C2-4A14-8E0B-DEB31BEA106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23" name="Text Box 6">
          <a:extLst>
            <a:ext uri="{FF2B5EF4-FFF2-40B4-BE49-F238E27FC236}">
              <a16:creationId xmlns:a16="http://schemas.microsoft.com/office/drawing/2014/main" id="{9717C6E7-1DAD-43F0-9B96-C4935B90619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24" name="Text Box 4">
          <a:extLst>
            <a:ext uri="{FF2B5EF4-FFF2-40B4-BE49-F238E27FC236}">
              <a16:creationId xmlns:a16="http://schemas.microsoft.com/office/drawing/2014/main" id="{81980753-4F96-4C49-A828-C9B29CB2756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25" name="Text Box 6">
          <a:extLst>
            <a:ext uri="{FF2B5EF4-FFF2-40B4-BE49-F238E27FC236}">
              <a16:creationId xmlns:a16="http://schemas.microsoft.com/office/drawing/2014/main" id="{911D7A5F-CA8D-43B9-9DFA-8C7AB0237E7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26" name="Text Box 4">
          <a:extLst>
            <a:ext uri="{FF2B5EF4-FFF2-40B4-BE49-F238E27FC236}">
              <a16:creationId xmlns:a16="http://schemas.microsoft.com/office/drawing/2014/main" id="{5686E981-0A9B-43B8-B377-13C926B7E35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27" name="Text Box 6">
          <a:extLst>
            <a:ext uri="{FF2B5EF4-FFF2-40B4-BE49-F238E27FC236}">
              <a16:creationId xmlns:a16="http://schemas.microsoft.com/office/drawing/2014/main" id="{72074FAC-C7F5-429E-94F6-B500B380E245}"/>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128" name="Text Box 4">
          <a:extLst>
            <a:ext uri="{FF2B5EF4-FFF2-40B4-BE49-F238E27FC236}">
              <a16:creationId xmlns:a16="http://schemas.microsoft.com/office/drawing/2014/main" id="{2CC1422B-0DE5-4903-AADF-7A990A5BF447}"/>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129" name="Text Box 6">
          <a:extLst>
            <a:ext uri="{FF2B5EF4-FFF2-40B4-BE49-F238E27FC236}">
              <a16:creationId xmlns:a16="http://schemas.microsoft.com/office/drawing/2014/main" id="{C6389C4C-F629-4B80-ADEB-90317C3ED47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30" name="Text Box 4">
          <a:extLst>
            <a:ext uri="{FF2B5EF4-FFF2-40B4-BE49-F238E27FC236}">
              <a16:creationId xmlns:a16="http://schemas.microsoft.com/office/drawing/2014/main" id="{1470FB68-A8DA-4042-8FBF-99E1E9AEFA2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31" name="Text Box 6">
          <a:extLst>
            <a:ext uri="{FF2B5EF4-FFF2-40B4-BE49-F238E27FC236}">
              <a16:creationId xmlns:a16="http://schemas.microsoft.com/office/drawing/2014/main" id="{C98E4E4C-66B6-423E-B9B9-3846B059FF7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32" name="Text Box 4">
          <a:extLst>
            <a:ext uri="{FF2B5EF4-FFF2-40B4-BE49-F238E27FC236}">
              <a16:creationId xmlns:a16="http://schemas.microsoft.com/office/drawing/2014/main" id="{BFBB9142-36BD-4F11-B77B-21EBC65E6E2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33" name="Text Box 6">
          <a:extLst>
            <a:ext uri="{FF2B5EF4-FFF2-40B4-BE49-F238E27FC236}">
              <a16:creationId xmlns:a16="http://schemas.microsoft.com/office/drawing/2014/main" id="{19C2A979-BC34-4216-A6C0-46D2D58BA250}"/>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34" name="Text Box 4">
          <a:extLst>
            <a:ext uri="{FF2B5EF4-FFF2-40B4-BE49-F238E27FC236}">
              <a16:creationId xmlns:a16="http://schemas.microsoft.com/office/drawing/2014/main" id="{25C2B638-58D6-4D7E-A218-BF9BAFC206C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35" name="Text Box 6">
          <a:extLst>
            <a:ext uri="{FF2B5EF4-FFF2-40B4-BE49-F238E27FC236}">
              <a16:creationId xmlns:a16="http://schemas.microsoft.com/office/drawing/2014/main" id="{5F319809-1642-44C3-8A62-4CAA490ED50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36" name="Text Box 4">
          <a:extLst>
            <a:ext uri="{FF2B5EF4-FFF2-40B4-BE49-F238E27FC236}">
              <a16:creationId xmlns:a16="http://schemas.microsoft.com/office/drawing/2014/main" id="{07797780-F81E-42A9-9005-7860DF76BC8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37" name="Text Box 6">
          <a:extLst>
            <a:ext uri="{FF2B5EF4-FFF2-40B4-BE49-F238E27FC236}">
              <a16:creationId xmlns:a16="http://schemas.microsoft.com/office/drawing/2014/main" id="{851EE010-48E6-4D76-9589-81B84A07EEE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38" name="Text Box 4">
          <a:extLst>
            <a:ext uri="{FF2B5EF4-FFF2-40B4-BE49-F238E27FC236}">
              <a16:creationId xmlns:a16="http://schemas.microsoft.com/office/drawing/2014/main" id="{CE09F354-F33E-4B2F-A526-C0644FD64E6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39" name="Text Box 6">
          <a:extLst>
            <a:ext uri="{FF2B5EF4-FFF2-40B4-BE49-F238E27FC236}">
              <a16:creationId xmlns:a16="http://schemas.microsoft.com/office/drawing/2014/main" id="{353F2B4B-EA4C-4515-B98E-C7B26CBF529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40" name="Text Box 4">
          <a:extLst>
            <a:ext uri="{FF2B5EF4-FFF2-40B4-BE49-F238E27FC236}">
              <a16:creationId xmlns:a16="http://schemas.microsoft.com/office/drawing/2014/main" id="{53780532-1495-4CEA-B4E0-A3A58C3939B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41" name="Text Box 6">
          <a:extLst>
            <a:ext uri="{FF2B5EF4-FFF2-40B4-BE49-F238E27FC236}">
              <a16:creationId xmlns:a16="http://schemas.microsoft.com/office/drawing/2014/main" id="{4B76C15A-DB9A-4B02-927F-CDDC200746F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42" name="Text Box 4">
          <a:extLst>
            <a:ext uri="{FF2B5EF4-FFF2-40B4-BE49-F238E27FC236}">
              <a16:creationId xmlns:a16="http://schemas.microsoft.com/office/drawing/2014/main" id="{91C6DF26-FF88-4128-91C4-75DD6B09E68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43" name="Text Box 6">
          <a:extLst>
            <a:ext uri="{FF2B5EF4-FFF2-40B4-BE49-F238E27FC236}">
              <a16:creationId xmlns:a16="http://schemas.microsoft.com/office/drawing/2014/main" id="{B7086D55-0138-4140-A2A1-CA6160CAA02F}"/>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44" name="Text Box 4">
          <a:extLst>
            <a:ext uri="{FF2B5EF4-FFF2-40B4-BE49-F238E27FC236}">
              <a16:creationId xmlns:a16="http://schemas.microsoft.com/office/drawing/2014/main" id="{41715640-E68B-4683-BEC2-B25944D665E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45" name="Text Box 6">
          <a:extLst>
            <a:ext uri="{FF2B5EF4-FFF2-40B4-BE49-F238E27FC236}">
              <a16:creationId xmlns:a16="http://schemas.microsoft.com/office/drawing/2014/main" id="{24D219A1-0D39-40FB-87B4-4E6C7F43F92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46" name="Text Box 4">
          <a:extLst>
            <a:ext uri="{FF2B5EF4-FFF2-40B4-BE49-F238E27FC236}">
              <a16:creationId xmlns:a16="http://schemas.microsoft.com/office/drawing/2014/main" id="{04BB8E5E-27AE-4936-BBA9-9AB035995CD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47" name="Text Box 6">
          <a:extLst>
            <a:ext uri="{FF2B5EF4-FFF2-40B4-BE49-F238E27FC236}">
              <a16:creationId xmlns:a16="http://schemas.microsoft.com/office/drawing/2014/main" id="{F687E83F-4F36-4A75-BB42-2341330D6C48}"/>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48" name="Text Box 4">
          <a:extLst>
            <a:ext uri="{FF2B5EF4-FFF2-40B4-BE49-F238E27FC236}">
              <a16:creationId xmlns:a16="http://schemas.microsoft.com/office/drawing/2014/main" id="{48DCCC0A-010E-4230-BF61-2C05C34347E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49" name="Text Box 6">
          <a:extLst>
            <a:ext uri="{FF2B5EF4-FFF2-40B4-BE49-F238E27FC236}">
              <a16:creationId xmlns:a16="http://schemas.microsoft.com/office/drawing/2014/main" id="{F307C1F4-D882-49BA-8C93-6A22477EA9E1}"/>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50" name="Text Box 4">
          <a:extLst>
            <a:ext uri="{FF2B5EF4-FFF2-40B4-BE49-F238E27FC236}">
              <a16:creationId xmlns:a16="http://schemas.microsoft.com/office/drawing/2014/main" id="{785A8F6E-25DE-4C6F-8072-F0F0D58B21A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51" name="Text Box 6">
          <a:extLst>
            <a:ext uri="{FF2B5EF4-FFF2-40B4-BE49-F238E27FC236}">
              <a16:creationId xmlns:a16="http://schemas.microsoft.com/office/drawing/2014/main" id="{C3172FC9-8D65-45EF-A2BD-7754D98BB08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52" name="Text Box 4">
          <a:extLst>
            <a:ext uri="{FF2B5EF4-FFF2-40B4-BE49-F238E27FC236}">
              <a16:creationId xmlns:a16="http://schemas.microsoft.com/office/drawing/2014/main" id="{D85F9152-9CD1-407D-A397-1FD342CB31D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53" name="Text Box 6">
          <a:extLst>
            <a:ext uri="{FF2B5EF4-FFF2-40B4-BE49-F238E27FC236}">
              <a16:creationId xmlns:a16="http://schemas.microsoft.com/office/drawing/2014/main" id="{DCF3F434-9E01-4D74-9BFC-BBC9391FF04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54" name="Text Box 4">
          <a:extLst>
            <a:ext uri="{FF2B5EF4-FFF2-40B4-BE49-F238E27FC236}">
              <a16:creationId xmlns:a16="http://schemas.microsoft.com/office/drawing/2014/main" id="{864F2021-B231-483B-9ADA-D30611B5328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55" name="Text Box 6">
          <a:extLst>
            <a:ext uri="{FF2B5EF4-FFF2-40B4-BE49-F238E27FC236}">
              <a16:creationId xmlns:a16="http://schemas.microsoft.com/office/drawing/2014/main" id="{A397B9A7-0601-4FA7-92A5-3075EF12461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56" name="Text Box 4">
          <a:extLst>
            <a:ext uri="{FF2B5EF4-FFF2-40B4-BE49-F238E27FC236}">
              <a16:creationId xmlns:a16="http://schemas.microsoft.com/office/drawing/2014/main" id="{0C2B210F-9C1E-4969-BB97-58DE0E848911}"/>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57" name="Text Box 6">
          <a:extLst>
            <a:ext uri="{FF2B5EF4-FFF2-40B4-BE49-F238E27FC236}">
              <a16:creationId xmlns:a16="http://schemas.microsoft.com/office/drawing/2014/main" id="{0388E52A-2595-491B-AD13-8ACD6039FFE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58" name="Text Box 4">
          <a:extLst>
            <a:ext uri="{FF2B5EF4-FFF2-40B4-BE49-F238E27FC236}">
              <a16:creationId xmlns:a16="http://schemas.microsoft.com/office/drawing/2014/main" id="{9EC04CD4-E74C-4C31-A867-803875F0BE7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59" name="Text Box 6">
          <a:extLst>
            <a:ext uri="{FF2B5EF4-FFF2-40B4-BE49-F238E27FC236}">
              <a16:creationId xmlns:a16="http://schemas.microsoft.com/office/drawing/2014/main" id="{A890CDD3-A60F-4AB6-89F4-445C536716C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60" name="Text Box 4">
          <a:extLst>
            <a:ext uri="{FF2B5EF4-FFF2-40B4-BE49-F238E27FC236}">
              <a16:creationId xmlns:a16="http://schemas.microsoft.com/office/drawing/2014/main" id="{48AF46F2-3D31-4E71-A155-84B5B6C1EC9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61" name="Text Box 6">
          <a:extLst>
            <a:ext uri="{FF2B5EF4-FFF2-40B4-BE49-F238E27FC236}">
              <a16:creationId xmlns:a16="http://schemas.microsoft.com/office/drawing/2014/main" id="{F41DB6C7-1EF3-4E46-BD88-9CDFAA3B699C}"/>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62" name="Text Box 4">
          <a:extLst>
            <a:ext uri="{FF2B5EF4-FFF2-40B4-BE49-F238E27FC236}">
              <a16:creationId xmlns:a16="http://schemas.microsoft.com/office/drawing/2014/main" id="{E6A3C638-420F-4176-A253-BEA91D8EAD6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63" name="Text Box 6">
          <a:extLst>
            <a:ext uri="{FF2B5EF4-FFF2-40B4-BE49-F238E27FC236}">
              <a16:creationId xmlns:a16="http://schemas.microsoft.com/office/drawing/2014/main" id="{FB70AD62-906B-405C-907B-CB544556CBE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64" name="Text Box 4">
          <a:extLst>
            <a:ext uri="{FF2B5EF4-FFF2-40B4-BE49-F238E27FC236}">
              <a16:creationId xmlns:a16="http://schemas.microsoft.com/office/drawing/2014/main" id="{8293B514-0C38-434B-AFB7-C6106A4B8125}"/>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65" name="Text Box 6">
          <a:extLst>
            <a:ext uri="{FF2B5EF4-FFF2-40B4-BE49-F238E27FC236}">
              <a16:creationId xmlns:a16="http://schemas.microsoft.com/office/drawing/2014/main" id="{6E1EEC9B-5D82-462A-A8E0-82250686DF5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66" name="Text Box 4">
          <a:extLst>
            <a:ext uri="{FF2B5EF4-FFF2-40B4-BE49-F238E27FC236}">
              <a16:creationId xmlns:a16="http://schemas.microsoft.com/office/drawing/2014/main" id="{C42AE8EE-545D-4ADB-BA8A-09B20142D4F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167" name="Text Box 6">
          <a:extLst>
            <a:ext uri="{FF2B5EF4-FFF2-40B4-BE49-F238E27FC236}">
              <a16:creationId xmlns:a16="http://schemas.microsoft.com/office/drawing/2014/main" id="{29E2B904-9AD7-4AE1-93F8-A20CD3A3E57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68" name="Text Box 4">
          <a:extLst>
            <a:ext uri="{FF2B5EF4-FFF2-40B4-BE49-F238E27FC236}">
              <a16:creationId xmlns:a16="http://schemas.microsoft.com/office/drawing/2014/main" id="{4505412D-7BBA-4BE6-8A1F-85B14BE228C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69" name="Text Box 6">
          <a:extLst>
            <a:ext uri="{FF2B5EF4-FFF2-40B4-BE49-F238E27FC236}">
              <a16:creationId xmlns:a16="http://schemas.microsoft.com/office/drawing/2014/main" id="{3901EADF-65D8-4C5F-AEDF-BD848EA3855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70" name="Text Box 4">
          <a:extLst>
            <a:ext uri="{FF2B5EF4-FFF2-40B4-BE49-F238E27FC236}">
              <a16:creationId xmlns:a16="http://schemas.microsoft.com/office/drawing/2014/main" id="{8798DD4F-1194-405E-A175-03741E4779E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71" name="Text Box 6">
          <a:extLst>
            <a:ext uri="{FF2B5EF4-FFF2-40B4-BE49-F238E27FC236}">
              <a16:creationId xmlns:a16="http://schemas.microsoft.com/office/drawing/2014/main" id="{9B8D6FA8-CD39-4CCF-90E1-50992295C6F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5172" name="Text Box 6">
          <a:extLst>
            <a:ext uri="{FF2B5EF4-FFF2-40B4-BE49-F238E27FC236}">
              <a16:creationId xmlns:a16="http://schemas.microsoft.com/office/drawing/2014/main" id="{A5F182BD-77C1-4B5F-856C-FC6D851A23AE}"/>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173" name="Text Box 4">
          <a:extLst>
            <a:ext uri="{FF2B5EF4-FFF2-40B4-BE49-F238E27FC236}">
              <a16:creationId xmlns:a16="http://schemas.microsoft.com/office/drawing/2014/main" id="{D95D932D-3B57-4AEA-A678-5E0D75AF9A65}"/>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174" name="Text Box 6">
          <a:extLst>
            <a:ext uri="{FF2B5EF4-FFF2-40B4-BE49-F238E27FC236}">
              <a16:creationId xmlns:a16="http://schemas.microsoft.com/office/drawing/2014/main" id="{4D434ABA-1CF8-4205-BBBE-31E06CB5EC0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75" name="Text Box 4">
          <a:extLst>
            <a:ext uri="{FF2B5EF4-FFF2-40B4-BE49-F238E27FC236}">
              <a16:creationId xmlns:a16="http://schemas.microsoft.com/office/drawing/2014/main" id="{BF0373D0-30CF-40FE-9333-C1C7FAF4513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76" name="Text Box 6">
          <a:extLst>
            <a:ext uri="{FF2B5EF4-FFF2-40B4-BE49-F238E27FC236}">
              <a16:creationId xmlns:a16="http://schemas.microsoft.com/office/drawing/2014/main" id="{972E5642-E024-46BB-8208-1737D0738CF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77" name="Text Box 4">
          <a:extLst>
            <a:ext uri="{FF2B5EF4-FFF2-40B4-BE49-F238E27FC236}">
              <a16:creationId xmlns:a16="http://schemas.microsoft.com/office/drawing/2014/main" id="{18511758-1A1B-413B-8B1A-6994502F747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78" name="Text Box 6">
          <a:extLst>
            <a:ext uri="{FF2B5EF4-FFF2-40B4-BE49-F238E27FC236}">
              <a16:creationId xmlns:a16="http://schemas.microsoft.com/office/drawing/2014/main" id="{08AECCD2-DB4F-4AA0-9D32-F0C53418C1A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79" name="Text Box 4">
          <a:extLst>
            <a:ext uri="{FF2B5EF4-FFF2-40B4-BE49-F238E27FC236}">
              <a16:creationId xmlns:a16="http://schemas.microsoft.com/office/drawing/2014/main" id="{26902755-9878-4B06-97AA-0385C3C1F2E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180" name="Text Box 6">
          <a:extLst>
            <a:ext uri="{FF2B5EF4-FFF2-40B4-BE49-F238E27FC236}">
              <a16:creationId xmlns:a16="http://schemas.microsoft.com/office/drawing/2014/main" id="{7A511469-861E-446B-84CF-B6CA070D7ED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5181" name="Text Box 6">
          <a:extLst>
            <a:ext uri="{FF2B5EF4-FFF2-40B4-BE49-F238E27FC236}">
              <a16:creationId xmlns:a16="http://schemas.microsoft.com/office/drawing/2014/main" id="{630A1810-E223-4CB9-A0A9-A11277174B5D}"/>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82" name="Text Box 4">
          <a:extLst>
            <a:ext uri="{FF2B5EF4-FFF2-40B4-BE49-F238E27FC236}">
              <a16:creationId xmlns:a16="http://schemas.microsoft.com/office/drawing/2014/main" id="{33534249-96F2-48A6-9B52-3402EC3D84A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83" name="Text Box 6">
          <a:extLst>
            <a:ext uri="{FF2B5EF4-FFF2-40B4-BE49-F238E27FC236}">
              <a16:creationId xmlns:a16="http://schemas.microsoft.com/office/drawing/2014/main" id="{0FBE5424-BE4A-4A9B-B7EB-340F350F722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84" name="Text Box 4">
          <a:extLst>
            <a:ext uri="{FF2B5EF4-FFF2-40B4-BE49-F238E27FC236}">
              <a16:creationId xmlns:a16="http://schemas.microsoft.com/office/drawing/2014/main" id="{99E27503-C660-4F25-9336-D8317F43175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85" name="Text Box 6">
          <a:extLst>
            <a:ext uri="{FF2B5EF4-FFF2-40B4-BE49-F238E27FC236}">
              <a16:creationId xmlns:a16="http://schemas.microsoft.com/office/drawing/2014/main" id="{1BB7E017-5CDC-4B17-8FE6-661DBE723CF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86" name="Text Box 4">
          <a:extLst>
            <a:ext uri="{FF2B5EF4-FFF2-40B4-BE49-F238E27FC236}">
              <a16:creationId xmlns:a16="http://schemas.microsoft.com/office/drawing/2014/main" id="{46B2F665-63F8-42C0-A909-07A454E1333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87" name="Text Box 6">
          <a:extLst>
            <a:ext uri="{FF2B5EF4-FFF2-40B4-BE49-F238E27FC236}">
              <a16:creationId xmlns:a16="http://schemas.microsoft.com/office/drawing/2014/main" id="{A35C134C-F3BC-4177-B8D9-BD48D928AA3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88" name="Text Box 4">
          <a:extLst>
            <a:ext uri="{FF2B5EF4-FFF2-40B4-BE49-F238E27FC236}">
              <a16:creationId xmlns:a16="http://schemas.microsoft.com/office/drawing/2014/main" id="{0401F459-A867-4961-A182-8B268C5A6E67}"/>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189" name="Text Box 6">
          <a:extLst>
            <a:ext uri="{FF2B5EF4-FFF2-40B4-BE49-F238E27FC236}">
              <a16:creationId xmlns:a16="http://schemas.microsoft.com/office/drawing/2014/main" id="{2EDB4F5E-5275-45A3-A270-72AA0D4DB54B}"/>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90" name="Text Box 4">
          <a:extLst>
            <a:ext uri="{FF2B5EF4-FFF2-40B4-BE49-F238E27FC236}">
              <a16:creationId xmlns:a16="http://schemas.microsoft.com/office/drawing/2014/main" id="{AB038F62-D4F4-450D-B3EC-74E28C6953B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91" name="Text Box 6">
          <a:extLst>
            <a:ext uri="{FF2B5EF4-FFF2-40B4-BE49-F238E27FC236}">
              <a16:creationId xmlns:a16="http://schemas.microsoft.com/office/drawing/2014/main" id="{43830E07-B8A1-4FFD-8AC1-D0330CBEB66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92" name="Text Box 4">
          <a:extLst>
            <a:ext uri="{FF2B5EF4-FFF2-40B4-BE49-F238E27FC236}">
              <a16:creationId xmlns:a16="http://schemas.microsoft.com/office/drawing/2014/main" id="{BD7E510B-96E9-4BC0-A9B6-72241EBF1444}"/>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193" name="Text Box 6">
          <a:extLst>
            <a:ext uri="{FF2B5EF4-FFF2-40B4-BE49-F238E27FC236}">
              <a16:creationId xmlns:a16="http://schemas.microsoft.com/office/drawing/2014/main" id="{684E91DF-C1CB-475E-B284-0B084F98A27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94" name="Text Box 4">
          <a:extLst>
            <a:ext uri="{FF2B5EF4-FFF2-40B4-BE49-F238E27FC236}">
              <a16:creationId xmlns:a16="http://schemas.microsoft.com/office/drawing/2014/main" id="{8805D491-ADA6-45B6-93F1-AE2414295A3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195" name="Text Box 6">
          <a:extLst>
            <a:ext uri="{FF2B5EF4-FFF2-40B4-BE49-F238E27FC236}">
              <a16:creationId xmlns:a16="http://schemas.microsoft.com/office/drawing/2014/main" id="{68BE860A-2BF2-4C1D-B4E0-C09F049D113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96" name="Text Box 4">
          <a:extLst>
            <a:ext uri="{FF2B5EF4-FFF2-40B4-BE49-F238E27FC236}">
              <a16:creationId xmlns:a16="http://schemas.microsoft.com/office/drawing/2014/main" id="{357819FC-DA35-4A7A-AB55-D3E70D5D0D5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197" name="Text Box 6">
          <a:extLst>
            <a:ext uri="{FF2B5EF4-FFF2-40B4-BE49-F238E27FC236}">
              <a16:creationId xmlns:a16="http://schemas.microsoft.com/office/drawing/2014/main" id="{BD91981B-9524-4134-B532-4AB03A2CC6C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98" name="Text Box 4">
          <a:extLst>
            <a:ext uri="{FF2B5EF4-FFF2-40B4-BE49-F238E27FC236}">
              <a16:creationId xmlns:a16="http://schemas.microsoft.com/office/drawing/2014/main" id="{C78B2211-51CE-4C29-ABCE-16B605A5004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199" name="Text Box 6">
          <a:extLst>
            <a:ext uri="{FF2B5EF4-FFF2-40B4-BE49-F238E27FC236}">
              <a16:creationId xmlns:a16="http://schemas.microsoft.com/office/drawing/2014/main" id="{08D3B54C-B54C-4343-9EE6-4D3DE2712BA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00" name="Text Box 4">
          <a:extLst>
            <a:ext uri="{FF2B5EF4-FFF2-40B4-BE49-F238E27FC236}">
              <a16:creationId xmlns:a16="http://schemas.microsoft.com/office/drawing/2014/main" id="{46ABC9E1-F0F9-4055-AFFF-322EAE2D981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01" name="Text Box 6">
          <a:extLst>
            <a:ext uri="{FF2B5EF4-FFF2-40B4-BE49-F238E27FC236}">
              <a16:creationId xmlns:a16="http://schemas.microsoft.com/office/drawing/2014/main" id="{92F6B216-8F21-41DB-BE6C-BAE9E76D5EB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02" name="Text Box 4">
          <a:extLst>
            <a:ext uri="{FF2B5EF4-FFF2-40B4-BE49-F238E27FC236}">
              <a16:creationId xmlns:a16="http://schemas.microsoft.com/office/drawing/2014/main" id="{C7E0FA05-C093-453B-993B-97B3C6E72DC1}"/>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03" name="Text Box 6">
          <a:extLst>
            <a:ext uri="{FF2B5EF4-FFF2-40B4-BE49-F238E27FC236}">
              <a16:creationId xmlns:a16="http://schemas.microsoft.com/office/drawing/2014/main" id="{32970571-E1F9-46CD-B6FB-EB113BC4CD87}"/>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04" name="Text Box 4">
          <a:extLst>
            <a:ext uri="{FF2B5EF4-FFF2-40B4-BE49-F238E27FC236}">
              <a16:creationId xmlns:a16="http://schemas.microsoft.com/office/drawing/2014/main" id="{5BE3E256-AE2E-48AE-B51C-B4CF04DF64A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05" name="Text Box 6">
          <a:extLst>
            <a:ext uri="{FF2B5EF4-FFF2-40B4-BE49-F238E27FC236}">
              <a16:creationId xmlns:a16="http://schemas.microsoft.com/office/drawing/2014/main" id="{3A7441F2-8F3C-4501-9AB0-3D144FBF4F0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06" name="Text Box 4">
          <a:extLst>
            <a:ext uri="{FF2B5EF4-FFF2-40B4-BE49-F238E27FC236}">
              <a16:creationId xmlns:a16="http://schemas.microsoft.com/office/drawing/2014/main" id="{F23B7041-CBF9-44D9-8DE6-835063497AE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07" name="Text Box 6">
          <a:extLst>
            <a:ext uri="{FF2B5EF4-FFF2-40B4-BE49-F238E27FC236}">
              <a16:creationId xmlns:a16="http://schemas.microsoft.com/office/drawing/2014/main" id="{B4719C5F-AE6E-4605-B13B-54CDFEFBDDD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08" name="Text Box 4">
          <a:extLst>
            <a:ext uri="{FF2B5EF4-FFF2-40B4-BE49-F238E27FC236}">
              <a16:creationId xmlns:a16="http://schemas.microsoft.com/office/drawing/2014/main" id="{C1106285-B5E1-45D5-AFE5-44A1F59BA34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09" name="Text Box 6">
          <a:extLst>
            <a:ext uri="{FF2B5EF4-FFF2-40B4-BE49-F238E27FC236}">
              <a16:creationId xmlns:a16="http://schemas.microsoft.com/office/drawing/2014/main" id="{B842ACA2-C637-4257-B801-3515FCC5360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210" name="Text Box 4">
          <a:extLst>
            <a:ext uri="{FF2B5EF4-FFF2-40B4-BE49-F238E27FC236}">
              <a16:creationId xmlns:a16="http://schemas.microsoft.com/office/drawing/2014/main" id="{B5933F58-FD80-4DDA-B381-09968E4015BA}"/>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211" name="Text Box 6">
          <a:extLst>
            <a:ext uri="{FF2B5EF4-FFF2-40B4-BE49-F238E27FC236}">
              <a16:creationId xmlns:a16="http://schemas.microsoft.com/office/drawing/2014/main" id="{6543C099-86FA-4302-ADBB-11C95692B71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212" name="Text Box 4">
          <a:extLst>
            <a:ext uri="{FF2B5EF4-FFF2-40B4-BE49-F238E27FC236}">
              <a16:creationId xmlns:a16="http://schemas.microsoft.com/office/drawing/2014/main" id="{16C33C1B-3D59-45EA-AC83-DA0A6364263E}"/>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213" name="Text Box 6">
          <a:extLst>
            <a:ext uri="{FF2B5EF4-FFF2-40B4-BE49-F238E27FC236}">
              <a16:creationId xmlns:a16="http://schemas.microsoft.com/office/drawing/2014/main" id="{D3A0A0BF-54C1-4B19-90B4-6BE64840A6D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214" name="Text Box 4">
          <a:extLst>
            <a:ext uri="{FF2B5EF4-FFF2-40B4-BE49-F238E27FC236}">
              <a16:creationId xmlns:a16="http://schemas.microsoft.com/office/drawing/2014/main" id="{49807EC9-9AB0-479E-9A0D-DFFEA0B90C7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215" name="Text Box 6">
          <a:extLst>
            <a:ext uri="{FF2B5EF4-FFF2-40B4-BE49-F238E27FC236}">
              <a16:creationId xmlns:a16="http://schemas.microsoft.com/office/drawing/2014/main" id="{4C2512B4-8B11-4731-A118-2B80612CD89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16" name="Text Box 4">
          <a:extLst>
            <a:ext uri="{FF2B5EF4-FFF2-40B4-BE49-F238E27FC236}">
              <a16:creationId xmlns:a16="http://schemas.microsoft.com/office/drawing/2014/main" id="{F5190B6E-3B5E-47DA-BF3A-4CC5C163792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17" name="Text Box 6">
          <a:extLst>
            <a:ext uri="{FF2B5EF4-FFF2-40B4-BE49-F238E27FC236}">
              <a16:creationId xmlns:a16="http://schemas.microsoft.com/office/drawing/2014/main" id="{75090AE3-2A29-44FF-90C5-E138EC74327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18" name="Text Box 4">
          <a:extLst>
            <a:ext uri="{FF2B5EF4-FFF2-40B4-BE49-F238E27FC236}">
              <a16:creationId xmlns:a16="http://schemas.microsoft.com/office/drawing/2014/main" id="{7DF671E2-B781-4577-966A-615E4CB20A1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19" name="Text Box 6">
          <a:extLst>
            <a:ext uri="{FF2B5EF4-FFF2-40B4-BE49-F238E27FC236}">
              <a16:creationId xmlns:a16="http://schemas.microsoft.com/office/drawing/2014/main" id="{37EF4555-2399-4AD8-AC21-A7986E91720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20" name="Text Box 4">
          <a:extLst>
            <a:ext uri="{FF2B5EF4-FFF2-40B4-BE49-F238E27FC236}">
              <a16:creationId xmlns:a16="http://schemas.microsoft.com/office/drawing/2014/main" id="{59C558CB-64A2-4F33-AD44-25BAE33C5D9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21" name="Text Box 6">
          <a:extLst>
            <a:ext uri="{FF2B5EF4-FFF2-40B4-BE49-F238E27FC236}">
              <a16:creationId xmlns:a16="http://schemas.microsoft.com/office/drawing/2014/main" id="{4C80DD07-BE18-4241-896F-8C8201C461B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22" name="Text Box 4">
          <a:extLst>
            <a:ext uri="{FF2B5EF4-FFF2-40B4-BE49-F238E27FC236}">
              <a16:creationId xmlns:a16="http://schemas.microsoft.com/office/drawing/2014/main" id="{29465359-2053-4F20-BE09-06E2953D6A6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23" name="Text Box 6">
          <a:extLst>
            <a:ext uri="{FF2B5EF4-FFF2-40B4-BE49-F238E27FC236}">
              <a16:creationId xmlns:a16="http://schemas.microsoft.com/office/drawing/2014/main" id="{B6FEF531-D1E0-4738-B2E4-FA4BEBF4941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24" name="Text Box 4">
          <a:extLst>
            <a:ext uri="{FF2B5EF4-FFF2-40B4-BE49-F238E27FC236}">
              <a16:creationId xmlns:a16="http://schemas.microsoft.com/office/drawing/2014/main" id="{3BCC4A44-A626-44D1-BE25-51C81B819EC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25" name="Text Box 6">
          <a:extLst>
            <a:ext uri="{FF2B5EF4-FFF2-40B4-BE49-F238E27FC236}">
              <a16:creationId xmlns:a16="http://schemas.microsoft.com/office/drawing/2014/main" id="{BFDDC461-F695-4DFC-AA9A-98248611A05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26" name="Text Box 4">
          <a:extLst>
            <a:ext uri="{FF2B5EF4-FFF2-40B4-BE49-F238E27FC236}">
              <a16:creationId xmlns:a16="http://schemas.microsoft.com/office/drawing/2014/main" id="{8385A3D6-48E6-4DF4-9932-02712885FD1A}"/>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27" name="Text Box 6">
          <a:extLst>
            <a:ext uri="{FF2B5EF4-FFF2-40B4-BE49-F238E27FC236}">
              <a16:creationId xmlns:a16="http://schemas.microsoft.com/office/drawing/2014/main" id="{260B3343-3236-4581-8A0C-E4B94A4AFFC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28" name="Text Box 4">
          <a:extLst>
            <a:ext uri="{FF2B5EF4-FFF2-40B4-BE49-F238E27FC236}">
              <a16:creationId xmlns:a16="http://schemas.microsoft.com/office/drawing/2014/main" id="{17F2EB6B-8444-4EDB-8CEF-CC3386E6F15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29" name="Text Box 6">
          <a:extLst>
            <a:ext uri="{FF2B5EF4-FFF2-40B4-BE49-F238E27FC236}">
              <a16:creationId xmlns:a16="http://schemas.microsoft.com/office/drawing/2014/main" id="{CFD461E8-32C9-4283-8491-9AED5D8991A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30" name="Text Box 4">
          <a:extLst>
            <a:ext uri="{FF2B5EF4-FFF2-40B4-BE49-F238E27FC236}">
              <a16:creationId xmlns:a16="http://schemas.microsoft.com/office/drawing/2014/main" id="{41CCB19D-C61C-4545-AD64-F9E2F9C6906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31" name="Text Box 6">
          <a:extLst>
            <a:ext uri="{FF2B5EF4-FFF2-40B4-BE49-F238E27FC236}">
              <a16:creationId xmlns:a16="http://schemas.microsoft.com/office/drawing/2014/main" id="{5C4BB5CB-44B6-4C08-81DD-1FCF5C04676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32" name="Text Box 4">
          <a:extLst>
            <a:ext uri="{FF2B5EF4-FFF2-40B4-BE49-F238E27FC236}">
              <a16:creationId xmlns:a16="http://schemas.microsoft.com/office/drawing/2014/main" id="{5BFF6937-1AB9-48C3-9474-DAF34A4563B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33" name="Text Box 6">
          <a:extLst>
            <a:ext uri="{FF2B5EF4-FFF2-40B4-BE49-F238E27FC236}">
              <a16:creationId xmlns:a16="http://schemas.microsoft.com/office/drawing/2014/main" id="{527CD455-C677-4516-86A1-98CA773FF31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34" name="Text Box 4">
          <a:extLst>
            <a:ext uri="{FF2B5EF4-FFF2-40B4-BE49-F238E27FC236}">
              <a16:creationId xmlns:a16="http://schemas.microsoft.com/office/drawing/2014/main" id="{AAC4C2E3-2A74-4952-9803-97CEEC7C393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35" name="Text Box 6">
          <a:extLst>
            <a:ext uri="{FF2B5EF4-FFF2-40B4-BE49-F238E27FC236}">
              <a16:creationId xmlns:a16="http://schemas.microsoft.com/office/drawing/2014/main" id="{4CBFFC9E-6841-4D0A-AF1D-2DC2F1CD0D3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36" name="Text Box 4">
          <a:extLst>
            <a:ext uri="{FF2B5EF4-FFF2-40B4-BE49-F238E27FC236}">
              <a16:creationId xmlns:a16="http://schemas.microsoft.com/office/drawing/2014/main" id="{1763BD9A-C839-4F6E-A6FE-7465C7E2A00E}"/>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37" name="Text Box 6">
          <a:extLst>
            <a:ext uri="{FF2B5EF4-FFF2-40B4-BE49-F238E27FC236}">
              <a16:creationId xmlns:a16="http://schemas.microsoft.com/office/drawing/2014/main" id="{402264BA-6539-4A8A-8967-CF25CB51EB19}"/>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38" name="Text Box 4">
          <a:extLst>
            <a:ext uri="{FF2B5EF4-FFF2-40B4-BE49-F238E27FC236}">
              <a16:creationId xmlns:a16="http://schemas.microsoft.com/office/drawing/2014/main" id="{F83298F1-5766-4E4E-8971-454B86CD80C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39" name="Text Box 6">
          <a:extLst>
            <a:ext uri="{FF2B5EF4-FFF2-40B4-BE49-F238E27FC236}">
              <a16:creationId xmlns:a16="http://schemas.microsoft.com/office/drawing/2014/main" id="{04718E4D-65A2-43BD-8ADE-34C2474D12C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40" name="Text Box 4">
          <a:extLst>
            <a:ext uri="{FF2B5EF4-FFF2-40B4-BE49-F238E27FC236}">
              <a16:creationId xmlns:a16="http://schemas.microsoft.com/office/drawing/2014/main" id="{326BC300-FE2B-4836-8B52-93E53EFEFDEC}"/>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41" name="Text Box 6">
          <a:extLst>
            <a:ext uri="{FF2B5EF4-FFF2-40B4-BE49-F238E27FC236}">
              <a16:creationId xmlns:a16="http://schemas.microsoft.com/office/drawing/2014/main" id="{37705B15-AFC2-4C22-89B4-2C1031D4110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42" name="Text Box 4">
          <a:extLst>
            <a:ext uri="{FF2B5EF4-FFF2-40B4-BE49-F238E27FC236}">
              <a16:creationId xmlns:a16="http://schemas.microsoft.com/office/drawing/2014/main" id="{33921AAB-FE7C-45E3-9081-566092EC356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43" name="Text Box 6">
          <a:extLst>
            <a:ext uri="{FF2B5EF4-FFF2-40B4-BE49-F238E27FC236}">
              <a16:creationId xmlns:a16="http://schemas.microsoft.com/office/drawing/2014/main" id="{A6E6022A-FC40-4E73-8232-B426ABF9D33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44" name="Text Box 4">
          <a:extLst>
            <a:ext uri="{FF2B5EF4-FFF2-40B4-BE49-F238E27FC236}">
              <a16:creationId xmlns:a16="http://schemas.microsoft.com/office/drawing/2014/main" id="{08423ABB-CC81-4C72-A68F-292391ADA51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45" name="Text Box 6">
          <a:extLst>
            <a:ext uri="{FF2B5EF4-FFF2-40B4-BE49-F238E27FC236}">
              <a16:creationId xmlns:a16="http://schemas.microsoft.com/office/drawing/2014/main" id="{7194321C-1834-4785-B529-60CEE59A4DF5}"/>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46" name="Text Box 4">
          <a:extLst>
            <a:ext uri="{FF2B5EF4-FFF2-40B4-BE49-F238E27FC236}">
              <a16:creationId xmlns:a16="http://schemas.microsoft.com/office/drawing/2014/main" id="{B7CFA50D-C7D5-4780-8E67-B2522839399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47" name="Text Box 6">
          <a:extLst>
            <a:ext uri="{FF2B5EF4-FFF2-40B4-BE49-F238E27FC236}">
              <a16:creationId xmlns:a16="http://schemas.microsoft.com/office/drawing/2014/main" id="{D785D2F9-6EEE-4DFC-A225-FF063C552AA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48" name="Text Box 4">
          <a:extLst>
            <a:ext uri="{FF2B5EF4-FFF2-40B4-BE49-F238E27FC236}">
              <a16:creationId xmlns:a16="http://schemas.microsoft.com/office/drawing/2014/main" id="{C0F15231-F39F-46EC-B4A6-FD43F400957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49" name="Text Box 6">
          <a:extLst>
            <a:ext uri="{FF2B5EF4-FFF2-40B4-BE49-F238E27FC236}">
              <a16:creationId xmlns:a16="http://schemas.microsoft.com/office/drawing/2014/main" id="{C15F165E-84FE-47D7-9375-ABA830AAD9A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250" name="Text Box 4">
          <a:extLst>
            <a:ext uri="{FF2B5EF4-FFF2-40B4-BE49-F238E27FC236}">
              <a16:creationId xmlns:a16="http://schemas.microsoft.com/office/drawing/2014/main" id="{742B776F-9B41-4392-B8AC-B86A68C3DF83}"/>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251" name="Text Box 6">
          <a:extLst>
            <a:ext uri="{FF2B5EF4-FFF2-40B4-BE49-F238E27FC236}">
              <a16:creationId xmlns:a16="http://schemas.microsoft.com/office/drawing/2014/main" id="{825B30A5-41C5-428B-9297-29E01E5EC8FB}"/>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2" name="Text Box 4">
          <a:extLst>
            <a:ext uri="{FF2B5EF4-FFF2-40B4-BE49-F238E27FC236}">
              <a16:creationId xmlns:a16="http://schemas.microsoft.com/office/drawing/2014/main" id="{6A5079B4-2A28-49D6-A310-BC8A6F23B0C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3" name="Text Box 6">
          <a:extLst>
            <a:ext uri="{FF2B5EF4-FFF2-40B4-BE49-F238E27FC236}">
              <a16:creationId xmlns:a16="http://schemas.microsoft.com/office/drawing/2014/main" id="{BB6AE528-1CD6-4DE5-9343-9938CB346C3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4" name="Text Box 4">
          <a:extLst>
            <a:ext uri="{FF2B5EF4-FFF2-40B4-BE49-F238E27FC236}">
              <a16:creationId xmlns:a16="http://schemas.microsoft.com/office/drawing/2014/main" id="{6AB21F01-88C7-446D-BFC1-4184AEE353D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5" name="Text Box 6">
          <a:extLst>
            <a:ext uri="{FF2B5EF4-FFF2-40B4-BE49-F238E27FC236}">
              <a16:creationId xmlns:a16="http://schemas.microsoft.com/office/drawing/2014/main" id="{4194207D-94A0-4B5D-80B4-440AB7E539F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6" name="Text Box 4">
          <a:extLst>
            <a:ext uri="{FF2B5EF4-FFF2-40B4-BE49-F238E27FC236}">
              <a16:creationId xmlns:a16="http://schemas.microsoft.com/office/drawing/2014/main" id="{B6CE8DD7-67DA-4DA0-83B6-27492AF69F9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7" name="Text Box 6">
          <a:extLst>
            <a:ext uri="{FF2B5EF4-FFF2-40B4-BE49-F238E27FC236}">
              <a16:creationId xmlns:a16="http://schemas.microsoft.com/office/drawing/2014/main" id="{246FE244-9207-4BD7-AAA5-AD08D78987E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8" name="Text Box 4">
          <a:extLst>
            <a:ext uri="{FF2B5EF4-FFF2-40B4-BE49-F238E27FC236}">
              <a16:creationId xmlns:a16="http://schemas.microsoft.com/office/drawing/2014/main" id="{F8A8C9F4-4B0B-4BC1-B227-EB068CE3F31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59" name="Text Box 6">
          <a:extLst>
            <a:ext uri="{FF2B5EF4-FFF2-40B4-BE49-F238E27FC236}">
              <a16:creationId xmlns:a16="http://schemas.microsoft.com/office/drawing/2014/main" id="{0A1B7D6C-3FDA-4618-A75E-22C47F6B059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260" name="Text Box 4">
          <a:extLst>
            <a:ext uri="{FF2B5EF4-FFF2-40B4-BE49-F238E27FC236}">
              <a16:creationId xmlns:a16="http://schemas.microsoft.com/office/drawing/2014/main" id="{1B9C167D-CE3D-4A4B-8AD0-A198DA1C7EA3}"/>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261" name="Text Box 6">
          <a:extLst>
            <a:ext uri="{FF2B5EF4-FFF2-40B4-BE49-F238E27FC236}">
              <a16:creationId xmlns:a16="http://schemas.microsoft.com/office/drawing/2014/main" id="{DDB9498D-C873-498C-88E4-CA42582012EF}"/>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62" name="Text Box 4">
          <a:extLst>
            <a:ext uri="{FF2B5EF4-FFF2-40B4-BE49-F238E27FC236}">
              <a16:creationId xmlns:a16="http://schemas.microsoft.com/office/drawing/2014/main" id="{B8610DFB-1C4F-4F83-A164-796BC53DEFA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63" name="Text Box 6">
          <a:extLst>
            <a:ext uri="{FF2B5EF4-FFF2-40B4-BE49-F238E27FC236}">
              <a16:creationId xmlns:a16="http://schemas.microsoft.com/office/drawing/2014/main" id="{1F218593-14DD-464F-BE9B-4D38CD5BD2E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64" name="Text Box 4">
          <a:extLst>
            <a:ext uri="{FF2B5EF4-FFF2-40B4-BE49-F238E27FC236}">
              <a16:creationId xmlns:a16="http://schemas.microsoft.com/office/drawing/2014/main" id="{6752E71B-7B9E-4CD6-BC62-9726FBE2734F}"/>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65" name="Text Box 6">
          <a:extLst>
            <a:ext uri="{FF2B5EF4-FFF2-40B4-BE49-F238E27FC236}">
              <a16:creationId xmlns:a16="http://schemas.microsoft.com/office/drawing/2014/main" id="{CC5E0F71-6F33-4327-80E9-D149F187F8B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66" name="Text Box 4">
          <a:extLst>
            <a:ext uri="{FF2B5EF4-FFF2-40B4-BE49-F238E27FC236}">
              <a16:creationId xmlns:a16="http://schemas.microsoft.com/office/drawing/2014/main" id="{9B957E1F-77D9-4D89-8696-639972514D9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267" name="Text Box 6">
          <a:extLst>
            <a:ext uri="{FF2B5EF4-FFF2-40B4-BE49-F238E27FC236}">
              <a16:creationId xmlns:a16="http://schemas.microsoft.com/office/drawing/2014/main" id="{907DD202-175B-4A0E-A9A5-E3E1B87F1AA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268" name="Text Box 4">
          <a:extLst>
            <a:ext uri="{FF2B5EF4-FFF2-40B4-BE49-F238E27FC236}">
              <a16:creationId xmlns:a16="http://schemas.microsoft.com/office/drawing/2014/main" id="{066EB0F3-9B2B-4648-9515-600FA19273C4}"/>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269" name="Text Box 6">
          <a:extLst>
            <a:ext uri="{FF2B5EF4-FFF2-40B4-BE49-F238E27FC236}">
              <a16:creationId xmlns:a16="http://schemas.microsoft.com/office/drawing/2014/main" id="{90F1EC22-944E-4D0F-9578-D9F85A2F9A84}"/>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70" name="Text Box 4">
          <a:extLst>
            <a:ext uri="{FF2B5EF4-FFF2-40B4-BE49-F238E27FC236}">
              <a16:creationId xmlns:a16="http://schemas.microsoft.com/office/drawing/2014/main" id="{9D1FDB59-1D8F-4AD0-ABFD-F784E3948AF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71" name="Text Box 6">
          <a:extLst>
            <a:ext uri="{FF2B5EF4-FFF2-40B4-BE49-F238E27FC236}">
              <a16:creationId xmlns:a16="http://schemas.microsoft.com/office/drawing/2014/main" id="{A2B66F3F-2B4D-49BB-B4E3-8F340ADA9B7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72" name="Text Box 4">
          <a:extLst>
            <a:ext uri="{FF2B5EF4-FFF2-40B4-BE49-F238E27FC236}">
              <a16:creationId xmlns:a16="http://schemas.microsoft.com/office/drawing/2014/main" id="{8B405A43-A4BF-468A-B8D7-C649BB4D863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73" name="Text Box 6">
          <a:extLst>
            <a:ext uri="{FF2B5EF4-FFF2-40B4-BE49-F238E27FC236}">
              <a16:creationId xmlns:a16="http://schemas.microsoft.com/office/drawing/2014/main" id="{E3EE0247-B5D6-44BB-8557-2C1576E0E1A0}"/>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274" name="Text Box 4">
          <a:extLst>
            <a:ext uri="{FF2B5EF4-FFF2-40B4-BE49-F238E27FC236}">
              <a16:creationId xmlns:a16="http://schemas.microsoft.com/office/drawing/2014/main" id="{F51A9198-BB13-4752-ADE2-CE58B17F51F7}"/>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275" name="Text Box 6">
          <a:extLst>
            <a:ext uri="{FF2B5EF4-FFF2-40B4-BE49-F238E27FC236}">
              <a16:creationId xmlns:a16="http://schemas.microsoft.com/office/drawing/2014/main" id="{50B36E9C-3B7D-4AF5-B824-F2993B85D308}"/>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76" name="Text Box 4">
          <a:extLst>
            <a:ext uri="{FF2B5EF4-FFF2-40B4-BE49-F238E27FC236}">
              <a16:creationId xmlns:a16="http://schemas.microsoft.com/office/drawing/2014/main" id="{86274ECD-5E80-4555-B72E-B56F4930574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277" name="Text Box 6">
          <a:extLst>
            <a:ext uri="{FF2B5EF4-FFF2-40B4-BE49-F238E27FC236}">
              <a16:creationId xmlns:a16="http://schemas.microsoft.com/office/drawing/2014/main" id="{F055A360-ACC1-4903-A16D-1016DE532A7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78" name="Text Box 4">
          <a:extLst>
            <a:ext uri="{FF2B5EF4-FFF2-40B4-BE49-F238E27FC236}">
              <a16:creationId xmlns:a16="http://schemas.microsoft.com/office/drawing/2014/main" id="{EB4BE4BA-2A27-48B0-AD16-8D21E6E23A6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79" name="Text Box 6">
          <a:extLst>
            <a:ext uri="{FF2B5EF4-FFF2-40B4-BE49-F238E27FC236}">
              <a16:creationId xmlns:a16="http://schemas.microsoft.com/office/drawing/2014/main" id="{06D9F759-A8E1-4ABE-A210-CBB0A292E7E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80" name="Text Box 4">
          <a:extLst>
            <a:ext uri="{FF2B5EF4-FFF2-40B4-BE49-F238E27FC236}">
              <a16:creationId xmlns:a16="http://schemas.microsoft.com/office/drawing/2014/main" id="{D83BD08C-0BF4-4D17-A8FC-3A016466CC7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81" name="Text Box 6">
          <a:extLst>
            <a:ext uri="{FF2B5EF4-FFF2-40B4-BE49-F238E27FC236}">
              <a16:creationId xmlns:a16="http://schemas.microsoft.com/office/drawing/2014/main" id="{530165BF-376B-4F80-83A2-690BDF3DCB3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82" name="Text Box 4">
          <a:extLst>
            <a:ext uri="{FF2B5EF4-FFF2-40B4-BE49-F238E27FC236}">
              <a16:creationId xmlns:a16="http://schemas.microsoft.com/office/drawing/2014/main" id="{E3B1A4EB-5677-43AE-8147-BD0149DF17A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83" name="Text Box 6">
          <a:extLst>
            <a:ext uri="{FF2B5EF4-FFF2-40B4-BE49-F238E27FC236}">
              <a16:creationId xmlns:a16="http://schemas.microsoft.com/office/drawing/2014/main" id="{DB39C148-14B1-412C-BEE9-FDDB57E34606}"/>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84" name="Text Box 4">
          <a:extLst>
            <a:ext uri="{FF2B5EF4-FFF2-40B4-BE49-F238E27FC236}">
              <a16:creationId xmlns:a16="http://schemas.microsoft.com/office/drawing/2014/main" id="{691BBA8F-6467-44C3-BE2F-98AB64FB7F0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85" name="Text Box 6">
          <a:extLst>
            <a:ext uri="{FF2B5EF4-FFF2-40B4-BE49-F238E27FC236}">
              <a16:creationId xmlns:a16="http://schemas.microsoft.com/office/drawing/2014/main" id="{FC4C56E2-5B6D-4821-A8CE-5F380B56623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86" name="Text Box 4">
          <a:extLst>
            <a:ext uri="{FF2B5EF4-FFF2-40B4-BE49-F238E27FC236}">
              <a16:creationId xmlns:a16="http://schemas.microsoft.com/office/drawing/2014/main" id="{74747FF3-4C0E-48EC-8756-859794B1D39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287" name="Text Box 6">
          <a:extLst>
            <a:ext uri="{FF2B5EF4-FFF2-40B4-BE49-F238E27FC236}">
              <a16:creationId xmlns:a16="http://schemas.microsoft.com/office/drawing/2014/main" id="{79FEA4D3-B279-450F-BB8F-7042D29090FB}"/>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88" name="Text Box 4">
          <a:extLst>
            <a:ext uri="{FF2B5EF4-FFF2-40B4-BE49-F238E27FC236}">
              <a16:creationId xmlns:a16="http://schemas.microsoft.com/office/drawing/2014/main" id="{B256C427-B450-408F-A0A5-B1F5F50AC9A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89" name="Text Box 6">
          <a:extLst>
            <a:ext uri="{FF2B5EF4-FFF2-40B4-BE49-F238E27FC236}">
              <a16:creationId xmlns:a16="http://schemas.microsoft.com/office/drawing/2014/main" id="{8B6BF03F-92F0-4596-85A8-60B35F1B704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90" name="Text Box 4">
          <a:extLst>
            <a:ext uri="{FF2B5EF4-FFF2-40B4-BE49-F238E27FC236}">
              <a16:creationId xmlns:a16="http://schemas.microsoft.com/office/drawing/2014/main" id="{800D27AB-1956-48CA-8114-79695F6D274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291" name="Text Box 6">
          <a:extLst>
            <a:ext uri="{FF2B5EF4-FFF2-40B4-BE49-F238E27FC236}">
              <a16:creationId xmlns:a16="http://schemas.microsoft.com/office/drawing/2014/main" id="{2384F9CD-0164-487A-B74C-2AE4D1DC9E7D}"/>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92" name="Text Box 4">
          <a:extLst>
            <a:ext uri="{FF2B5EF4-FFF2-40B4-BE49-F238E27FC236}">
              <a16:creationId xmlns:a16="http://schemas.microsoft.com/office/drawing/2014/main" id="{C8C23653-E7F2-4DC3-A854-C3423D0CCDE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293" name="Text Box 6">
          <a:extLst>
            <a:ext uri="{FF2B5EF4-FFF2-40B4-BE49-F238E27FC236}">
              <a16:creationId xmlns:a16="http://schemas.microsoft.com/office/drawing/2014/main" id="{95FCB2EE-C58E-4101-AEDB-945D6408863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94" name="Text Box 4">
          <a:extLst>
            <a:ext uri="{FF2B5EF4-FFF2-40B4-BE49-F238E27FC236}">
              <a16:creationId xmlns:a16="http://schemas.microsoft.com/office/drawing/2014/main" id="{B40D06DE-F5E4-4A6B-8E46-B3965A609CB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95" name="Text Box 6">
          <a:extLst>
            <a:ext uri="{FF2B5EF4-FFF2-40B4-BE49-F238E27FC236}">
              <a16:creationId xmlns:a16="http://schemas.microsoft.com/office/drawing/2014/main" id="{40662FE0-6548-4F80-A374-BFCCB422DCE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96" name="Text Box 4">
          <a:extLst>
            <a:ext uri="{FF2B5EF4-FFF2-40B4-BE49-F238E27FC236}">
              <a16:creationId xmlns:a16="http://schemas.microsoft.com/office/drawing/2014/main" id="{6E220707-F5E5-463A-A95D-6A97221C7C1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297" name="Text Box 6">
          <a:extLst>
            <a:ext uri="{FF2B5EF4-FFF2-40B4-BE49-F238E27FC236}">
              <a16:creationId xmlns:a16="http://schemas.microsoft.com/office/drawing/2014/main" id="{0457A0D2-0C00-4FF4-BD1C-B31FBCDDF5B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98" name="Text Box 4">
          <a:extLst>
            <a:ext uri="{FF2B5EF4-FFF2-40B4-BE49-F238E27FC236}">
              <a16:creationId xmlns:a16="http://schemas.microsoft.com/office/drawing/2014/main" id="{BAD409E6-F795-4FC5-B456-BCC25175190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299" name="Text Box 6">
          <a:extLst>
            <a:ext uri="{FF2B5EF4-FFF2-40B4-BE49-F238E27FC236}">
              <a16:creationId xmlns:a16="http://schemas.microsoft.com/office/drawing/2014/main" id="{7FE14989-ED26-49E5-97D6-2425BA0A88B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00" name="Text Box 4">
          <a:extLst>
            <a:ext uri="{FF2B5EF4-FFF2-40B4-BE49-F238E27FC236}">
              <a16:creationId xmlns:a16="http://schemas.microsoft.com/office/drawing/2014/main" id="{21A2C1BB-BABA-4DB6-81C6-0E0E758F12A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01" name="Text Box 6">
          <a:extLst>
            <a:ext uri="{FF2B5EF4-FFF2-40B4-BE49-F238E27FC236}">
              <a16:creationId xmlns:a16="http://schemas.microsoft.com/office/drawing/2014/main" id="{75A7DAF0-8535-47B1-AFE0-3D47E3DB955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02" name="Text Box 4">
          <a:extLst>
            <a:ext uri="{FF2B5EF4-FFF2-40B4-BE49-F238E27FC236}">
              <a16:creationId xmlns:a16="http://schemas.microsoft.com/office/drawing/2014/main" id="{DE1DB4B8-B3CA-41AE-9FD9-F1BEE123BA0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03" name="Text Box 6">
          <a:extLst>
            <a:ext uri="{FF2B5EF4-FFF2-40B4-BE49-F238E27FC236}">
              <a16:creationId xmlns:a16="http://schemas.microsoft.com/office/drawing/2014/main" id="{6C3FE565-7441-40B9-92AE-C941DDCD894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04" name="Text Box 4">
          <a:extLst>
            <a:ext uri="{FF2B5EF4-FFF2-40B4-BE49-F238E27FC236}">
              <a16:creationId xmlns:a16="http://schemas.microsoft.com/office/drawing/2014/main" id="{DD8AF43B-3254-4FB9-94F1-CAB912D81BA3}"/>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05" name="Text Box 6">
          <a:extLst>
            <a:ext uri="{FF2B5EF4-FFF2-40B4-BE49-F238E27FC236}">
              <a16:creationId xmlns:a16="http://schemas.microsoft.com/office/drawing/2014/main" id="{63A813BC-6738-4B28-B55C-1330FAEFD2B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06" name="Text Box 4">
          <a:extLst>
            <a:ext uri="{FF2B5EF4-FFF2-40B4-BE49-F238E27FC236}">
              <a16:creationId xmlns:a16="http://schemas.microsoft.com/office/drawing/2014/main" id="{A2BF3088-21D8-4B92-A4DA-DE60DB9D3D4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07" name="Text Box 6">
          <a:extLst>
            <a:ext uri="{FF2B5EF4-FFF2-40B4-BE49-F238E27FC236}">
              <a16:creationId xmlns:a16="http://schemas.microsoft.com/office/drawing/2014/main" id="{5A6DC1BF-B8F7-4C61-9DE7-F6F05674360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308" name="Text Box 4">
          <a:extLst>
            <a:ext uri="{FF2B5EF4-FFF2-40B4-BE49-F238E27FC236}">
              <a16:creationId xmlns:a16="http://schemas.microsoft.com/office/drawing/2014/main" id="{47539D87-62D1-4D95-A225-0094DAE3B206}"/>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309" name="Text Box 6">
          <a:extLst>
            <a:ext uri="{FF2B5EF4-FFF2-40B4-BE49-F238E27FC236}">
              <a16:creationId xmlns:a16="http://schemas.microsoft.com/office/drawing/2014/main" id="{91271346-609E-428F-8C35-5A132017DFFE}"/>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10" name="Text Box 4">
          <a:extLst>
            <a:ext uri="{FF2B5EF4-FFF2-40B4-BE49-F238E27FC236}">
              <a16:creationId xmlns:a16="http://schemas.microsoft.com/office/drawing/2014/main" id="{3F6EB6C4-5B0D-43F7-925F-500D53B5C4E9}"/>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11" name="Text Box 6">
          <a:extLst>
            <a:ext uri="{FF2B5EF4-FFF2-40B4-BE49-F238E27FC236}">
              <a16:creationId xmlns:a16="http://schemas.microsoft.com/office/drawing/2014/main" id="{A7916B97-5C32-43C5-A9FF-6EE9D6B4833D}"/>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12" name="Text Box 4">
          <a:extLst>
            <a:ext uri="{FF2B5EF4-FFF2-40B4-BE49-F238E27FC236}">
              <a16:creationId xmlns:a16="http://schemas.microsoft.com/office/drawing/2014/main" id="{191200FC-7E81-4FD5-864E-631EB01F5FD2}"/>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13" name="Text Box 6">
          <a:extLst>
            <a:ext uri="{FF2B5EF4-FFF2-40B4-BE49-F238E27FC236}">
              <a16:creationId xmlns:a16="http://schemas.microsoft.com/office/drawing/2014/main" id="{961D1F7F-CFD1-4581-BC5E-0F1794CEABC7}"/>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14" name="Text Box 4">
          <a:extLst>
            <a:ext uri="{FF2B5EF4-FFF2-40B4-BE49-F238E27FC236}">
              <a16:creationId xmlns:a16="http://schemas.microsoft.com/office/drawing/2014/main" id="{026F39E3-9B1D-4155-8965-7AF2F6CABB3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15" name="Text Box 6">
          <a:extLst>
            <a:ext uri="{FF2B5EF4-FFF2-40B4-BE49-F238E27FC236}">
              <a16:creationId xmlns:a16="http://schemas.microsoft.com/office/drawing/2014/main" id="{67A99B9B-DACC-4B1E-B555-C6C62FDA7B4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16" name="Text Box 4">
          <a:extLst>
            <a:ext uri="{FF2B5EF4-FFF2-40B4-BE49-F238E27FC236}">
              <a16:creationId xmlns:a16="http://schemas.microsoft.com/office/drawing/2014/main" id="{72E2F655-B9A1-4A72-B7D3-9998134F9306}"/>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17" name="Text Box 6">
          <a:extLst>
            <a:ext uri="{FF2B5EF4-FFF2-40B4-BE49-F238E27FC236}">
              <a16:creationId xmlns:a16="http://schemas.microsoft.com/office/drawing/2014/main" id="{9C68315A-E023-415F-9CE7-BB6271AD714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18" name="Text Box 4">
          <a:extLst>
            <a:ext uri="{FF2B5EF4-FFF2-40B4-BE49-F238E27FC236}">
              <a16:creationId xmlns:a16="http://schemas.microsoft.com/office/drawing/2014/main" id="{4F27CF9B-FEAE-4564-AA0A-3E5016300BA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19" name="Text Box 6">
          <a:extLst>
            <a:ext uri="{FF2B5EF4-FFF2-40B4-BE49-F238E27FC236}">
              <a16:creationId xmlns:a16="http://schemas.microsoft.com/office/drawing/2014/main" id="{CD0C530E-EE2C-4281-894A-B0E7FEEB460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20" name="Text Box 4">
          <a:extLst>
            <a:ext uri="{FF2B5EF4-FFF2-40B4-BE49-F238E27FC236}">
              <a16:creationId xmlns:a16="http://schemas.microsoft.com/office/drawing/2014/main" id="{033D34E6-011A-45A4-A4BB-12A9B082799D}"/>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21" name="Text Box 6">
          <a:extLst>
            <a:ext uri="{FF2B5EF4-FFF2-40B4-BE49-F238E27FC236}">
              <a16:creationId xmlns:a16="http://schemas.microsoft.com/office/drawing/2014/main" id="{AF0F44E2-1D75-46C9-AE23-3EF0B776BA81}"/>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22" name="Text Box 4">
          <a:extLst>
            <a:ext uri="{FF2B5EF4-FFF2-40B4-BE49-F238E27FC236}">
              <a16:creationId xmlns:a16="http://schemas.microsoft.com/office/drawing/2014/main" id="{C5069C27-50E1-474D-8346-7ACDFB681ED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23" name="Text Box 6">
          <a:extLst>
            <a:ext uri="{FF2B5EF4-FFF2-40B4-BE49-F238E27FC236}">
              <a16:creationId xmlns:a16="http://schemas.microsoft.com/office/drawing/2014/main" id="{60C08814-BF20-49B2-9A4D-B425768C458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24" name="Text Box 4">
          <a:extLst>
            <a:ext uri="{FF2B5EF4-FFF2-40B4-BE49-F238E27FC236}">
              <a16:creationId xmlns:a16="http://schemas.microsoft.com/office/drawing/2014/main" id="{C82CC24E-34FC-4743-99C1-8CD1296ABF6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25" name="Text Box 6">
          <a:extLst>
            <a:ext uri="{FF2B5EF4-FFF2-40B4-BE49-F238E27FC236}">
              <a16:creationId xmlns:a16="http://schemas.microsoft.com/office/drawing/2014/main" id="{8714FF65-1899-4EDD-9D03-40360B841A14}"/>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26" name="Text Box 4">
          <a:extLst>
            <a:ext uri="{FF2B5EF4-FFF2-40B4-BE49-F238E27FC236}">
              <a16:creationId xmlns:a16="http://schemas.microsoft.com/office/drawing/2014/main" id="{DD785D36-0A50-4622-BF58-038276C7F57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27" name="Text Box 6">
          <a:extLst>
            <a:ext uri="{FF2B5EF4-FFF2-40B4-BE49-F238E27FC236}">
              <a16:creationId xmlns:a16="http://schemas.microsoft.com/office/drawing/2014/main" id="{C134180E-42FA-42AB-9930-4B6A6C59946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28" name="Text Box 4">
          <a:extLst>
            <a:ext uri="{FF2B5EF4-FFF2-40B4-BE49-F238E27FC236}">
              <a16:creationId xmlns:a16="http://schemas.microsoft.com/office/drawing/2014/main" id="{EA90A5FB-2A84-4B63-9750-139197D0F28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29" name="Text Box 6">
          <a:extLst>
            <a:ext uri="{FF2B5EF4-FFF2-40B4-BE49-F238E27FC236}">
              <a16:creationId xmlns:a16="http://schemas.microsoft.com/office/drawing/2014/main" id="{974A36E1-500E-4C38-90C9-40AF0246C98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30" name="Text Box 4">
          <a:extLst>
            <a:ext uri="{FF2B5EF4-FFF2-40B4-BE49-F238E27FC236}">
              <a16:creationId xmlns:a16="http://schemas.microsoft.com/office/drawing/2014/main" id="{2607D162-6639-4C62-87C4-992ED77A2306}"/>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31" name="Text Box 6">
          <a:extLst>
            <a:ext uri="{FF2B5EF4-FFF2-40B4-BE49-F238E27FC236}">
              <a16:creationId xmlns:a16="http://schemas.microsoft.com/office/drawing/2014/main" id="{65D4886F-6DC1-4C88-BD97-895CC31C017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32" name="Text Box 4">
          <a:extLst>
            <a:ext uri="{FF2B5EF4-FFF2-40B4-BE49-F238E27FC236}">
              <a16:creationId xmlns:a16="http://schemas.microsoft.com/office/drawing/2014/main" id="{FD68E118-AFA5-4D90-8FE3-8529BC2F834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33" name="Text Box 6">
          <a:extLst>
            <a:ext uri="{FF2B5EF4-FFF2-40B4-BE49-F238E27FC236}">
              <a16:creationId xmlns:a16="http://schemas.microsoft.com/office/drawing/2014/main" id="{E675E6E0-A1FC-4BB7-9D6B-5194C2F06CB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34" name="Text Box 4">
          <a:extLst>
            <a:ext uri="{FF2B5EF4-FFF2-40B4-BE49-F238E27FC236}">
              <a16:creationId xmlns:a16="http://schemas.microsoft.com/office/drawing/2014/main" id="{201F59DB-58A2-4385-835D-63E61267181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35" name="Text Box 6">
          <a:extLst>
            <a:ext uri="{FF2B5EF4-FFF2-40B4-BE49-F238E27FC236}">
              <a16:creationId xmlns:a16="http://schemas.microsoft.com/office/drawing/2014/main" id="{39DC04B2-4DE2-424D-A8E6-143D459A315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36" name="Text Box 4">
          <a:extLst>
            <a:ext uri="{FF2B5EF4-FFF2-40B4-BE49-F238E27FC236}">
              <a16:creationId xmlns:a16="http://schemas.microsoft.com/office/drawing/2014/main" id="{9AFA14EA-35CE-4C6D-BC22-A945832E07D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37" name="Text Box 6">
          <a:extLst>
            <a:ext uri="{FF2B5EF4-FFF2-40B4-BE49-F238E27FC236}">
              <a16:creationId xmlns:a16="http://schemas.microsoft.com/office/drawing/2014/main" id="{E039B97B-2D76-45F3-AD0F-A4166C2D1E5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38" name="Text Box 4">
          <a:extLst>
            <a:ext uri="{FF2B5EF4-FFF2-40B4-BE49-F238E27FC236}">
              <a16:creationId xmlns:a16="http://schemas.microsoft.com/office/drawing/2014/main" id="{BCBF2AD8-49FE-4BD6-8815-5D67D9F5358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39" name="Text Box 6">
          <a:extLst>
            <a:ext uri="{FF2B5EF4-FFF2-40B4-BE49-F238E27FC236}">
              <a16:creationId xmlns:a16="http://schemas.microsoft.com/office/drawing/2014/main" id="{6A3C21B9-B610-4A9F-BB2F-CF722D19E4D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40" name="Text Box 4">
          <a:extLst>
            <a:ext uri="{FF2B5EF4-FFF2-40B4-BE49-F238E27FC236}">
              <a16:creationId xmlns:a16="http://schemas.microsoft.com/office/drawing/2014/main" id="{CED386F7-EAEC-4F81-AA2A-1D249D38EB3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41" name="Text Box 6">
          <a:extLst>
            <a:ext uri="{FF2B5EF4-FFF2-40B4-BE49-F238E27FC236}">
              <a16:creationId xmlns:a16="http://schemas.microsoft.com/office/drawing/2014/main" id="{65218C90-8161-4291-8AEA-BB97BAADCFC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42" name="Text Box 4">
          <a:extLst>
            <a:ext uri="{FF2B5EF4-FFF2-40B4-BE49-F238E27FC236}">
              <a16:creationId xmlns:a16="http://schemas.microsoft.com/office/drawing/2014/main" id="{570CBAE6-0A45-465C-AABF-9B711F9D513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43" name="Text Box 6">
          <a:extLst>
            <a:ext uri="{FF2B5EF4-FFF2-40B4-BE49-F238E27FC236}">
              <a16:creationId xmlns:a16="http://schemas.microsoft.com/office/drawing/2014/main" id="{559279AD-8389-4BD2-80C8-B93541070793}"/>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44" name="Text Box 4">
          <a:extLst>
            <a:ext uri="{FF2B5EF4-FFF2-40B4-BE49-F238E27FC236}">
              <a16:creationId xmlns:a16="http://schemas.microsoft.com/office/drawing/2014/main" id="{268F1D25-F50F-402D-8D06-628DA8B45B5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45" name="Text Box 6">
          <a:extLst>
            <a:ext uri="{FF2B5EF4-FFF2-40B4-BE49-F238E27FC236}">
              <a16:creationId xmlns:a16="http://schemas.microsoft.com/office/drawing/2014/main" id="{6E1A2E00-935D-47E5-8F8F-846EFEEAFB7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46" name="Text Box 4">
          <a:extLst>
            <a:ext uri="{FF2B5EF4-FFF2-40B4-BE49-F238E27FC236}">
              <a16:creationId xmlns:a16="http://schemas.microsoft.com/office/drawing/2014/main" id="{384916C5-FF30-4FF9-89FA-74525003830C}"/>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47" name="Text Box 6">
          <a:extLst>
            <a:ext uri="{FF2B5EF4-FFF2-40B4-BE49-F238E27FC236}">
              <a16:creationId xmlns:a16="http://schemas.microsoft.com/office/drawing/2014/main" id="{6677744A-DDB2-48F6-AB43-9ADA2082795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384</xdr:row>
      <xdr:rowOff>0</xdr:rowOff>
    </xdr:from>
    <xdr:ext cx="85725" cy="199398"/>
    <xdr:sp macro="" textlink="">
      <xdr:nvSpPr>
        <xdr:cNvPr id="5348" name="Text Box 6">
          <a:extLst>
            <a:ext uri="{FF2B5EF4-FFF2-40B4-BE49-F238E27FC236}">
              <a16:creationId xmlns:a16="http://schemas.microsoft.com/office/drawing/2014/main" id="{6EC25897-8F5A-4BC0-BCF8-AD47FFD0C533}"/>
            </a:ext>
          </a:extLst>
        </xdr:cNvPr>
        <xdr:cNvSpPr txBox="1">
          <a:spLocks noChangeArrowheads="1"/>
        </xdr:cNvSpPr>
      </xdr:nvSpPr>
      <xdr:spPr bwMode="auto">
        <a:xfrm>
          <a:off x="3610155" y="116142099"/>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349" name="Text Box 4">
          <a:extLst>
            <a:ext uri="{FF2B5EF4-FFF2-40B4-BE49-F238E27FC236}">
              <a16:creationId xmlns:a16="http://schemas.microsoft.com/office/drawing/2014/main" id="{F32D7386-5D7A-47B2-B950-CBC50E188509}"/>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350" name="Text Box 6">
          <a:extLst>
            <a:ext uri="{FF2B5EF4-FFF2-40B4-BE49-F238E27FC236}">
              <a16:creationId xmlns:a16="http://schemas.microsoft.com/office/drawing/2014/main" id="{0A948FCD-256F-44D9-A9B1-B9E7A02A5081}"/>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51" name="Text Box 4">
          <a:extLst>
            <a:ext uri="{FF2B5EF4-FFF2-40B4-BE49-F238E27FC236}">
              <a16:creationId xmlns:a16="http://schemas.microsoft.com/office/drawing/2014/main" id="{9C633D84-9C95-4EBB-846F-C064D144AEF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52" name="Text Box 6">
          <a:extLst>
            <a:ext uri="{FF2B5EF4-FFF2-40B4-BE49-F238E27FC236}">
              <a16:creationId xmlns:a16="http://schemas.microsoft.com/office/drawing/2014/main" id="{4560E140-8074-4AD9-8C1A-61F0A5E9836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53" name="Text Box 4">
          <a:extLst>
            <a:ext uri="{FF2B5EF4-FFF2-40B4-BE49-F238E27FC236}">
              <a16:creationId xmlns:a16="http://schemas.microsoft.com/office/drawing/2014/main" id="{B816002C-437F-4272-8857-56011FB5831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54" name="Text Box 6">
          <a:extLst>
            <a:ext uri="{FF2B5EF4-FFF2-40B4-BE49-F238E27FC236}">
              <a16:creationId xmlns:a16="http://schemas.microsoft.com/office/drawing/2014/main" id="{89FF5C5A-2D66-4B9F-BCA1-D78994D7088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55" name="Text Box 4">
          <a:extLst>
            <a:ext uri="{FF2B5EF4-FFF2-40B4-BE49-F238E27FC236}">
              <a16:creationId xmlns:a16="http://schemas.microsoft.com/office/drawing/2014/main" id="{79820EE9-649E-45AD-A5A1-D1232F3D717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356" name="Text Box 6">
          <a:extLst>
            <a:ext uri="{FF2B5EF4-FFF2-40B4-BE49-F238E27FC236}">
              <a16:creationId xmlns:a16="http://schemas.microsoft.com/office/drawing/2014/main" id="{B2CA55BA-DB7F-4C83-AFF4-93585B2DD5C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57" name="Text Box 4">
          <a:extLst>
            <a:ext uri="{FF2B5EF4-FFF2-40B4-BE49-F238E27FC236}">
              <a16:creationId xmlns:a16="http://schemas.microsoft.com/office/drawing/2014/main" id="{102DC8FE-4B54-4140-880E-BD297DE296A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58" name="Text Box 6">
          <a:extLst>
            <a:ext uri="{FF2B5EF4-FFF2-40B4-BE49-F238E27FC236}">
              <a16:creationId xmlns:a16="http://schemas.microsoft.com/office/drawing/2014/main" id="{7EE9AEDF-682A-4595-A221-EA27A5FA243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59" name="Text Box 4">
          <a:extLst>
            <a:ext uri="{FF2B5EF4-FFF2-40B4-BE49-F238E27FC236}">
              <a16:creationId xmlns:a16="http://schemas.microsoft.com/office/drawing/2014/main" id="{E723ECFA-94B4-4028-85F0-07C2EC26C27F}"/>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60" name="Text Box 6">
          <a:extLst>
            <a:ext uri="{FF2B5EF4-FFF2-40B4-BE49-F238E27FC236}">
              <a16:creationId xmlns:a16="http://schemas.microsoft.com/office/drawing/2014/main" id="{B6D924AE-118B-4D0F-ABA6-A30AFF8276F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61" name="Text Box 4">
          <a:extLst>
            <a:ext uri="{FF2B5EF4-FFF2-40B4-BE49-F238E27FC236}">
              <a16:creationId xmlns:a16="http://schemas.microsoft.com/office/drawing/2014/main" id="{4DC155AB-C751-4249-A154-D18DE4A4B7E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62" name="Text Box 6">
          <a:extLst>
            <a:ext uri="{FF2B5EF4-FFF2-40B4-BE49-F238E27FC236}">
              <a16:creationId xmlns:a16="http://schemas.microsoft.com/office/drawing/2014/main" id="{C0B8EC37-C001-4F60-9D1A-B0E9281229E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63" name="Text Box 4">
          <a:extLst>
            <a:ext uri="{FF2B5EF4-FFF2-40B4-BE49-F238E27FC236}">
              <a16:creationId xmlns:a16="http://schemas.microsoft.com/office/drawing/2014/main" id="{8CA002EA-5E14-4B07-8414-6D709551326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64" name="Text Box 6">
          <a:extLst>
            <a:ext uri="{FF2B5EF4-FFF2-40B4-BE49-F238E27FC236}">
              <a16:creationId xmlns:a16="http://schemas.microsoft.com/office/drawing/2014/main" id="{595B7E0E-5EDC-444C-A14D-40CFBA26DDE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65" name="Text Box 4">
          <a:extLst>
            <a:ext uri="{FF2B5EF4-FFF2-40B4-BE49-F238E27FC236}">
              <a16:creationId xmlns:a16="http://schemas.microsoft.com/office/drawing/2014/main" id="{BFB1500E-EC3D-40D0-9639-CD6537A30BD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66" name="Text Box 6">
          <a:extLst>
            <a:ext uri="{FF2B5EF4-FFF2-40B4-BE49-F238E27FC236}">
              <a16:creationId xmlns:a16="http://schemas.microsoft.com/office/drawing/2014/main" id="{5514A5BB-EA2C-401B-BF49-B593FACA966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67" name="Text Box 4">
          <a:extLst>
            <a:ext uri="{FF2B5EF4-FFF2-40B4-BE49-F238E27FC236}">
              <a16:creationId xmlns:a16="http://schemas.microsoft.com/office/drawing/2014/main" id="{523A8922-5F50-4C8A-A4BF-C81F704C3AF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68" name="Text Box 6">
          <a:extLst>
            <a:ext uri="{FF2B5EF4-FFF2-40B4-BE49-F238E27FC236}">
              <a16:creationId xmlns:a16="http://schemas.microsoft.com/office/drawing/2014/main" id="{7F9748EA-EABF-4173-8374-5F9595E0463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69" name="Text Box 4">
          <a:extLst>
            <a:ext uri="{FF2B5EF4-FFF2-40B4-BE49-F238E27FC236}">
              <a16:creationId xmlns:a16="http://schemas.microsoft.com/office/drawing/2014/main" id="{86028A77-08A3-4B98-8FA2-76DEA18EFC1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70" name="Text Box 6">
          <a:extLst>
            <a:ext uri="{FF2B5EF4-FFF2-40B4-BE49-F238E27FC236}">
              <a16:creationId xmlns:a16="http://schemas.microsoft.com/office/drawing/2014/main" id="{9A8BEA16-99EE-4DFF-B6A1-F4ED0FA3336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71" name="Text Box 4">
          <a:extLst>
            <a:ext uri="{FF2B5EF4-FFF2-40B4-BE49-F238E27FC236}">
              <a16:creationId xmlns:a16="http://schemas.microsoft.com/office/drawing/2014/main" id="{CF7E429A-0D9A-470B-A5D0-7638FC2C610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72" name="Text Box 6">
          <a:extLst>
            <a:ext uri="{FF2B5EF4-FFF2-40B4-BE49-F238E27FC236}">
              <a16:creationId xmlns:a16="http://schemas.microsoft.com/office/drawing/2014/main" id="{B023DEEA-1211-4BE5-A33E-AFF48585EC4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73" name="Text Box 4">
          <a:extLst>
            <a:ext uri="{FF2B5EF4-FFF2-40B4-BE49-F238E27FC236}">
              <a16:creationId xmlns:a16="http://schemas.microsoft.com/office/drawing/2014/main" id="{9BBE213B-99DB-4EB7-BA26-8CA55B1880F2}"/>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74" name="Text Box 6">
          <a:extLst>
            <a:ext uri="{FF2B5EF4-FFF2-40B4-BE49-F238E27FC236}">
              <a16:creationId xmlns:a16="http://schemas.microsoft.com/office/drawing/2014/main" id="{C8511FB1-BB06-4197-BDB3-6DEE23CB35C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75" name="Text Box 4">
          <a:extLst>
            <a:ext uri="{FF2B5EF4-FFF2-40B4-BE49-F238E27FC236}">
              <a16:creationId xmlns:a16="http://schemas.microsoft.com/office/drawing/2014/main" id="{8B80AA6C-DEDA-4D29-BD34-C64C8794606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76" name="Text Box 6">
          <a:extLst>
            <a:ext uri="{FF2B5EF4-FFF2-40B4-BE49-F238E27FC236}">
              <a16:creationId xmlns:a16="http://schemas.microsoft.com/office/drawing/2014/main" id="{65C861D6-9837-4F22-B23E-75DF2303AC7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77" name="Text Box 4">
          <a:extLst>
            <a:ext uri="{FF2B5EF4-FFF2-40B4-BE49-F238E27FC236}">
              <a16:creationId xmlns:a16="http://schemas.microsoft.com/office/drawing/2014/main" id="{6B234471-1229-4888-912F-8DDEF0FEFFF5}"/>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378" name="Text Box 6">
          <a:extLst>
            <a:ext uri="{FF2B5EF4-FFF2-40B4-BE49-F238E27FC236}">
              <a16:creationId xmlns:a16="http://schemas.microsoft.com/office/drawing/2014/main" id="{B42AB5B7-C886-4D4E-ACB2-2AA82325683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79" name="Text Box 4">
          <a:extLst>
            <a:ext uri="{FF2B5EF4-FFF2-40B4-BE49-F238E27FC236}">
              <a16:creationId xmlns:a16="http://schemas.microsoft.com/office/drawing/2014/main" id="{D2D71968-BB8C-4073-8B3B-314697FB2BA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80" name="Text Box 6">
          <a:extLst>
            <a:ext uri="{FF2B5EF4-FFF2-40B4-BE49-F238E27FC236}">
              <a16:creationId xmlns:a16="http://schemas.microsoft.com/office/drawing/2014/main" id="{96DD1E56-627C-4927-8B3F-C58C56036EB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81" name="Text Box 4">
          <a:extLst>
            <a:ext uri="{FF2B5EF4-FFF2-40B4-BE49-F238E27FC236}">
              <a16:creationId xmlns:a16="http://schemas.microsoft.com/office/drawing/2014/main" id="{84F5D425-4743-49FA-8B14-EC3FAC7340C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382" name="Text Box 6">
          <a:extLst>
            <a:ext uri="{FF2B5EF4-FFF2-40B4-BE49-F238E27FC236}">
              <a16:creationId xmlns:a16="http://schemas.microsoft.com/office/drawing/2014/main" id="{38977457-5B8D-47B3-98CB-58549F4F2D19}"/>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83" name="Text Box 4">
          <a:extLst>
            <a:ext uri="{FF2B5EF4-FFF2-40B4-BE49-F238E27FC236}">
              <a16:creationId xmlns:a16="http://schemas.microsoft.com/office/drawing/2014/main" id="{7B4AA23C-FE37-454E-ACAC-AC25196E4B4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384" name="Text Box 6">
          <a:extLst>
            <a:ext uri="{FF2B5EF4-FFF2-40B4-BE49-F238E27FC236}">
              <a16:creationId xmlns:a16="http://schemas.microsoft.com/office/drawing/2014/main" id="{020D7AA5-86C5-484A-B74D-1BFE2D8B39E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385" name="Text Box 4">
          <a:extLst>
            <a:ext uri="{FF2B5EF4-FFF2-40B4-BE49-F238E27FC236}">
              <a16:creationId xmlns:a16="http://schemas.microsoft.com/office/drawing/2014/main" id="{502DE03A-8D09-4C92-9C5E-2D967EC2DD31}"/>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386" name="Text Box 6">
          <a:extLst>
            <a:ext uri="{FF2B5EF4-FFF2-40B4-BE49-F238E27FC236}">
              <a16:creationId xmlns:a16="http://schemas.microsoft.com/office/drawing/2014/main" id="{55FE5FCB-603B-449C-B4DC-B17406DB405A}"/>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87" name="Text Box 4">
          <a:extLst>
            <a:ext uri="{FF2B5EF4-FFF2-40B4-BE49-F238E27FC236}">
              <a16:creationId xmlns:a16="http://schemas.microsoft.com/office/drawing/2014/main" id="{941D802C-AFD0-4C8C-A3AB-179497E36FBA}"/>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88" name="Text Box 6">
          <a:extLst>
            <a:ext uri="{FF2B5EF4-FFF2-40B4-BE49-F238E27FC236}">
              <a16:creationId xmlns:a16="http://schemas.microsoft.com/office/drawing/2014/main" id="{B04A35E7-267F-4497-9E23-06641076C6E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89" name="Text Box 4">
          <a:extLst>
            <a:ext uri="{FF2B5EF4-FFF2-40B4-BE49-F238E27FC236}">
              <a16:creationId xmlns:a16="http://schemas.microsoft.com/office/drawing/2014/main" id="{F134BBF5-3F97-43A1-9BE3-4E2E9516E669}"/>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390" name="Text Box 6">
          <a:extLst>
            <a:ext uri="{FF2B5EF4-FFF2-40B4-BE49-F238E27FC236}">
              <a16:creationId xmlns:a16="http://schemas.microsoft.com/office/drawing/2014/main" id="{2D246BA3-CA98-44A0-A141-BD364FF7DA46}"/>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91" name="Text Box 4">
          <a:extLst>
            <a:ext uri="{FF2B5EF4-FFF2-40B4-BE49-F238E27FC236}">
              <a16:creationId xmlns:a16="http://schemas.microsoft.com/office/drawing/2014/main" id="{6D74DC73-66FF-4D64-9EED-715A1C578BEE}"/>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92" name="Text Box 6">
          <a:extLst>
            <a:ext uri="{FF2B5EF4-FFF2-40B4-BE49-F238E27FC236}">
              <a16:creationId xmlns:a16="http://schemas.microsoft.com/office/drawing/2014/main" id="{2BF36A8C-3370-4F73-BC24-3014A6B3836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93" name="Text Box 4">
          <a:extLst>
            <a:ext uri="{FF2B5EF4-FFF2-40B4-BE49-F238E27FC236}">
              <a16:creationId xmlns:a16="http://schemas.microsoft.com/office/drawing/2014/main" id="{911B9ACC-673A-4AD1-AC1B-91612EE4A9E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394" name="Text Box 6">
          <a:extLst>
            <a:ext uri="{FF2B5EF4-FFF2-40B4-BE49-F238E27FC236}">
              <a16:creationId xmlns:a16="http://schemas.microsoft.com/office/drawing/2014/main" id="{38D720A9-EAE9-4F6D-A3CE-A1A9CB53EDB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95" name="Text Box 4">
          <a:extLst>
            <a:ext uri="{FF2B5EF4-FFF2-40B4-BE49-F238E27FC236}">
              <a16:creationId xmlns:a16="http://schemas.microsoft.com/office/drawing/2014/main" id="{A0B65696-FABE-4162-A97E-F8C0E37F89B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96" name="Text Box 6">
          <a:extLst>
            <a:ext uri="{FF2B5EF4-FFF2-40B4-BE49-F238E27FC236}">
              <a16:creationId xmlns:a16="http://schemas.microsoft.com/office/drawing/2014/main" id="{2B18BB18-C922-4952-954D-78F772E0255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97" name="Text Box 4">
          <a:extLst>
            <a:ext uri="{FF2B5EF4-FFF2-40B4-BE49-F238E27FC236}">
              <a16:creationId xmlns:a16="http://schemas.microsoft.com/office/drawing/2014/main" id="{3249BB08-9752-4774-A982-04D1662F0CC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398" name="Text Box 6">
          <a:extLst>
            <a:ext uri="{FF2B5EF4-FFF2-40B4-BE49-F238E27FC236}">
              <a16:creationId xmlns:a16="http://schemas.microsoft.com/office/drawing/2014/main" id="{54CE622A-1C13-409B-8CAA-25057D7338C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399" name="Text Box 4">
          <a:extLst>
            <a:ext uri="{FF2B5EF4-FFF2-40B4-BE49-F238E27FC236}">
              <a16:creationId xmlns:a16="http://schemas.microsoft.com/office/drawing/2014/main" id="{3858E853-BD69-4AB5-AF47-44724ADE76F2}"/>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00" name="Text Box 6">
          <a:extLst>
            <a:ext uri="{FF2B5EF4-FFF2-40B4-BE49-F238E27FC236}">
              <a16:creationId xmlns:a16="http://schemas.microsoft.com/office/drawing/2014/main" id="{A61A1625-F6B9-44EA-B965-9DC9C18D8B6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01" name="Text Box 4">
          <a:extLst>
            <a:ext uri="{FF2B5EF4-FFF2-40B4-BE49-F238E27FC236}">
              <a16:creationId xmlns:a16="http://schemas.microsoft.com/office/drawing/2014/main" id="{1A084A60-8511-4669-B440-EE6B7258ED08}"/>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02" name="Text Box 6">
          <a:extLst>
            <a:ext uri="{FF2B5EF4-FFF2-40B4-BE49-F238E27FC236}">
              <a16:creationId xmlns:a16="http://schemas.microsoft.com/office/drawing/2014/main" id="{A0216F1D-39FA-4D9F-BBF1-4BA9A713D8F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03" name="Text Box 4">
          <a:extLst>
            <a:ext uri="{FF2B5EF4-FFF2-40B4-BE49-F238E27FC236}">
              <a16:creationId xmlns:a16="http://schemas.microsoft.com/office/drawing/2014/main" id="{9B6079FC-6DEA-4E98-ADF9-BB6E28399FC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04" name="Text Box 6">
          <a:extLst>
            <a:ext uri="{FF2B5EF4-FFF2-40B4-BE49-F238E27FC236}">
              <a16:creationId xmlns:a16="http://schemas.microsoft.com/office/drawing/2014/main" id="{59673313-B14A-4DAF-AA19-4D8BAAAB867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05" name="Text Box 4">
          <a:extLst>
            <a:ext uri="{FF2B5EF4-FFF2-40B4-BE49-F238E27FC236}">
              <a16:creationId xmlns:a16="http://schemas.microsoft.com/office/drawing/2014/main" id="{0BF36112-BFA7-40E9-88C4-6C195C07F4B1}"/>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06" name="Text Box 6">
          <a:extLst>
            <a:ext uri="{FF2B5EF4-FFF2-40B4-BE49-F238E27FC236}">
              <a16:creationId xmlns:a16="http://schemas.microsoft.com/office/drawing/2014/main" id="{69E5419B-0C9A-496A-95A4-F59A9CDAB65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07" name="Text Box 4">
          <a:extLst>
            <a:ext uri="{FF2B5EF4-FFF2-40B4-BE49-F238E27FC236}">
              <a16:creationId xmlns:a16="http://schemas.microsoft.com/office/drawing/2014/main" id="{34A2D43D-F149-4C35-AEB5-DA427AD8DA7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08" name="Text Box 6">
          <a:extLst>
            <a:ext uri="{FF2B5EF4-FFF2-40B4-BE49-F238E27FC236}">
              <a16:creationId xmlns:a16="http://schemas.microsoft.com/office/drawing/2014/main" id="{73789A5D-D0F9-4CF3-919A-BC322E1042D9}"/>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09" name="Text Box 4">
          <a:extLst>
            <a:ext uri="{FF2B5EF4-FFF2-40B4-BE49-F238E27FC236}">
              <a16:creationId xmlns:a16="http://schemas.microsoft.com/office/drawing/2014/main" id="{6554D07B-13F3-4897-854C-B154E6D7F96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10" name="Text Box 6">
          <a:extLst>
            <a:ext uri="{FF2B5EF4-FFF2-40B4-BE49-F238E27FC236}">
              <a16:creationId xmlns:a16="http://schemas.microsoft.com/office/drawing/2014/main" id="{75B0C851-70E1-4986-A7C0-CB5FD4AB16C1}"/>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11" name="Text Box 4">
          <a:extLst>
            <a:ext uri="{FF2B5EF4-FFF2-40B4-BE49-F238E27FC236}">
              <a16:creationId xmlns:a16="http://schemas.microsoft.com/office/drawing/2014/main" id="{5514077A-51E1-4CBE-AD12-E37C3893E3F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12" name="Text Box 6">
          <a:extLst>
            <a:ext uri="{FF2B5EF4-FFF2-40B4-BE49-F238E27FC236}">
              <a16:creationId xmlns:a16="http://schemas.microsoft.com/office/drawing/2014/main" id="{8A50AEEB-0233-43CC-8DC0-404633549B23}"/>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13" name="Text Box 4">
          <a:extLst>
            <a:ext uri="{FF2B5EF4-FFF2-40B4-BE49-F238E27FC236}">
              <a16:creationId xmlns:a16="http://schemas.microsoft.com/office/drawing/2014/main" id="{8A46057B-79AC-489D-A975-5C92907C83D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14" name="Text Box 6">
          <a:extLst>
            <a:ext uri="{FF2B5EF4-FFF2-40B4-BE49-F238E27FC236}">
              <a16:creationId xmlns:a16="http://schemas.microsoft.com/office/drawing/2014/main" id="{C8F8B99E-796B-4B66-8421-FB2006BBAFC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15" name="Text Box 4">
          <a:extLst>
            <a:ext uri="{FF2B5EF4-FFF2-40B4-BE49-F238E27FC236}">
              <a16:creationId xmlns:a16="http://schemas.microsoft.com/office/drawing/2014/main" id="{9C2673FF-FB7D-4013-8E0A-8F07CDECFDF6}"/>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16" name="Text Box 6">
          <a:extLst>
            <a:ext uri="{FF2B5EF4-FFF2-40B4-BE49-F238E27FC236}">
              <a16:creationId xmlns:a16="http://schemas.microsoft.com/office/drawing/2014/main" id="{CFD2C0F6-DE9B-4B6C-B387-B0BA0BA2DD4C}"/>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17" name="Text Box 4">
          <a:extLst>
            <a:ext uri="{FF2B5EF4-FFF2-40B4-BE49-F238E27FC236}">
              <a16:creationId xmlns:a16="http://schemas.microsoft.com/office/drawing/2014/main" id="{54B70A99-51A5-4897-92DB-BF4F96EBD78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18" name="Text Box 6">
          <a:extLst>
            <a:ext uri="{FF2B5EF4-FFF2-40B4-BE49-F238E27FC236}">
              <a16:creationId xmlns:a16="http://schemas.microsoft.com/office/drawing/2014/main" id="{E4C293A3-3CA2-4D01-86C1-7871ED470BF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19" name="Text Box 4">
          <a:extLst>
            <a:ext uri="{FF2B5EF4-FFF2-40B4-BE49-F238E27FC236}">
              <a16:creationId xmlns:a16="http://schemas.microsoft.com/office/drawing/2014/main" id="{9938E335-65EC-4F9C-AA06-50BA74F6C1B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20" name="Text Box 6">
          <a:extLst>
            <a:ext uri="{FF2B5EF4-FFF2-40B4-BE49-F238E27FC236}">
              <a16:creationId xmlns:a16="http://schemas.microsoft.com/office/drawing/2014/main" id="{0F614776-66A1-4FD2-A5B0-D1A755F31DA6}"/>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21" name="Text Box 4">
          <a:extLst>
            <a:ext uri="{FF2B5EF4-FFF2-40B4-BE49-F238E27FC236}">
              <a16:creationId xmlns:a16="http://schemas.microsoft.com/office/drawing/2014/main" id="{4FFCD8DC-9404-4BF5-A210-73CDED42215B}"/>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22" name="Text Box 6">
          <a:extLst>
            <a:ext uri="{FF2B5EF4-FFF2-40B4-BE49-F238E27FC236}">
              <a16:creationId xmlns:a16="http://schemas.microsoft.com/office/drawing/2014/main" id="{FB4D1586-EA0E-45B8-9A4B-634632A38597}"/>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23" name="Text Box 4">
          <a:extLst>
            <a:ext uri="{FF2B5EF4-FFF2-40B4-BE49-F238E27FC236}">
              <a16:creationId xmlns:a16="http://schemas.microsoft.com/office/drawing/2014/main" id="{1E98F830-B66C-47C9-916A-E9BF5ECA65A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24" name="Text Box 6">
          <a:extLst>
            <a:ext uri="{FF2B5EF4-FFF2-40B4-BE49-F238E27FC236}">
              <a16:creationId xmlns:a16="http://schemas.microsoft.com/office/drawing/2014/main" id="{7B451D46-F276-4B28-BCBD-9900FBF8255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425" name="Text Box 4">
          <a:extLst>
            <a:ext uri="{FF2B5EF4-FFF2-40B4-BE49-F238E27FC236}">
              <a16:creationId xmlns:a16="http://schemas.microsoft.com/office/drawing/2014/main" id="{F02AE444-9EF2-405A-88E5-6A8DEF53FB5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426" name="Text Box 6">
          <a:extLst>
            <a:ext uri="{FF2B5EF4-FFF2-40B4-BE49-F238E27FC236}">
              <a16:creationId xmlns:a16="http://schemas.microsoft.com/office/drawing/2014/main" id="{76AD7A1F-D642-4414-A581-E8F48FE18716}"/>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27" name="Text Box 4">
          <a:extLst>
            <a:ext uri="{FF2B5EF4-FFF2-40B4-BE49-F238E27FC236}">
              <a16:creationId xmlns:a16="http://schemas.microsoft.com/office/drawing/2014/main" id="{909701A5-7BA0-4508-AF26-F5801BB76BB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28" name="Text Box 6">
          <a:extLst>
            <a:ext uri="{FF2B5EF4-FFF2-40B4-BE49-F238E27FC236}">
              <a16:creationId xmlns:a16="http://schemas.microsoft.com/office/drawing/2014/main" id="{CED4DF64-A951-4C05-97D2-739F0B3D1DE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29" name="Text Box 4">
          <a:extLst>
            <a:ext uri="{FF2B5EF4-FFF2-40B4-BE49-F238E27FC236}">
              <a16:creationId xmlns:a16="http://schemas.microsoft.com/office/drawing/2014/main" id="{00FACF1F-38EB-4A3E-9D73-964FDF76B73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30" name="Text Box 6">
          <a:extLst>
            <a:ext uri="{FF2B5EF4-FFF2-40B4-BE49-F238E27FC236}">
              <a16:creationId xmlns:a16="http://schemas.microsoft.com/office/drawing/2014/main" id="{BB3B63AA-C3F8-4C1C-A13B-973D4A7A64B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31" name="Text Box 4">
          <a:extLst>
            <a:ext uri="{FF2B5EF4-FFF2-40B4-BE49-F238E27FC236}">
              <a16:creationId xmlns:a16="http://schemas.microsoft.com/office/drawing/2014/main" id="{5C92267A-83D1-4914-847E-458588BA91DE}"/>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32" name="Text Box 6">
          <a:extLst>
            <a:ext uri="{FF2B5EF4-FFF2-40B4-BE49-F238E27FC236}">
              <a16:creationId xmlns:a16="http://schemas.microsoft.com/office/drawing/2014/main" id="{BFD347A9-D037-42E6-AA1C-0857106AFAFB}"/>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33" name="Text Box 4">
          <a:extLst>
            <a:ext uri="{FF2B5EF4-FFF2-40B4-BE49-F238E27FC236}">
              <a16:creationId xmlns:a16="http://schemas.microsoft.com/office/drawing/2014/main" id="{66E3139F-0C9D-4465-BB63-C2039EDD6E2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34" name="Text Box 6">
          <a:extLst>
            <a:ext uri="{FF2B5EF4-FFF2-40B4-BE49-F238E27FC236}">
              <a16:creationId xmlns:a16="http://schemas.microsoft.com/office/drawing/2014/main" id="{B9EDD75F-26AA-43D3-817C-1B38992BB584}"/>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35" name="Text Box 4">
          <a:extLst>
            <a:ext uri="{FF2B5EF4-FFF2-40B4-BE49-F238E27FC236}">
              <a16:creationId xmlns:a16="http://schemas.microsoft.com/office/drawing/2014/main" id="{1A20E7C5-43CA-4871-B11E-7F1428302FD0}"/>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36" name="Text Box 6">
          <a:extLst>
            <a:ext uri="{FF2B5EF4-FFF2-40B4-BE49-F238E27FC236}">
              <a16:creationId xmlns:a16="http://schemas.microsoft.com/office/drawing/2014/main" id="{079E6FB7-3208-472F-BBBB-C06E2B324C3C}"/>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37" name="Text Box 4">
          <a:extLst>
            <a:ext uri="{FF2B5EF4-FFF2-40B4-BE49-F238E27FC236}">
              <a16:creationId xmlns:a16="http://schemas.microsoft.com/office/drawing/2014/main" id="{2669C73D-DA78-4FF1-B47C-E49CB023D17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38" name="Text Box 6">
          <a:extLst>
            <a:ext uri="{FF2B5EF4-FFF2-40B4-BE49-F238E27FC236}">
              <a16:creationId xmlns:a16="http://schemas.microsoft.com/office/drawing/2014/main" id="{90991805-489A-444E-8999-C92A5D6249A3}"/>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39" name="Text Box 4">
          <a:extLst>
            <a:ext uri="{FF2B5EF4-FFF2-40B4-BE49-F238E27FC236}">
              <a16:creationId xmlns:a16="http://schemas.microsoft.com/office/drawing/2014/main" id="{49030F0C-CC6B-4C5A-AD32-FA19A222F71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40" name="Text Box 6">
          <a:extLst>
            <a:ext uri="{FF2B5EF4-FFF2-40B4-BE49-F238E27FC236}">
              <a16:creationId xmlns:a16="http://schemas.microsoft.com/office/drawing/2014/main" id="{A9B7D98B-2247-4B37-8AC6-C50187D89BA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41" name="Text Box 4">
          <a:extLst>
            <a:ext uri="{FF2B5EF4-FFF2-40B4-BE49-F238E27FC236}">
              <a16:creationId xmlns:a16="http://schemas.microsoft.com/office/drawing/2014/main" id="{6B4B5EEB-7083-42FA-942A-645A220DF2C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42" name="Text Box 6">
          <a:extLst>
            <a:ext uri="{FF2B5EF4-FFF2-40B4-BE49-F238E27FC236}">
              <a16:creationId xmlns:a16="http://schemas.microsoft.com/office/drawing/2014/main" id="{700FBF7E-CDD3-49D2-80DE-48E2ADFB1BE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43" name="Text Box 4">
          <a:extLst>
            <a:ext uri="{FF2B5EF4-FFF2-40B4-BE49-F238E27FC236}">
              <a16:creationId xmlns:a16="http://schemas.microsoft.com/office/drawing/2014/main" id="{1EAD531F-8FA5-4FDF-BD1A-72E566877CB0}"/>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44" name="Text Box 6">
          <a:extLst>
            <a:ext uri="{FF2B5EF4-FFF2-40B4-BE49-F238E27FC236}">
              <a16:creationId xmlns:a16="http://schemas.microsoft.com/office/drawing/2014/main" id="{80B271F2-4C13-4C78-9943-691D3D88273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45" name="Text Box 4">
          <a:extLst>
            <a:ext uri="{FF2B5EF4-FFF2-40B4-BE49-F238E27FC236}">
              <a16:creationId xmlns:a16="http://schemas.microsoft.com/office/drawing/2014/main" id="{B831D213-F4A1-4F62-80A8-1B4959347301}"/>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46" name="Text Box 6">
          <a:extLst>
            <a:ext uri="{FF2B5EF4-FFF2-40B4-BE49-F238E27FC236}">
              <a16:creationId xmlns:a16="http://schemas.microsoft.com/office/drawing/2014/main" id="{8BD5DF38-8182-4F7C-AE04-97BD497A1F4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47" name="Text Box 4">
          <a:extLst>
            <a:ext uri="{FF2B5EF4-FFF2-40B4-BE49-F238E27FC236}">
              <a16:creationId xmlns:a16="http://schemas.microsoft.com/office/drawing/2014/main" id="{8665A44A-4E63-4E19-9131-5CDFF704C7B6}"/>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48" name="Text Box 6">
          <a:extLst>
            <a:ext uri="{FF2B5EF4-FFF2-40B4-BE49-F238E27FC236}">
              <a16:creationId xmlns:a16="http://schemas.microsoft.com/office/drawing/2014/main" id="{65C0D4C9-3C6E-40E3-8258-321F0FD1B73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49" name="Text Box 4">
          <a:extLst>
            <a:ext uri="{FF2B5EF4-FFF2-40B4-BE49-F238E27FC236}">
              <a16:creationId xmlns:a16="http://schemas.microsoft.com/office/drawing/2014/main" id="{431986F7-0C87-452E-B31E-D0467BA22554}"/>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50" name="Text Box 6">
          <a:extLst>
            <a:ext uri="{FF2B5EF4-FFF2-40B4-BE49-F238E27FC236}">
              <a16:creationId xmlns:a16="http://schemas.microsoft.com/office/drawing/2014/main" id="{E9BA2924-D699-4246-ACD9-7EE6B4466E0A}"/>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51" name="Text Box 4">
          <a:extLst>
            <a:ext uri="{FF2B5EF4-FFF2-40B4-BE49-F238E27FC236}">
              <a16:creationId xmlns:a16="http://schemas.microsoft.com/office/drawing/2014/main" id="{A1B6EC9A-86E5-4B64-A1B5-21DEDE27DFCE}"/>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52" name="Text Box 6">
          <a:extLst>
            <a:ext uri="{FF2B5EF4-FFF2-40B4-BE49-F238E27FC236}">
              <a16:creationId xmlns:a16="http://schemas.microsoft.com/office/drawing/2014/main" id="{68C9D8A7-8ECE-4F98-9EA2-F1216F374708}"/>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53" name="Text Box 4">
          <a:extLst>
            <a:ext uri="{FF2B5EF4-FFF2-40B4-BE49-F238E27FC236}">
              <a16:creationId xmlns:a16="http://schemas.microsoft.com/office/drawing/2014/main" id="{737FAEC2-D278-468A-A99D-4DA21D05EA4E}"/>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54" name="Text Box 6">
          <a:extLst>
            <a:ext uri="{FF2B5EF4-FFF2-40B4-BE49-F238E27FC236}">
              <a16:creationId xmlns:a16="http://schemas.microsoft.com/office/drawing/2014/main" id="{27A47B6E-9C48-45EC-8886-1133D267691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55" name="Text Box 4">
          <a:extLst>
            <a:ext uri="{FF2B5EF4-FFF2-40B4-BE49-F238E27FC236}">
              <a16:creationId xmlns:a16="http://schemas.microsoft.com/office/drawing/2014/main" id="{A58F5752-68F1-4711-BEC4-ED98E8DBD17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56" name="Text Box 6">
          <a:extLst>
            <a:ext uri="{FF2B5EF4-FFF2-40B4-BE49-F238E27FC236}">
              <a16:creationId xmlns:a16="http://schemas.microsoft.com/office/drawing/2014/main" id="{F9DD36C1-3BD9-4B54-9423-724B4017907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57" name="Text Box 4">
          <a:extLst>
            <a:ext uri="{FF2B5EF4-FFF2-40B4-BE49-F238E27FC236}">
              <a16:creationId xmlns:a16="http://schemas.microsoft.com/office/drawing/2014/main" id="{17A65D57-94D0-4B4B-B3A7-9EED1340097B}"/>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58" name="Text Box 6">
          <a:extLst>
            <a:ext uri="{FF2B5EF4-FFF2-40B4-BE49-F238E27FC236}">
              <a16:creationId xmlns:a16="http://schemas.microsoft.com/office/drawing/2014/main" id="{7E460853-DFFE-481C-94F6-AD6E30F9E292}"/>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59" name="Text Box 4">
          <a:extLst>
            <a:ext uri="{FF2B5EF4-FFF2-40B4-BE49-F238E27FC236}">
              <a16:creationId xmlns:a16="http://schemas.microsoft.com/office/drawing/2014/main" id="{B99C1942-B345-4A75-9327-01C7F446776E}"/>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60" name="Text Box 6">
          <a:extLst>
            <a:ext uri="{FF2B5EF4-FFF2-40B4-BE49-F238E27FC236}">
              <a16:creationId xmlns:a16="http://schemas.microsoft.com/office/drawing/2014/main" id="{1E4DE5C8-95E5-483C-A8E3-3F0F3A81E40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461" name="Text Box 4">
          <a:extLst>
            <a:ext uri="{FF2B5EF4-FFF2-40B4-BE49-F238E27FC236}">
              <a16:creationId xmlns:a16="http://schemas.microsoft.com/office/drawing/2014/main" id="{4B9AD38A-9D0D-4F23-BA7E-2B1464B721B2}"/>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51773"/>
    <xdr:sp macro="" textlink="">
      <xdr:nvSpPr>
        <xdr:cNvPr id="5462" name="Text Box 6">
          <a:extLst>
            <a:ext uri="{FF2B5EF4-FFF2-40B4-BE49-F238E27FC236}">
              <a16:creationId xmlns:a16="http://schemas.microsoft.com/office/drawing/2014/main" id="{B89EBE75-9B51-4A4F-9B80-9186779B9895}"/>
            </a:ext>
          </a:extLst>
        </xdr:cNvPr>
        <xdr:cNvSpPr txBox="1">
          <a:spLocks noChangeArrowheads="1"/>
        </xdr:cNvSpPr>
      </xdr:nvSpPr>
      <xdr:spPr bwMode="auto">
        <a:xfrm>
          <a:off x="1213090"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463" name="Text Box 4">
          <a:extLst>
            <a:ext uri="{FF2B5EF4-FFF2-40B4-BE49-F238E27FC236}">
              <a16:creationId xmlns:a16="http://schemas.microsoft.com/office/drawing/2014/main" id="{193D88B7-0C53-4478-82C3-2DD2CBC6255D}"/>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464" name="Text Box 6">
          <a:extLst>
            <a:ext uri="{FF2B5EF4-FFF2-40B4-BE49-F238E27FC236}">
              <a16:creationId xmlns:a16="http://schemas.microsoft.com/office/drawing/2014/main" id="{28D88FEB-3D39-495D-92DB-37CF6EA10BB8}"/>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465" name="Text Box 4">
          <a:extLst>
            <a:ext uri="{FF2B5EF4-FFF2-40B4-BE49-F238E27FC236}">
              <a16:creationId xmlns:a16="http://schemas.microsoft.com/office/drawing/2014/main" id="{B74F62C4-B5BA-479F-B15C-7E14F342E90F}"/>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76200" cy="151773"/>
    <xdr:sp macro="" textlink="">
      <xdr:nvSpPr>
        <xdr:cNvPr id="5466" name="Text Box 6">
          <a:extLst>
            <a:ext uri="{FF2B5EF4-FFF2-40B4-BE49-F238E27FC236}">
              <a16:creationId xmlns:a16="http://schemas.microsoft.com/office/drawing/2014/main" id="{B168AEDD-968A-408F-916C-C20E01CDA440}"/>
            </a:ext>
          </a:extLst>
        </xdr:cNvPr>
        <xdr:cNvSpPr txBox="1">
          <a:spLocks noChangeArrowheads="1"/>
        </xdr:cNvSpPr>
      </xdr:nvSpPr>
      <xdr:spPr bwMode="auto">
        <a:xfrm>
          <a:off x="5103962" y="116142099"/>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467" name="Text Box 4">
          <a:extLst>
            <a:ext uri="{FF2B5EF4-FFF2-40B4-BE49-F238E27FC236}">
              <a16:creationId xmlns:a16="http://schemas.microsoft.com/office/drawing/2014/main" id="{58474031-115D-4B10-B521-1A022050A6AF}"/>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468" name="Text Box 6">
          <a:extLst>
            <a:ext uri="{FF2B5EF4-FFF2-40B4-BE49-F238E27FC236}">
              <a16:creationId xmlns:a16="http://schemas.microsoft.com/office/drawing/2014/main" id="{1BA893B7-D13E-4717-93BD-4AD94400FF2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469" name="Text Box 4">
          <a:extLst>
            <a:ext uri="{FF2B5EF4-FFF2-40B4-BE49-F238E27FC236}">
              <a16:creationId xmlns:a16="http://schemas.microsoft.com/office/drawing/2014/main" id="{18986FF2-D37B-4989-8A9D-6E790827BC43}"/>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470" name="Text Box 6">
          <a:extLst>
            <a:ext uri="{FF2B5EF4-FFF2-40B4-BE49-F238E27FC236}">
              <a16:creationId xmlns:a16="http://schemas.microsoft.com/office/drawing/2014/main" id="{3A88D0B8-D3BD-46A2-A792-E41593F4576C}"/>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71" name="Text Box 4">
          <a:extLst>
            <a:ext uri="{FF2B5EF4-FFF2-40B4-BE49-F238E27FC236}">
              <a16:creationId xmlns:a16="http://schemas.microsoft.com/office/drawing/2014/main" id="{11B301B1-35AB-44E7-AEC4-39839596388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72" name="Text Box 6">
          <a:extLst>
            <a:ext uri="{FF2B5EF4-FFF2-40B4-BE49-F238E27FC236}">
              <a16:creationId xmlns:a16="http://schemas.microsoft.com/office/drawing/2014/main" id="{C836127C-1B44-45FA-9BEF-7021F12FDFE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73" name="Text Box 4">
          <a:extLst>
            <a:ext uri="{FF2B5EF4-FFF2-40B4-BE49-F238E27FC236}">
              <a16:creationId xmlns:a16="http://schemas.microsoft.com/office/drawing/2014/main" id="{87C76871-D210-4122-BDC3-D90718ACF5F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74" name="Text Box 6">
          <a:extLst>
            <a:ext uri="{FF2B5EF4-FFF2-40B4-BE49-F238E27FC236}">
              <a16:creationId xmlns:a16="http://schemas.microsoft.com/office/drawing/2014/main" id="{8CACE4AE-EB97-4084-9730-7498202F1FA7}"/>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75" name="Text Box 4">
          <a:extLst>
            <a:ext uri="{FF2B5EF4-FFF2-40B4-BE49-F238E27FC236}">
              <a16:creationId xmlns:a16="http://schemas.microsoft.com/office/drawing/2014/main" id="{F742D700-080A-4399-B47B-F17093B1F4CD}"/>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76" name="Text Box 6">
          <a:extLst>
            <a:ext uri="{FF2B5EF4-FFF2-40B4-BE49-F238E27FC236}">
              <a16:creationId xmlns:a16="http://schemas.microsoft.com/office/drawing/2014/main" id="{74026A00-7DED-4D14-8CC7-15D7D7D28D7F}"/>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77" name="Text Box 4">
          <a:extLst>
            <a:ext uri="{FF2B5EF4-FFF2-40B4-BE49-F238E27FC236}">
              <a16:creationId xmlns:a16="http://schemas.microsoft.com/office/drawing/2014/main" id="{DC3F51E4-1852-4E23-9482-3540F24C19E0}"/>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78" name="Text Box 6">
          <a:extLst>
            <a:ext uri="{FF2B5EF4-FFF2-40B4-BE49-F238E27FC236}">
              <a16:creationId xmlns:a16="http://schemas.microsoft.com/office/drawing/2014/main" id="{92502643-831B-451F-BAFA-EEE62B403C17}"/>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79" name="Text Box 4">
          <a:extLst>
            <a:ext uri="{FF2B5EF4-FFF2-40B4-BE49-F238E27FC236}">
              <a16:creationId xmlns:a16="http://schemas.microsoft.com/office/drawing/2014/main" id="{7CE23503-909F-4EAB-A3EB-D2DD919D16F0}"/>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80" name="Text Box 6">
          <a:extLst>
            <a:ext uri="{FF2B5EF4-FFF2-40B4-BE49-F238E27FC236}">
              <a16:creationId xmlns:a16="http://schemas.microsoft.com/office/drawing/2014/main" id="{2325B550-EC79-453C-9174-E5BCA31F47E7}"/>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81" name="Text Box 4">
          <a:extLst>
            <a:ext uri="{FF2B5EF4-FFF2-40B4-BE49-F238E27FC236}">
              <a16:creationId xmlns:a16="http://schemas.microsoft.com/office/drawing/2014/main" id="{86D54AD3-820B-46FF-8780-E55BFE276D8C}"/>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82" name="Text Box 6">
          <a:extLst>
            <a:ext uri="{FF2B5EF4-FFF2-40B4-BE49-F238E27FC236}">
              <a16:creationId xmlns:a16="http://schemas.microsoft.com/office/drawing/2014/main" id="{D07AC036-4A59-4AD6-B71C-E2B74999C34E}"/>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83" name="Text Box 4">
          <a:extLst>
            <a:ext uri="{FF2B5EF4-FFF2-40B4-BE49-F238E27FC236}">
              <a16:creationId xmlns:a16="http://schemas.microsoft.com/office/drawing/2014/main" id="{55BA1675-BA5B-4BE8-A917-DD2C1CF3C31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84" name="Text Box 6">
          <a:extLst>
            <a:ext uri="{FF2B5EF4-FFF2-40B4-BE49-F238E27FC236}">
              <a16:creationId xmlns:a16="http://schemas.microsoft.com/office/drawing/2014/main" id="{1766FC1E-0A55-4105-A3B4-7260B2523504}"/>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85" name="Text Box 4">
          <a:extLst>
            <a:ext uri="{FF2B5EF4-FFF2-40B4-BE49-F238E27FC236}">
              <a16:creationId xmlns:a16="http://schemas.microsoft.com/office/drawing/2014/main" id="{8A0CC161-BEF9-4279-8C5A-D2FA5DBF9399}"/>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86" name="Text Box 6">
          <a:extLst>
            <a:ext uri="{FF2B5EF4-FFF2-40B4-BE49-F238E27FC236}">
              <a16:creationId xmlns:a16="http://schemas.microsoft.com/office/drawing/2014/main" id="{4DEA364F-80D0-48A7-A12C-4856574431AB}"/>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87" name="Text Box 4">
          <a:extLst>
            <a:ext uri="{FF2B5EF4-FFF2-40B4-BE49-F238E27FC236}">
              <a16:creationId xmlns:a16="http://schemas.microsoft.com/office/drawing/2014/main" id="{3A279E5D-3BB1-49A8-9787-0A22812890C8}"/>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80348"/>
    <xdr:sp macro="" textlink="">
      <xdr:nvSpPr>
        <xdr:cNvPr id="5488" name="Text Box 6">
          <a:extLst>
            <a:ext uri="{FF2B5EF4-FFF2-40B4-BE49-F238E27FC236}">
              <a16:creationId xmlns:a16="http://schemas.microsoft.com/office/drawing/2014/main" id="{7150CA06-6E85-4498-ACFE-140024527DD1}"/>
            </a:ext>
          </a:extLst>
        </xdr:cNvPr>
        <xdr:cNvSpPr txBox="1">
          <a:spLocks noChangeArrowheads="1"/>
        </xdr:cNvSpPr>
      </xdr:nvSpPr>
      <xdr:spPr bwMode="auto">
        <a:xfrm>
          <a:off x="1213090" y="116142099"/>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89" name="Text Box 4">
          <a:extLst>
            <a:ext uri="{FF2B5EF4-FFF2-40B4-BE49-F238E27FC236}">
              <a16:creationId xmlns:a16="http://schemas.microsoft.com/office/drawing/2014/main" id="{BCB12A66-27EC-481B-9BC0-31CC7F2E277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90" name="Text Box 6">
          <a:extLst>
            <a:ext uri="{FF2B5EF4-FFF2-40B4-BE49-F238E27FC236}">
              <a16:creationId xmlns:a16="http://schemas.microsoft.com/office/drawing/2014/main" id="{83D5DB1D-52EC-47C8-B575-315B10DFE775}"/>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91" name="Text Box 4">
          <a:extLst>
            <a:ext uri="{FF2B5EF4-FFF2-40B4-BE49-F238E27FC236}">
              <a16:creationId xmlns:a16="http://schemas.microsoft.com/office/drawing/2014/main" id="{95BC0235-984E-49DE-8F60-9D0426376B0D}"/>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51773"/>
    <xdr:sp macro="" textlink="">
      <xdr:nvSpPr>
        <xdr:cNvPr id="5492" name="Text Box 6">
          <a:extLst>
            <a:ext uri="{FF2B5EF4-FFF2-40B4-BE49-F238E27FC236}">
              <a16:creationId xmlns:a16="http://schemas.microsoft.com/office/drawing/2014/main" id="{E3CF3D80-A246-4BD5-AEA0-389CFCFBF9D7}"/>
            </a:ext>
          </a:extLst>
        </xdr:cNvPr>
        <xdr:cNvSpPr txBox="1">
          <a:spLocks noChangeArrowheads="1"/>
        </xdr:cNvSpPr>
      </xdr:nvSpPr>
      <xdr:spPr bwMode="auto">
        <a:xfrm>
          <a:off x="2605896"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93" name="Text Box 4">
          <a:extLst>
            <a:ext uri="{FF2B5EF4-FFF2-40B4-BE49-F238E27FC236}">
              <a16:creationId xmlns:a16="http://schemas.microsoft.com/office/drawing/2014/main" id="{B143F1FA-32FF-4232-8F00-F78C5CEF47FC}"/>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51773"/>
    <xdr:sp macro="" textlink="">
      <xdr:nvSpPr>
        <xdr:cNvPr id="5494" name="Text Box 6">
          <a:extLst>
            <a:ext uri="{FF2B5EF4-FFF2-40B4-BE49-F238E27FC236}">
              <a16:creationId xmlns:a16="http://schemas.microsoft.com/office/drawing/2014/main" id="{7A90C326-ADD0-4F3C-BAF7-E1BB5ABA045A}"/>
            </a:ext>
          </a:extLst>
        </xdr:cNvPr>
        <xdr:cNvSpPr txBox="1">
          <a:spLocks noChangeArrowheads="1"/>
        </xdr:cNvSpPr>
      </xdr:nvSpPr>
      <xdr:spPr bwMode="auto">
        <a:xfrm>
          <a:off x="121309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95" name="Text Box 4">
          <a:extLst>
            <a:ext uri="{FF2B5EF4-FFF2-40B4-BE49-F238E27FC236}">
              <a16:creationId xmlns:a16="http://schemas.microsoft.com/office/drawing/2014/main" id="{0263CF2F-F5D1-4EDF-997A-B09C6523D497}"/>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51773"/>
    <xdr:sp macro="" textlink="">
      <xdr:nvSpPr>
        <xdr:cNvPr id="5496" name="Text Box 6">
          <a:extLst>
            <a:ext uri="{FF2B5EF4-FFF2-40B4-BE49-F238E27FC236}">
              <a16:creationId xmlns:a16="http://schemas.microsoft.com/office/drawing/2014/main" id="{285C5BA4-5FA8-4409-9D41-101578D2A075}"/>
            </a:ext>
          </a:extLst>
        </xdr:cNvPr>
        <xdr:cNvSpPr txBox="1">
          <a:spLocks noChangeArrowheads="1"/>
        </xdr:cNvSpPr>
      </xdr:nvSpPr>
      <xdr:spPr bwMode="auto">
        <a:xfrm>
          <a:off x="0"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97" name="Text Box 4">
          <a:extLst>
            <a:ext uri="{FF2B5EF4-FFF2-40B4-BE49-F238E27FC236}">
              <a16:creationId xmlns:a16="http://schemas.microsoft.com/office/drawing/2014/main" id="{2D1FE6F2-B28A-43D1-A666-BE8F069EC942}"/>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498" name="Text Box 6">
          <a:extLst>
            <a:ext uri="{FF2B5EF4-FFF2-40B4-BE49-F238E27FC236}">
              <a16:creationId xmlns:a16="http://schemas.microsoft.com/office/drawing/2014/main" id="{60CF815B-2F75-4D90-B6CC-57ABF79A898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499" name="Text Box 4">
          <a:extLst>
            <a:ext uri="{FF2B5EF4-FFF2-40B4-BE49-F238E27FC236}">
              <a16:creationId xmlns:a16="http://schemas.microsoft.com/office/drawing/2014/main" id="{783A22B3-38F3-4FBD-923C-BAFA025D40E1}"/>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0" name="Text Box 6">
          <a:extLst>
            <a:ext uri="{FF2B5EF4-FFF2-40B4-BE49-F238E27FC236}">
              <a16:creationId xmlns:a16="http://schemas.microsoft.com/office/drawing/2014/main" id="{C960FBD9-1E74-4624-B0DF-D571ED14059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501" name="Text Box 4">
          <a:extLst>
            <a:ext uri="{FF2B5EF4-FFF2-40B4-BE49-F238E27FC236}">
              <a16:creationId xmlns:a16="http://schemas.microsoft.com/office/drawing/2014/main" id="{F011E3AB-7D24-4A47-965F-06B68B527AE1}"/>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502" name="Text Box 6">
          <a:extLst>
            <a:ext uri="{FF2B5EF4-FFF2-40B4-BE49-F238E27FC236}">
              <a16:creationId xmlns:a16="http://schemas.microsoft.com/office/drawing/2014/main" id="{F804D291-6F8B-4EB5-B433-978925B7DC3C}"/>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3" name="Text Box 4">
          <a:extLst>
            <a:ext uri="{FF2B5EF4-FFF2-40B4-BE49-F238E27FC236}">
              <a16:creationId xmlns:a16="http://schemas.microsoft.com/office/drawing/2014/main" id="{E57AF5B0-471D-4EBA-8F3C-DF3034A8FD74}"/>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4" name="Text Box 6">
          <a:extLst>
            <a:ext uri="{FF2B5EF4-FFF2-40B4-BE49-F238E27FC236}">
              <a16:creationId xmlns:a16="http://schemas.microsoft.com/office/drawing/2014/main" id="{E329A947-6309-408D-A55F-BEBBF504853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5" name="Text Box 4">
          <a:extLst>
            <a:ext uri="{FF2B5EF4-FFF2-40B4-BE49-F238E27FC236}">
              <a16:creationId xmlns:a16="http://schemas.microsoft.com/office/drawing/2014/main" id="{FB6751D9-55D3-49B7-AFB8-5EA2D764EA3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6" name="Text Box 6">
          <a:extLst>
            <a:ext uri="{FF2B5EF4-FFF2-40B4-BE49-F238E27FC236}">
              <a16:creationId xmlns:a16="http://schemas.microsoft.com/office/drawing/2014/main" id="{754A8E5D-F286-4971-A1DA-93C6939BA9F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7" name="Text Box 4">
          <a:extLst>
            <a:ext uri="{FF2B5EF4-FFF2-40B4-BE49-F238E27FC236}">
              <a16:creationId xmlns:a16="http://schemas.microsoft.com/office/drawing/2014/main" id="{73362549-B921-4A98-8014-1825CFF31596}"/>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8" name="Text Box 6">
          <a:extLst>
            <a:ext uri="{FF2B5EF4-FFF2-40B4-BE49-F238E27FC236}">
              <a16:creationId xmlns:a16="http://schemas.microsoft.com/office/drawing/2014/main" id="{340ECE59-107C-4353-BFE0-909BD3BBCCD3}"/>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09" name="Text Box 4">
          <a:extLst>
            <a:ext uri="{FF2B5EF4-FFF2-40B4-BE49-F238E27FC236}">
              <a16:creationId xmlns:a16="http://schemas.microsoft.com/office/drawing/2014/main" id="{BD33962F-298C-4E0F-8716-BEC7BECF09F8}"/>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10" name="Text Box 6">
          <a:extLst>
            <a:ext uri="{FF2B5EF4-FFF2-40B4-BE49-F238E27FC236}">
              <a16:creationId xmlns:a16="http://schemas.microsoft.com/office/drawing/2014/main" id="{20092EFF-9B49-4935-A2F0-0588425B934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511" name="Text Box 4">
          <a:extLst>
            <a:ext uri="{FF2B5EF4-FFF2-40B4-BE49-F238E27FC236}">
              <a16:creationId xmlns:a16="http://schemas.microsoft.com/office/drawing/2014/main" id="{C68958E8-D2DF-4D12-98EF-6040E3F8CD49}"/>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76200" cy="170823"/>
    <xdr:sp macro="" textlink="">
      <xdr:nvSpPr>
        <xdr:cNvPr id="5512" name="Text Box 6">
          <a:extLst>
            <a:ext uri="{FF2B5EF4-FFF2-40B4-BE49-F238E27FC236}">
              <a16:creationId xmlns:a16="http://schemas.microsoft.com/office/drawing/2014/main" id="{AAB9947C-35DA-4224-9C22-2248A6D0F285}"/>
            </a:ext>
          </a:extLst>
        </xdr:cNvPr>
        <xdr:cNvSpPr txBox="1">
          <a:spLocks noChangeArrowheads="1"/>
        </xdr:cNvSpPr>
      </xdr:nvSpPr>
      <xdr:spPr bwMode="auto">
        <a:xfrm>
          <a:off x="1213090" y="116142099"/>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13" name="Text Box 4">
          <a:extLst>
            <a:ext uri="{FF2B5EF4-FFF2-40B4-BE49-F238E27FC236}">
              <a16:creationId xmlns:a16="http://schemas.microsoft.com/office/drawing/2014/main" id="{B69E9ED6-0F1F-4B37-9412-45558B7A3EA0}"/>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14" name="Text Box 6">
          <a:extLst>
            <a:ext uri="{FF2B5EF4-FFF2-40B4-BE49-F238E27FC236}">
              <a16:creationId xmlns:a16="http://schemas.microsoft.com/office/drawing/2014/main" id="{5F135696-A245-4B7E-A319-74B13EF23D15}"/>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15" name="Text Box 4">
          <a:extLst>
            <a:ext uri="{FF2B5EF4-FFF2-40B4-BE49-F238E27FC236}">
              <a16:creationId xmlns:a16="http://schemas.microsoft.com/office/drawing/2014/main" id="{58EB3AB6-33DE-4976-9DEA-1FD987D7F54A}"/>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16" name="Text Box 6">
          <a:extLst>
            <a:ext uri="{FF2B5EF4-FFF2-40B4-BE49-F238E27FC236}">
              <a16:creationId xmlns:a16="http://schemas.microsoft.com/office/drawing/2014/main" id="{DC5033B9-BA53-4CEA-8E35-52356E6547C7}"/>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17" name="Text Box 4">
          <a:extLst>
            <a:ext uri="{FF2B5EF4-FFF2-40B4-BE49-F238E27FC236}">
              <a16:creationId xmlns:a16="http://schemas.microsoft.com/office/drawing/2014/main" id="{D9878844-C63D-415E-960F-29E75C53C2CD}"/>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61298"/>
    <xdr:sp macro="" textlink="">
      <xdr:nvSpPr>
        <xdr:cNvPr id="5518" name="Text Box 6">
          <a:extLst>
            <a:ext uri="{FF2B5EF4-FFF2-40B4-BE49-F238E27FC236}">
              <a16:creationId xmlns:a16="http://schemas.microsoft.com/office/drawing/2014/main" id="{49D3F5A5-1005-4960-BA93-5E4C5A3DE399}"/>
            </a:ext>
          </a:extLst>
        </xdr:cNvPr>
        <xdr:cNvSpPr txBox="1">
          <a:spLocks noChangeArrowheads="1"/>
        </xdr:cNvSpPr>
      </xdr:nvSpPr>
      <xdr:spPr bwMode="auto">
        <a:xfrm>
          <a:off x="1213090" y="116142099"/>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19" name="Text Box 4">
          <a:extLst>
            <a:ext uri="{FF2B5EF4-FFF2-40B4-BE49-F238E27FC236}">
              <a16:creationId xmlns:a16="http://schemas.microsoft.com/office/drawing/2014/main" id="{F3D062A9-7918-4A14-9C6C-E5F643158BDA}"/>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20" name="Text Box 6">
          <a:extLst>
            <a:ext uri="{FF2B5EF4-FFF2-40B4-BE49-F238E27FC236}">
              <a16:creationId xmlns:a16="http://schemas.microsoft.com/office/drawing/2014/main" id="{DEDCEA6E-A59A-45C1-B0F9-5463830D7344}"/>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521" name="Text Box 4">
          <a:extLst>
            <a:ext uri="{FF2B5EF4-FFF2-40B4-BE49-F238E27FC236}">
              <a16:creationId xmlns:a16="http://schemas.microsoft.com/office/drawing/2014/main" id="{5B9B8960-1E61-41C6-B380-015411E987F5}"/>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522" name="Text Box 6">
          <a:extLst>
            <a:ext uri="{FF2B5EF4-FFF2-40B4-BE49-F238E27FC236}">
              <a16:creationId xmlns:a16="http://schemas.microsoft.com/office/drawing/2014/main" id="{A24C4060-7A77-44C7-91B7-2BA0678C8982}"/>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23" name="Text Box 4">
          <a:extLst>
            <a:ext uri="{FF2B5EF4-FFF2-40B4-BE49-F238E27FC236}">
              <a16:creationId xmlns:a16="http://schemas.microsoft.com/office/drawing/2014/main" id="{26A77BF6-9107-4931-B875-AF3AB308E16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24" name="Text Box 6">
          <a:extLst>
            <a:ext uri="{FF2B5EF4-FFF2-40B4-BE49-F238E27FC236}">
              <a16:creationId xmlns:a16="http://schemas.microsoft.com/office/drawing/2014/main" id="{EAAB8539-92BD-4341-A9B8-38D47F697840}"/>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25" name="Text Box 4">
          <a:extLst>
            <a:ext uri="{FF2B5EF4-FFF2-40B4-BE49-F238E27FC236}">
              <a16:creationId xmlns:a16="http://schemas.microsoft.com/office/drawing/2014/main" id="{4A88AC57-E234-4955-B683-5EBE608F691F}"/>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26" name="Text Box 6">
          <a:extLst>
            <a:ext uri="{FF2B5EF4-FFF2-40B4-BE49-F238E27FC236}">
              <a16:creationId xmlns:a16="http://schemas.microsoft.com/office/drawing/2014/main" id="{1AE0CBCE-5039-48C7-8914-1A6613FEF2D7}"/>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527" name="Text Box 4">
          <a:extLst>
            <a:ext uri="{FF2B5EF4-FFF2-40B4-BE49-F238E27FC236}">
              <a16:creationId xmlns:a16="http://schemas.microsoft.com/office/drawing/2014/main" id="{12301D55-B02A-48CE-BCC2-698701F76D1A}"/>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528" name="Text Box 6">
          <a:extLst>
            <a:ext uri="{FF2B5EF4-FFF2-40B4-BE49-F238E27FC236}">
              <a16:creationId xmlns:a16="http://schemas.microsoft.com/office/drawing/2014/main" id="{392B6A64-F1C0-463B-B992-90DF514BA808}"/>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29" name="Text Box 4">
          <a:extLst>
            <a:ext uri="{FF2B5EF4-FFF2-40B4-BE49-F238E27FC236}">
              <a16:creationId xmlns:a16="http://schemas.microsoft.com/office/drawing/2014/main" id="{52A9FC55-CB36-428E-9CE0-67EABD20D205}"/>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30" name="Text Box 6">
          <a:extLst>
            <a:ext uri="{FF2B5EF4-FFF2-40B4-BE49-F238E27FC236}">
              <a16:creationId xmlns:a16="http://schemas.microsoft.com/office/drawing/2014/main" id="{ED3555A9-D336-4924-A5E8-63077796131A}"/>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1" name="Text Box 4">
          <a:extLst>
            <a:ext uri="{FF2B5EF4-FFF2-40B4-BE49-F238E27FC236}">
              <a16:creationId xmlns:a16="http://schemas.microsoft.com/office/drawing/2014/main" id="{698798C3-24A8-405A-93CD-25B80B7CC0EA}"/>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2" name="Text Box 6">
          <a:extLst>
            <a:ext uri="{FF2B5EF4-FFF2-40B4-BE49-F238E27FC236}">
              <a16:creationId xmlns:a16="http://schemas.microsoft.com/office/drawing/2014/main" id="{5A4028EF-C9EA-4A9B-AAF0-57F414586CA1}"/>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3" name="Text Box 4">
          <a:extLst>
            <a:ext uri="{FF2B5EF4-FFF2-40B4-BE49-F238E27FC236}">
              <a16:creationId xmlns:a16="http://schemas.microsoft.com/office/drawing/2014/main" id="{3E703393-AA11-467C-B46D-9BF376562335}"/>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4" name="Text Box 6">
          <a:extLst>
            <a:ext uri="{FF2B5EF4-FFF2-40B4-BE49-F238E27FC236}">
              <a16:creationId xmlns:a16="http://schemas.microsoft.com/office/drawing/2014/main" id="{7EEF9215-3C48-4655-BF8B-5040FAEAB4FA}"/>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5" name="Text Box 4">
          <a:extLst>
            <a:ext uri="{FF2B5EF4-FFF2-40B4-BE49-F238E27FC236}">
              <a16:creationId xmlns:a16="http://schemas.microsoft.com/office/drawing/2014/main" id="{9C39B256-E626-41DC-84D0-6DD6D6EF14B5}"/>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6" name="Text Box 6">
          <a:extLst>
            <a:ext uri="{FF2B5EF4-FFF2-40B4-BE49-F238E27FC236}">
              <a16:creationId xmlns:a16="http://schemas.microsoft.com/office/drawing/2014/main" id="{4E99540C-A894-415A-8BA7-0FCC8A371A6D}"/>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7" name="Text Box 4">
          <a:extLst>
            <a:ext uri="{FF2B5EF4-FFF2-40B4-BE49-F238E27FC236}">
              <a16:creationId xmlns:a16="http://schemas.microsoft.com/office/drawing/2014/main" id="{AF05C938-9CFC-42FF-AAFE-E31B86FB71EF}"/>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38" name="Text Box 6">
          <a:extLst>
            <a:ext uri="{FF2B5EF4-FFF2-40B4-BE49-F238E27FC236}">
              <a16:creationId xmlns:a16="http://schemas.microsoft.com/office/drawing/2014/main" id="{025E0876-60BE-46FE-8EB9-E0ED3AE6A4FB}"/>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13673"/>
    <xdr:sp macro="" textlink="">
      <xdr:nvSpPr>
        <xdr:cNvPr id="5539" name="Text Box 4">
          <a:extLst>
            <a:ext uri="{FF2B5EF4-FFF2-40B4-BE49-F238E27FC236}">
              <a16:creationId xmlns:a16="http://schemas.microsoft.com/office/drawing/2014/main" id="{536B3BA3-FA08-4250-99DE-D78B9BD6B22F}"/>
            </a:ext>
          </a:extLst>
        </xdr:cNvPr>
        <xdr:cNvSpPr txBox="1">
          <a:spLocks noChangeArrowheads="1"/>
        </xdr:cNvSpPr>
      </xdr:nvSpPr>
      <xdr:spPr bwMode="auto">
        <a:xfrm>
          <a:off x="2605896"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384</xdr:row>
      <xdr:rowOff>0</xdr:rowOff>
    </xdr:from>
    <xdr:ext cx="85725" cy="113673"/>
    <xdr:sp macro="" textlink="">
      <xdr:nvSpPr>
        <xdr:cNvPr id="5540" name="Text Box 6">
          <a:extLst>
            <a:ext uri="{FF2B5EF4-FFF2-40B4-BE49-F238E27FC236}">
              <a16:creationId xmlns:a16="http://schemas.microsoft.com/office/drawing/2014/main" id="{0212F427-FE12-47FA-BAD6-0F4DB8CDC129}"/>
            </a:ext>
          </a:extLst>
        </xdr:cNvPr>
        <xdr:cNvSpPr txBox="1">
          <a:spLocks noChangeArrowheads="1"/>
        </xdr:cNvSpPr>
      </xdr:nvSpPr>
      <xdr:spPr bwMode="auto">
        <a:xfrm>
          <a:off x="2605896"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41" name="Text Box 4">
          <a:extLst>
            <a:ext uri="{FF2B5EF4-FFF2-40B4-BE49-F238E27FC236}">
              <a16:creationId xmlns:a16="http://schemas.microsoft.com/office/drawing/2014/main" id="{469A735A-89B5-4F06-9444-84D0DB21CACE}"/>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384</xdr:row>
      <xdr:rowOff>0</xdr:rowOff>
    </xdr:from>
    <xdr:ext cx="85725" cy="113673"/>
    <xdr:sp macro="" textlink="">
      <xdr:nvSpPr>
        <xdr:cNvPr id="5542" name="Text Box 6">
          <a:extLst>
            <a:ext uri="{FF2B5EF4-FFF2-40B4-BE49-F238E27FC236}">
              <a16:creationId xmlns:a16="http://schemas.microsoft.com/office/drawing/2014/main" id="{A522CB28-6280-4267-ACD4-00B7EDE31CC4}"/>
            </a:ext>
          </a:extLst>
        </xdr:cNvPr>
        <xdr:cNvSpPr txBox="1">
          <a:spLocks noChangeArrowheads="1"/>
        </xdr:cNvSpPr>
      </xdr:nvSpPr>
      <xdr:spPr bwMode="auto">
        <a:xfrm>
          <a:off x="121309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13673"/>
    <xdr:sp macro="" textlink="">
      <xdr:nvSpPr>
        <xdr:cNvPr id="5543" name="Text Box 4">
          <a:extLst>
            <a:ext uri="{FF2B5EF4-FFF2-40B4-BE49-F238E27FC236}">
              <a16:creationId xmlns:a16="http://schemas.microsoft.com/office/drawing/2014/main" id="{914DC52E-8588-4DB8-A43D-D722F8D3DC37}"/>
            </a:ext>
          </a:extLst>
        </xdr:cNvPr>
        <xdr:cNvSpPr txBox="1">
          <a:spLocks noChangeArrowheads="1"/>
        </xdr:cNvSpPr>
      </xdr:nvSpPr>
      <xdr:spPr bwMode="auto">
        <a:xfrm>
          <a:off x="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384</xdr:row>
      <xdr:rowOff>0</xdr:rowOff>
    </xdr:from>
    <xdr:ext cx="85725" cy="113673"/>
    <xdr:sp macro="" textlink="">
      <xdr:nvSpPr>
        <xdr:cNvPr id="5544" name="Text Box 6">
          <a:extLst>
            <a:ext uri="{FF2B5EF4-FFF2-40B4-BE49-F238E27FC236}">
              <a16:creationId xmlns:a16="http://schemas.microsoft.com/office/drawing/2014/main" id="{FD27D6EB-F316-4DDA-A1CE-41CD70C98199}"/>
            </a:ext>
          </a:extLst>
        </xdr:cNvPr>
        <xdr:cNvSpPr txBox="1">
          <a:spLocks noChangeArrowheads="1"/>
        </xdr:cNvSpPr>
      </xdr:nvSpPr>
      <xdr:spPr bwMode="auto">
        <a:xfrm>
          <a:off x="0"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13673"/>
    <xdr:sp macro="" textlink="">
      <xdr:nvSpPr>
        <xdr:cNvPr id="5545" name="Text Box 4">
          <a:extLst>
            <a:ext uri="{FF2B5EF4-FFF2-40B4-BE49-F238E27FC236}">
              <a16:creationId xmlns:a16="http://schemas.microsoft.com/office/drawing/2014/main" id="{5DB07F0E-2E60-4274-9CA7-7D5C2AA2E584}"/>
            </a:ext>
          </a:extLst>
        </xdr:cNvPr>
        <xdr:cNvSpPr txBox="1">
          <a:spLocks noChangeArrowheads="1"/>
        </xdr:cNvSpPr>
      </xdr:nvSpPr>
      <xdr:spPr bwMode="auto">
        <a:xfrm>
          <a:off x="5103962"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13673"/>
    <xdr:sp macro="" textlink="">
      <xdr:nvSpPr>
        <xdr:cNvPr id="5546" name="Text Box 6">
          <a:extLst>
            <a:ext uri="{FF2B5EF4-FFF2-40B4-BE49-F238E27FC236}">
              <a16:creationId xmlns:a16="http://schemas.microsoft.com/office/drawing/2014/main" id="{87324552-01B8-4C16-8341-7F6D0780D90A}"/>
            </a:ext>
          </a:extLst>
        </xdr:cNvPr>
        <xdr:cNvSpPr txBox="1">
          <a:spLocks noChangeArrowheads="1"/>
        </xdr:cNvSpPr>
      </xdr:nvSpPr>
      <xdr:spPr bwMode="auto">
        <a:xfrm>
          <a:off x="5103962"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13673"/>
    <xdr:sp macro="" textlink="">
      <xdr:nvSpPr>
        <xdr:cNvPr id="5547" name="Text Box 6">
          <a:extLst>
            <a:ext uri="{FF2B5EF4-FFF2-40B4-BE49-F238E27FC236}">
              <a16:creationId xmlns:a16="http://schemas.microsoft.com/office/drawing/2014/main" id="{FAF5096A-5784-46F1-8200-5CB13EC25EBF}"/>
            </a:ext>
          </a:extLst>
        </xdr:cNvPr>
        <xdr:cNvSpPr txBox="1">
          <a:spLocks noChangeArrowheads="1"/>
        </xdr:cNvSpPr>
      </xdr:nvSpPr>
      <xdr:spPr bwMode="auto">
        <a:xfrm>
          <a:off x="3890873" y="116142099"/>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548" name="Text Box 4">
          <a:extLst>
            <a:ext uri="{FF2B5EF4-FFF2-40B4-BE49-F238E27FC236}">
              <a16:creationId xmlns:a16="http://schemas.microsoft.com/office/drawing/2014/main" id="{25D10C21-D6A1-4340-980A-AD7D385CEBE7}"/>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384</xdr:row>
      <xdr:rowOff>0</xdr:rowOff>
    </xdr:from>
    <xdr:ext cx="85725" cy="151773"/>
    <xdr:sp macro="" textlink="">
      <xdr:nvSpPr>
        <xdr:cNvPr id="5549" name="Text Box 6">
          <a:extLst>
            <a:ext uri="{FF2B5EF4-FFF2-40B4-BE49-F238E27FC236}">
              <a16:creationId xmlns:a16="http://schemas.microsoft.com/office/drawing/2014/main" id="{8DEDAB51-A5C5-401B-A271-202D8CB9129D}"/>
            </a:ext>
          </a:extLst>
        </xdr:cNvPr>
        <xdr:cNvSpPr txBox="1">
          <a:spLocks noChangeArrowheads="1"/>
        </xdr:cNvSpPr>
      </xdr:nvSpPr>
      <xdr:spPr bwMode="auto">
        <a:xfrm>
          <a:off x="5103962"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50" name="Text Box 4">
          <a:extLst>
            <a:ext uri="{FF2B5EF4-FFF2-40B4-BE49-F238E27FC236}">
              <a16:creationId xmlns:a16="http://schemas.microsoft.com/office/drawing/2014/main" id="{7A53EAB6-514C-4E1E-A113-8D8BD54BDC3C}"/>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51" name="Text Box 6">
          <a:extLst>
            <a:ext uri="{FF2B5EF4-FFF2-40B4-BE49-F238E27FC236}">
              <a16:creationId xmlns:a16="http://schemas.microsoft.com/office/drawing/2014/main" id="{B8935C3F-2CE8-4D83-BD3B-84F0D269A07D}"/>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52" name="Text Box 4">
          <a:extLst>
            <a:ext uri="{FF2B5EF4-FFF2-40B4-BE49-F238E27FC236}">
              <a16:creationId xmlns:a16="http://schemas.microsoft.com/office/drawing/2014/main" id="{87CEA73A-591F-4445-83E7-E789AB546E58}"/>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384</xdr:row>
      <xdr:rowOff>0</xdr:rowOff>
    </xdr:from>
    <xdr:ext cx="85725" cy="151773"/>
    <xdr:sp macro="" textlink="">
      <xdr:nvSpPr>
        <xdr:cNvPr id="5553" name="Text Box 6">
          <a:extLst>
            <a:ext uri="{FF2B5EF4-FFF2-40B4-BE49-F238E27FC236}">
              <a16:creationId xmlns:a16="http://schemas.microsoft.com/office/drawing/2014/main" id="{BA68B691-F094-4B6E-866B-F16A6CDC4483}"/>
            </a:ext>
          </a:extLst>
        </xdr:cNvPr>
        <xdr:cNvSpPr txBox="1">
          <a:spLocks noChangeArrowheads="1"/>
        </xdr:cNvSpPr>
      </xdr:nvSpPr>
      <xdr:spPr bwMode="auto">
        <a:xfrm>
          <a:off x="3890873" y="116142099"/>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4" name="Text Box 4">
          <a:extLst>
            <a:ext uri="{FF2B5EF4-FFF2-40B4-BE49-F238E27FC236}">
              <a16:creationId xmlns:a16="http://schemas.microsoft.com/office/drawing/2014/main" id="{6B52B954-852D-433F-84CC-1EE22B4D73BA}"/>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5" name="Text Box 6">
          <a:extLst>
            <a:ext uri="{FF2B5EF4-FFF2-40B4-BE49-F238E27FC236}">
              <a16:creationId xmlns:a16="http://schemas.microsoft.com/office/drawing/2014/main" id="{075D03B5-F18D-4CBC-8ADC-264C368D7E99}"/>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6" name="Text Box 4">
          <a:extLst>
            <a:ext uri="{FF2B5EF4-FFF2-40B4-BE49-F238E27FC236}">
              <a16:creationId xmlns:a16="http://schemas.microsoft.com/office/drawing/2014/main" id="{14AA92A1-BAE4-497F-A6EB-B468511D852B}"/>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7" name="Text Box 6">
          <a:extLst>
            <a:ext uri="{FF2B5EF4-FFF2-40B4-BE49-F238E27FC236}">
              <a16:creationId xmlns:a16="http://schemas.microsoft.com/office/drawing/2014/main" id="{1B981A1B-6AC9-42F4-AA13-C817C3C00758}"/>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8" name="Text Box 4">
          <a:extLst>
            <a:ext uri="{FF2B5EF4-FFF2-40B4-BE49-F238E27FC236}">
              <a16:creationId xmlns:a16="http://schemas.microsoft.com/office/drawing/2014/main" id="{EBBDFC03-A5E7-42A4-9C1E-DC415C964CE6}"/>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59" name="Text Box 6">
          <a:extLst>
            <a:ext uri="{FF2B5EF4-FFF2-40B4-BE49-F238E27FC236}">
              <a16:creationId xmlns:a16="http://schemas.microsoft.com/office/drawing/2014/main" id="{13845CC4-7750-4F82-821F-5D5138E5FFE9}"/>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0" name="Text Box 4">
          <a:extLst>
            <a:ext uri="{FF2B5EF4-FFF2-40B4-BE49-F238E27FC236}">
              <a16:creationId xmlns:a16="http://schemas.microsoft.com/office/drawing/2014/main" id="{BFB48ABA-B90C-4D97-A0ED-970F01C69687}"/>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1" name="Text Box 6">
          <a:extLst>
            <a:ext uri="{FF2B5EF4-FFF2-40B4-BE49-F238E27FC236}">
              <a16:creationId xmlns:a16="http://schemas.microsoft.com/office/drawing/2014/main" id="{C67BF8A3-B1EB-458E-8E7F-86C9A451023E}"/>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114300"/>
    <xdr:sp macro="" textlink="">
      <xdr:nvSpPr>
        <xdr:cNvPr id="5562" name="Text Box 4">
          <a:extLst>
            <a:ext uri="{FF2B5EF4-FFF2-40B4-BE49-F238E27FC236}">
              <a16:creationId xmlns:a16="http://schemas.microsoft.com/office/drawing/2014/main" id="{F28A6080-A7AD-48F6-84B2-B9CD0C06727D}"/>
            </a:ext>
          </a:extLst>
        </xdr:cNvPr>
        <xdr:cNvSpPr txBox="1">
          <a:spLocks noChangeArrowheads="1"/>
        </xdr:cNvSpPr>
      </xdr:nvSpPr>
      <xdr:spPr bwMode="auto">
        <a:xfrm>
          <a:off x="2605896"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114300"/>
    <xdr:sp macro="" textlink="">
      <xdr:nvSpPr>
        <xdr:cNvPr id="5563" name="Text Box 6">
          <a:extLst>
            <a:ext uri="{FF2B5EF4-FFF2-40B4-BE49-F238E27FC236}">
              <a16:creationId xmlns:a16="http://schemas.microsoft.com/office/drawing/2014/main" id="{D74A790D-90ED-48B4-A5F8-54857E314095}"/>
            </a:ext>
          </a:extLst>
        </xdr:cNvPr>
        <xdr:cNvSpPr txBox="1">
          <a:spLocks noChangeArrowheads="1"/>
        </xdr:cNvSpPr>
      </xdr:nvSpPr>
      <xdr:spPr bwMode="auto">
        <a:xfrm>
          <a:off x="2605896"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4" name="Text Box 4">
          <a:extLst>
            <a:ext uri="{FF2B5EF4-FFF2-40B4-BE49-F238E27FC236}">
              <a16:creationId xmlns:a16="http://schemas.microsoft.com/office/drawing/2014/main" id="{C3C22907-79A6-4EC7-90F3-5385196B33FF}"/>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14300"/>
    <xdr:sp macro="" textlink="">
      <xdr:nvSpPr>
        <xdr:cNvPr id="5565" name="Text Box 6">
          <a:extLst>
            <a:ext uri="{FF2B5EF4-FFF2-40B4-BE49-F238E27FC236}">
              <a16:creationId xmlns:a16="http://schemas.microsoft.com/office/drawing/2014/main" id="{538FA50A-C623-4719-91CF-FEC3EF1CB18B}"/>
            </a:ext>
          </a:extLst>
        </xdr:cNvPr>
        <xdr:cNvSpPr txBox="1">
          <a:spLocks noChangeArrowheads="1"/>
        </xdr:cNvSpPr>
      </xdr:nvSpPr>
      <xdr:spPr bwMode="auto">
        <a:xfrm>
          <a:off x="121309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114300"/>
    <xdr:sp macro="" textlink="">
      <xdr:nvSpPr>
        <xdr:cNvPr id="5566" name="Text Box 4">
          <a:extLst>
            <a:ext uri="{FF2B5EF4-FFF2-40B4-BE49-F238E27FC236}">
              <a16:creationId xmlns:a16="http://schemas.microsoft.com/office/drawing/2014/main" id="{BF0F08CE-409D-4372-B293-72C2B45A8DEE}"/>
            </a:ext>
          </a:extLst>
        </xdr:cNvPr>
        <xdr:cNvSpPr txBox="1">
          <a:spLocks noChangeArrowheads="1"/>
        </xdr:cNvSpPr>
      </xdr:nvSpPr>
      <xdr:spPr bwMode="auto">
        <a:xfrm>
          <a:off x="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114300"/>
    <xdr:sp macro="" textlink="">
      <xdr:nvSpPr>
        <xdr:cNvPr id="5567" name="Text Box 6">
          <a:extLst>
            <a:ext uri="{FF2B5EF4-FFF2-40B4-BE49-F238E27FC236}">
              <a16:creationId xmlns:a16="http://schemas.microsoft.com/office/drawing/2014/main" id="{B3D98E08-F2CB-427D-9EDF-2FDB5AFF750D}"/>
            </a:ext>
          </a:extLst>
        </xdr:cNvPr>
        <xdr:cNvSpPr txBox="1">
          <a:spLocks noChangeArrowheads="1"/>
        </xdr:cNvSpPr>
      </xdr:nvSpPr>
      <xdr:spPr bwMode="auto">
        <a:xfrm>
          <a:off x="0"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14300"/>
    <xdr:sp macro="" textlink="">
      <xdr:nvSpPr>
        <xdr:cNvPr id="5568" name="Text Box 6">
          <a:extLst>
            <a:ext uri="{FF2B5EF4-FFF2-40B4-BE49-F238E27FC236}">
              <a16:creationId xmlns:a16="http://schemas.microsoft.com/office/drawing/2014/main" id="{EBAEDA68-7BA7-4E82-BD25-FEC11D0B139F}"/>
            </a:ext>
          </a:extLst>
        </xdr:cNvPr>
        <xdr:cNvSpPr txBox="1">
          <a:spLocks noChangeArrowheads="1"/>
        </xdr:cNvSpPr>
      </xdr:nvSpPr>
      <xdr:spPr bwMode="auto">
        <a:xfrm>
          <a:off x="3890873" y="831909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817459"/>
    <xdr:sp macro="" textlink="">
      <xdr:nvSpPr>
        <xdr:cNvPr id="5569" name="Text Box 4">
          <a:extLst>
            <a:ext uri="{FF2B5EF4-FFF2-40B4-BE49-F238E27FC236}">
              <a16:creationId xmlns:a16="http://schemas.microsoft.com/office/drawing/2014/main" id="{24D30E43-A52A-45ED-A552-E407BF1BA40C}"/>
            </a:ext>
          </a:extLst>
        </xdr:cNvPr>
        <xdr:cNvSpPr txBox="1">
          <a:spLocks noChangeArrowheads="1"/>
        </xdr:cNvSpPr>
      </xdr:nvSpPr>
      <xdr:spPr bwMode="auto">
        <a:xfrm>
          <a:off x="1213090" y="83190991"/>
          <a:ext cx="85725" cy="817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817459"/>
    <xdr:sp macro="" textlink="">
      <xdr:nvSpPr>
        <xdr:cNvPr id="5570" name="Text Box 6">
          <a:extLst>
            <a:ext uri="{FF2B5EF4-FFF2-40B4-BE49-F238E27FC236}">
              <a16:creationId xmlns:a16="http://schemas.microsoft.com/office/drawing/2014/main" id="{BAD80096-F928-4344-B6E1-314D29534C29}"/>
            </a:ext>
          </a:extLst>
        </xdr:cNvPr>
        <xdr:cNvSpPr txBox="1">
          <a:spLocks noChangeArrowheads="1"/>
        </xdr:cNvSpPr>
      </xdr:nvSpPr>
      <xdr:spPr bwMode="auto">
        <a:xfrm>
          <a:off x="1213090" y="83190991"/>
          <a:ext cx="85725" cy="817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71" name="Text Box 6">
          <a:extLst>
            <a:ext uri="{FF2B5EF4-FFF2-40B4-BE49-F238E27FC236}">
              <a16:creationId xmlns:a16="http://schemas.microsoft.com/office/drawing/2014/main" id="{9957E5E1-35FE-4F4B-8270-02E647056810}"/>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16849"/>
    <xdr:sp macro="" textlink="">
      <xdr:nvSpPr>
        <xdr:cNvPr id="5572" name="Text Box 4">
          <a:extLst>
            <a:ext uri="{FF2B5EF4-FFF2-40B4-BE49-F238E27FC236}">
              <a16:creationId xmlns:a16="http://schemas.microsoft.com/office/drawing/2014/main" id="{098B4902-E687-4452-A2A2-F936B6452870}"/>
            </a:ext>
          </a:extLst>
        </xdr:cNvPr>
        <xdr:cNvSpPr txBox="1">
          <a:spLocks noChangeArrowheads="1"/>
        </xdr:cNvSpPr>
      </xdr:nvSpPr>
      <xdr:spPr bwMode="auto">
        <a:xfrm>
          <a:off x="1213090" y="83190991"/>
          <a:ext cx="85725" cy="101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16849"/>
    <xdr:sp macro="" textlink="">
      <xdr:nvSpPr>
        <xdr:cNvPr id="5573" name="Text Box 6">
          <a:extLst>
            <a:ext uri="{FF2B5EF4-FFF2-40B4-BE49-F238E27FC236}">
              <a16:creationId xmlns:a16="http://schemas.microsoft.com/office/drawing/2014/main" id="{AA263E9C-45DB-4B4E-ACF1-6CC33A547075}"/>
            </a:ext>
          </a:extLst>
        </xdr:cNvPr>
        <xdr:cNvSpPr txBox="1">
          <a:spLocks noChangeArrowheads="1"/>
        </xdr:cNvSpPr>
      </xdr:nvSpPr>
      <xdr:spPr bwMode="auto">
        <a:xfrm>
          <a:off x="1213090" y="83190991"/>
          <a:ext cx="85725" cy="101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74" name="Text Box 4">
          <a:extLst>
            <a:ext uri="{FF2B5EF4-FFF2-40B4-BE49-F238E27FC236}">
              <a16:creationId xmlns:a16="http://schemas.microsoft.com/office/drawing/2014/main" id="{404203E4-DB05-4B03-8A64-49E0BFE3A43D}"/>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75" name="Text Box 6">
          <a:extLst>
            <a:ext uri="{FF2B5EF4-FFF2-40B4-BE49-F238E27FC236}">
              <a16:creationId xmlns:a16="http://schemas.microsoft.com/office/drawing/2014/main" id="{1AC3EC3D-8C6D-4E41-BDCA-766C77ECD80E}"/>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674584"/>
    <xdr:sp macro="" textlink="">
      <xdr:nvSpPr>
        <xdr:cNvPr id="5576" name="Text Box 4">
          <a:extLst>
            <a:ext uri="{FF2B5EF4-FFF2-40B4-BE49-F238E27FC236}">
              <a16:creationId xmlns:a16="http://schemas.microsoft.com/office/drawing/2014/main" id="{45665E5E-9A41-4681-AE1F-E21742E0D6EA}"/>
            </a:ext>
          </a:extLst>
        </xdr:cNvPr>
        <xdr:cNvSpPr txBox="1">
          <a:spLocks noChangeArrowheads="1"/>
        </xdr:cNvSpPr>
      </xdr:nvSpPr>
      <xdr:spPr bwMode="auto">
        <a:xfrm>
          <a:off x="2605896"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674584"/>
    <xdr:sp macro="" textlink="">
      <xdr:nvSpPr>
        <xdr:cNvPr id="5577" name="Text Box 6">
          <a:extLst>
            <a:ext uri="{FF2B5EF4-FFF2-40B4-BE49-F238E27FC236}">
              <a16:creationId xmlns:a16="http://schemas.microsoft.com/office/drawing/2014/main" id="{C57AF566-3088-42C4-B927-0768F465BF59}"/>
            </a:ext>
          </a:extLst>
        </xdr:cNvPr>
        <xdr:cNvSpPr txBox="1">
          <a:spLocks noChangeArrowheads="1"/>
        </xdr:cNvSpPr>
      </xdr:nvSpPr>
      <xdr:spPr bwMode="auto">
        <a:xfrm>
          <a:off x="2605896"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78" name="Text Box 4">
          <a:extLst>
            <a:ext uri="{FF2B5EF4-FFF2-40B4-BE49-F238E27FC236}">
              <a16:creationId xmlns:a16="http://schemas.microsoft.com/office/drawing/2014/main" id="{CBC3864D-A807-456B-8BA1-60FA15BDF745}"/>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79" name="Text Box 6">
          <a:extLst>
            <a:ext uri="{FF2B5EF4-FFF2-40B4-BE49-F238E27FC236}">
              <a16:creationId xmlns:a16="http://schemas.microsoft.com/office/drawing/2014/main" id="{ADAA2765-0028-4E41-833D-636F63A0E7C5}"/>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4584"/>
    <xdr:sp macro="" textlink="">
      <xdr:nvSpPr>
        <xdr:cNvPr id="5580" name="Text Box 4">
          <a:extLst>
            <a:ext uri="{FF2B5EF4-FFF2-40B4-BE49-F238E27FC236}">
              <a16:creationId xmlns:a16="http://schemas.microsoft.com/office/drawing/2014/main" id="{FD7AA632-71B6-41AA-8698-119F9F613F2E}"/>
            </a:ext>
          </a:extLst>
        </xdr:cNvPr>
        <xdr:cNvSpPr txBox="1">
          <a:spLocks noChangeArrowheads="1"/>
        </xdr:cNvSpPr>
      </xdr:nvSpPr>
      <xdr:spPr bwMode="auto">
        <a:xfrm>
          <a:off x="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4584"/>
    <xdr:sp macro="" textlink="">
      <xdr:nvSpPr>
        <xdr:cNvPr id="5581" name="Text Box 6">
          <a:extLst>
            <a:ext uri="{FF2B5EF4-FFF2-40B4-BE49-F238E27FC236}">
              <a16:creationId xmlns:a16="http://schemas.microsoft.com/office/drawing/2014/main" id="{9AC9F3D7-8503-48AE-91AD-7FAB6C1B8BEF}"/>
            </a:ext>
          </a:extLst>
        </xdr:cNvPr>
        <xdr:cNvSpPr txBox="1">
          <a:spLocks noChangeArrowheads="1"/>
        </xdr:cNvSpPr>
      </xdr:nvSpPr>
      <xdr:spPr bwMode="auto">
        <a:xfrm>
          <a:off x="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82" name="Text Box 4">
          <a:extLst>
            <a:ext uri="{FF2B5EF4-FFF2-40B4-BE49-F238E27FC236}">
              <a16:creationId xmlns:a16="http://schemas.microsoft.com/office/drawing/2014/main" id="{57C3D6D9-335A-4112-B5D9-33302C981D11}"/>
            </a:ext>
          </a:extLst>
        </xdr:cNvPr>
        <xdr:cNvSpPr txBox="1">
          <a:spLocks noChangeArrowheads="1"/>
        </xdr:cNvSpPr>
      </xdr:nvSpPr>
      <xdr:spPr bwMode="auto">
        <a:xfrm>
          <a:off x="3890873" y="831909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83" name="Text Box 6">
          <a:extLst>
            <a:ext uri="{FF2B5EF4-FFF2-40B4-BE49-F238E27FC236}">
              <a16:creationId xmlns:a16="http://schemas.microsoft.com/office/drawing/2014/main" id="{67036A8B-4469-4ED9-946D-D25B76D45FF2}"/>
            </a:ext>
          </a:extLst>
        </xdr:cNvPr>
        <xdr:cNvSpPr txBox="1">
          <a:spLocks noChangeArrowheads="1"/>
        </xdr:cNvSpPr>
      </xdr:nvSpPr>
      <xdr:spPr bwMode="auto">
        <a:xfrm>
          <a:off x="3890873" y="831909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84" name="Text Box 6">
          <a:extLst>
            <a:ext uri="{FF2B5EF4-FFF2-40B4-BE49-F238E27FC236}">
              <a16:creationId xmlns:a16="http://schemas.microsoft.com/office/drawing/2014/main" id="{0267D8AE-66CD-4D70-A015-F9DC78C1BD64}"/>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21331"/>
    <xdr:sp macro="" textlink="">
      <xdr:nvSpPr>
        <xdr:cNvPr id="5585" name="Text Box 4">
          <a:extLst>
            <a:ext uri="{FF2B5EF4-FFF2-40B4-BE49-F238E27FC236}">
              <a16:creationId xmlns:a16="http://schemas.microsoft.com/office/drawing/2014/main" id="{B397D380-23EE-4C31-8186-85A5406062AB}"/>
            </a:ext>
          </a:extLst>
        </xdr:cNvPr>
        <xdr:cNvSpPr txBox="1">
          <a:spLocks noChangeArrowheads="1"/>
        </xdr:cNvSpPr>
      </xdr:nvSpPr>
      <xdr:spPr bwMode="auto">
        <a:xfrm>
          <a:off x="1213090" y="83190991"/>
          <a:ext cx="85725" cy="102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1021331"/>
    <xdr:sp macro="" textlink="">
      <xdr:nvSpPr>
        <xdr:cNvPr id="5586" name="Text Box 6">
          <a:extLst>
            <a:ext uri="{FF2B5EF4-FFF2-40B4-BE49-F238E27FC236}">
              <a16:creationId xmlns:a16="http://schemas.microsoft.com/office/drawing/2014/main" id="{3A938687-FC8E-48C8-B599-522D208BAD46}"/>
            </a:ext>
          </a:extLst>
        </xdr:cNvPr>
        <xdr:cNvSpPr txBox="1">
          <a:spLocks noChangeArrowheads="1"/>
        </xdr:cNvSpPr>
      </xdr:nvSpPr>
      <xdr:spPr bwMode="auto">
        <a:xfrm>
          <a:off x="1213090" y="83190991"/>
          <a:ext cx="85725" cy="102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87" name="Text Box 4">
          <a:extLst>
            <a:ext uri="{FF2B5EF4-FFF2-40B4-BE49-F238E27FC236}">
              <a16:creationId xmlns:a16="http://schemas.microsoft.com/office/drawing/2014/main" id="{E000F1DB-9FCE-4ADE-BFF5-14EE7505882A}"/>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88" name="Text Box 6">
          <a:extLst>
            <a:ext uri="{FF2B5EF4-FFF2-40B4-BE49-F238E27FC236}">
              <a16:creationId xmlns:a16="http://schemas.microsoft.com/office/drawing/2014/main" id="{C868AC8E-C00B-49A7-92DE-399D154BF7E5}"/>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49695</xdr:colOff>
      <xdr:row>90</xdr:row>
      <xdr:rowOff>0</xdr:rowOff>
    </xdr:from>
    <xdr:ext cx="85725" cy="674584"/>
    <xdr:sp macro="" textlink="">
      <xdr:nvSpPr>
        <xdr:cNvPr id="5589" name="Text Box 4">
          <a:extLst>
            <a:ext uri="{FF2B5EF4-FFF2-40B4-BE49-F238E27FC236}">
              <a16:creationId xmlns:a16="http://schemas.microsoft.com/office/drawing/2014/main" id="{5C57BE3E-1B6F-4083-B22F-E2D2F6665E4A}"/>
            </a:ext>
          </a:extLst>
        </xdr:cNvPr>
        <xdr:cNvSpPr txBox="1">
          <a:spLocks noChangeArrowheads="1"/>
        </xdr:cNvSpPr>
      </xdr:nvSpPr>
      <xdr:spPr bwMode="auto">
        <a:xfrm>
          <a:off x="2655591"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90</xdr:row>
      <xdr:rowOff>0</xdr:rowOff>
    </xdr:from>
    <xdr:ext cx="85725" cy="674584"/>
    <xdr:sp macro="" textlink="">
      <xdr:nvSpPr>
        <xdr:cNvPr id="5590" name="Text Box 6">
          <a:extLst>
            <a:ext uri="{FF2B5EF4-FFF2-40B4-BE49-F238E27FC236}">
              <a16:creationId xmlns:a16="http://schemas.microsoft.com/office/drawing/2014/main" id="{28A2B666-0A24-44AD-B77B-8B8A478C511A}"/>
            </a:ext>
          </a:extLst>
        </xdr:cNvPr>
        <xdr:cNvSpPr txBox="1">
          <a:spLocks noChangeArrowheads="1"/>
        </xdr:cNvSpPr>
      </xdr:nvSpPr>
      <xdr:spPr bwMode="auto">
        <a:xfrm>
          <a:off x="2605896"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91" name="Text Box 4">
          <a:extLst>
            <a:ext uri="{FF2B5EF4-FFF2-40B4-BE49-F238E27FC236}">
              <a16:creationId xmlns:a16="http://schemas.microsoft.com/office/drawing/2014/main" id="{A2F97970-29AA-485B-83CA-F93742F9853F}"/>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90</xdr:row>
      <xdr:rowOff>0</xdr:rowOff>
    </xdr:from>
    <xdr:ext cx="85725" cy="674584"/>
    <xdr:sp macro="" textlink="">
      <xdr:nvSpPr>
        <xdr:cNvPr id="5592" name="Text Box 6">
          <a:extLst>
            <a:ext uri="{FF2B5EF4-FFF2-40B4-BE49-F238E27FC236}">
              <a16:creationId xmlns:a16="http://schemas.microsoft.com/office/drawing/2014/main" id="{569D85CB-D36A-4FD2-A0B7-FD5BB21F2787}"/>
            </a:ext>
          </a:extLst>
        </xdr:cNvPr>
        <xdr:cNvSpPr txBox="1">
          <a:spLocks noChangeArrowheads="1"/>
        </xdr:cNvSpPr>
      </xdr:nvSpPr>
      <xdr:spPr bwMode="auto">
        <a:xfrm>
          <a:off x="121309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4584"/>
    <xdr:sp macro="" textlink="">
      <xdr:nvSpPr>
        <xdr:cNvPr id="5593" name="Text Box 4">
          <a:extLst>
            <a:ext uri="{FF2B5EF4-FFF2-40B4-BE49-F238E27FC236}">
              <a16:creationId xmlns:a16="http://schemas.microsoft.com/office/drawing/2014/main" id="{366775D1-D207-4CA1-86E7-7B76AB4082D0}"/>
            </a:ext>
          </a:extLst>
        </xdr:cNvPr>
        <xdr:cNvSpPr txBox="1">
          <a:spLocks noChangeArrowheads="1"/>
        </xdr:cNvSpPr>
      </xdr:nvSpPr>
      <xdr:spPr bwMode="auto">
        <a:xfrm>
          <a:off x="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90</xdr:row>
      <xdr:rowOff>0</xdr:rowOff>
    </xdr:from>
    <xdr:ext cx="85725" cy="674584"/>
    <xdr:sp macro="" textlink="">
      <xdr:nvSpPr>
        <xdr:cNvPr id="5594" name="Text Box 6">
          <a:extLst>
            <a:ext uri="{FF2B5EF4-FFF2-40B4-BE49-F238E27FC236}">
              <a16:creationId xmlns:a16="http://schemas.microsoft.com/office/drawing/2014/main" id="{6EF74077-939D-40BB-856C-5731F92A1E6B}"/>
            </a:ext>
          </a:extLst>
        </xdr:cNvPr>
        <xdr:cNvSpPr txBox="1">
          <a:spLocks noChangeArrowheads="1"/>
        </xdr:cNvSpPr>
      </xdr:nvSpPr>
      <xdr:spPr bwMode="auto">
        <a:xfrm>
          <a:off x="0" y="83190991"/>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95" name="Text Box 4">
          <a:extLst>
            <a:ext uri="{FF2B5EF4-FFF2-40B4-BE49-F238E27FC236}">
              <a16:creationId xmlns:a16="http://schemas.microsoft.com/office/drawing/2014/main" id="{D2E43585-F971-43FB-A387-AF3BF694817C}"/>
            </a:ext>
          </a:extLst>
        </xdr:cNvPr>
        <xdr:cNvSpPr txBox="1">
          <a:spLocks noChangeArrowheads="1"/>
        </xdr:cNvSpPr>
      </xdr:nvSpPr>
      <xdr:spPr bwMode="auto">
        <a:xfrm>
          <a:off x="3890873" y="831909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90</xdr:row>
      <xdr:rowOff>0</xdr:rowOff>
    </xdr:from>
    <xdr:ext cx="85725" cy="152400"/>
    <xdr:sp macro="" textlink="">
      <xdr:nvSpPr>
        <xdr:cNvPr id="5596" name="Text Box 6">
          <a:extLst>
            <a:ext uri="{FF2B5EF4-FFF2-40B4-BE49-F238E27FC236}">
              <a16:creationId xmlns:a16="http://schemas.microsoft.com/office/drawing/2014/main" id="{3FFD095D-693A-4B9B-9A05-32B82E9D59C0}"/>
            </a:ext>
          </a:extLst>
        </xdr:cNvPr>
        <xdr:cNvSpPr txBox="1">
          <a:spLocks noChangeArrowheads="1"/>
        </xdr:cNvSpPr>
      </xdr:nvSpPr>
      <xdr:spPr bwMode="auto">
        <a:xfrm>
          <a:off x="3890873" y="831909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59229"/>
    <xdr:sp macro="" textlink="">
      <xdr:nvSpPr>
        <xdr:cNvPr id="5597" name="Text Box 4">
          <a:extLst>
            <a:ext uri="{FF2B5EF4-FFF2-40B4-BE49-F238E27FC236}">
              <a16:creationId xmlns:a16="http://schemas.microsoft.com/office/drawing/2014/main" id="{91AF4AF7-0211-408E-B7CD-0D3AA8FBF1A3}"/>
            </a:ext>
          </a:extLst>
        </xdr:cNvPr>
        <xdr:cNvSpPr txBox="1">
          <a:spLocks noChangeArrowheads="1"/>
        </xdr:cNvSpPr>
      </xdr:nvSpPr>
      <xdr:spPr bwMode="auto">
        <a:xfrm>
          <a:off x="314325" y="116142099"/>
          <a:ext cx="85725" cy="15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59229"/>
    <xdr:sp macro="" textlink="">
      <xdr:nvSpPr>
        <xdr:cNvPr id="5598" name="Text Box 4">
          <a:extLst>
            <a:ext uri="{FF2B5EF4-FFF2-40B4-BE49-F238E27FC236}">
              <a16:creationId xmlns:a16="http://schemas.microsoft.com/office/drawing/2014/main" id="{01FE0E53-4179-4B1C-8633-D626F8CB7694}"/>
            </a:ext>
          </a:extLst>
        </xdr:cNvPr>
        <xdr:cNvSpPr txBox="1">
          <a:spLocks noChangeArrowheads="1"/>
        </xdr:cNvSpPr>
      </xdr:nvSpPr>
      <xdr:spPr bwMode="auto">
        <a:xfrm>
          <a:off x="314325" y="116142099"/>
          <a:ext cx="85725" cy="15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49703"/>
    <xdr:sp macro="" textlink="">
      <xdr:nvSpPr>
        <xdr:cNvPr id="5599" name="Text Box 4">
          <a:extLst>
            <a:ext uri="{FF2B5EF4-FFF2-40B4-BE49-F238E27FC236}">
              <a16:creationId xmlns:a16="http://schemas.microsoft.com/office/drawing/2014/main" id="{339DAC0E-64D7-42E3-A656-8E369A1AA494}"/>
            </a:ext>
          </a:extLst>
        </xdr:cNvPr>
        <xdr:cNvSpPr txBox="1">
          <a:spLocks noChangeArrowheads="1"/>
        </xdr:cNvSpPr>
      </xdr:nvSpPr>
      <xdr:spPr bwMode="auto">
        <a:xfrm>
          <a:off x="314325" y="116142099"/>
          <a:ext cx="85725" cy="149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49703"/>
    <xdr:sp macro="" textlink="">
      <xdr:nvSpPr>
        <xdr:cNvPr id="5600" name="Text Box 4">
          <a:extLst>
            <a:ext uri="{FF2B5EF4-FFF2-40B4-BE49-F238E27FC236}">
              <a16:creationId xmlns:a16="http://schemas.microsoft.com/office/drawing/2014/main" id="{2383D5FC-AC41-4779-B395-B4478FB53051}"/>
            </a:ext>
          </a:extLst>
        </xdr:cNvPr>
        <xdr:cNvSpPr txBox="1">
          <a:spLocks noChangeArrowheads="1"/>
        </xdr:cNvSpPr>
      </xdr:nvSpPr>
      <xdr:spPr bwMode="auto">
        <a:xfrm>
          <a:off x="314325" y="116142099"/>
          <a:ext cx="85725" cy="149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49704"/>
    <xdr:sp macro="" textlink="">
      <xdr:nvSpPr>
        <xdr:cNvPr id="5601" name="Text Box 4">
          <a:extLst>
            <a:ext uri="{FF2B5EF4-FFF2-40B4-BE49-F238E27FC236}">
              <a16:creationId xmlns:a16="http://schemas.microsoft.com/office/drawing/2014/main" id="{E304C0B4-0CF9-4211-8DEE-BEDB2ABD9061}"/>
            </a:ext>
          </a:extLst>
        </xdr:cNvPr>
        <xdr:cNvSpPr txBox="1">
          <a:spLocks noChangeArrowheads="1"/>
        </xdr:cNvSpPr>
      </xdr:nvSpPr>
      <xdr:spPr bwMode="auto">
        <a:xfrm>
          <a:off x="314325" y="116142099"/>
          <a:ext cx="85725" cy="149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49704"/>
    <xdr:sp macro="" textlink="">
      <xdr:nvSpPr>
        <xdr:cNvPr id="5602" name="Text Box 4">
          <a:extLst>
            <a:ext uri="{FF2B5EF4-FFF2-40B4-BE49-F238E27FC236}">
              <a16:creationId xmlns:a16="http://schemas.microsoft.com/office/drawing/2014/main" id="{FCBF3DD4-FACA-43E9-B0AF-3B5C8415C7CC}"/>
            </a:ext>
          </a:extLst>
        </xdr:cNvPr>
        <xdr:cNvSpPr txBox="1">
          <a:spLocks noChangeArrowheads="1"/>
        </xdr:cNvSpPr>
      </xdr:nvSpPr>
      <xdr:spPr bwMode="auto">
        <a:xfrm>
          <a:off x="314325" y="116142099"/>
          <a:ext cx="85725" cy="149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61471"/>
    <xdr:sp macro="" textlink="">
      <xdr:nvSpPr>
        <xdr:cNvPr id="5603" name="Text Box 4">
          <a:extLst>
            <a:ext uri="{FF2B5EF4-FFF2-40B4-BE49-F238E27FC236}">
              <a16:creationId xmlns:a16="http://schemas.microsoft.com/office/drawing/2014/main" id="{E424D91D-55B5-4FAC-A7FE-876ECD93C195}"/>
            </a:ext>
          </a:extLst>
        </xdr:cNvPr>
        <xdr:cNvSpPr txBox="1">
          <a:spLocks noChangeArrowheads="1"/>
        </xdr:cNvSpPr>
      </xdr:nvSpPr>
      <xdr:spPr bwMode="auto">
        <a:xfrm>
          <a:off x="314325" y="116142099"/>
          <a:ext cx="85725" cy="161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61471"/>
    <xdr:sp macro="" textlink="">
      <xdr:nvSpPr>
        <xdr:cNvPr id="5604" name="Text Box 4">
          <a:extLst>
            <a:ext uri="{FF2B5EF4-FFF2-40B4-BE49-F238E27FC236}">
              <a16:creationId xmlns:a16="http://schemas.microsoft.com/office/drawing/2014/main" id="{18D7C1E5-BC7C-4EDF-9B5B-9490B2D42CA9}"/>
            </a:ext>
          </a:extLst>
        </xdr:cNvPr>
        <xdr:cNvSpPr txBox="1">
          <a:spLocks noChangeArrowheads="1"/>
        </xdr:cNvSpPr>
      </xdr:nvSpPr>
      <xdr:spPr bwMode="auto">
        <a:xfrm>
          <a:off x="314325" y="116142099"/>
          <a:ext cx="85725" cy="161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57548"/>
    <xdr:sp macro="" textlink="">
      <xdr:nvSpPr>
        <xdr:cNvPr id="5605" name="Text Box 4">
          <a:extLst>
            <a:ext uri="{FF2B5EF4-FFF2-40B4-BE49-F238E27FC236}">
              <a16:creationId xmlns:a16="http://schemas.microsoft.com/office/drawing/2014/main" id="{2A55FBD3-FEE6-45A9-AFE6-2095F1BA6393}"/>
            </a:ext>
          </a:extLst>
        </xdr:cNvPr>
        <xdr:cNvSpPr txBox="1">
          <a:spLocks noChangeArrowheads="1"/>
        </xdr:cNvSpPr>
      </xdr:nvSpPr>
      <xdr:spPr bwMode="auto">
        <a:xfrm>
          <a:off x="314325" y="116142099"/>
          <a:ext cx="85725" cy="157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384</xdr:row>
      <xdr:rowOff>0</xdr:rowOff>
    </xdr:from>
    <xdr:ext cx="85725" cy="157548"/>
    <xdr:sp macro="" textlink="">
      <xdr:nvSpPr>
        <xdr:cNvPr id="5606" name="Text Box 4">
          <a:extLst>
            <a:ext uri="{FF2B5EF4-FFF2-40B4-BE49-F238E27FC236}">
              <a16:creationId xmlns:a16="http://schemas.microsoft.com/office/drawing/2014/main" id="{84573708-D6CF-4F51-9B85-FD1B9D456E5A}"/>
            </a:ext>
          </a:extLst>
        </xdr:cNvPr>
        <xdr:cNvSpPr txBox="1">
          <a:spLocks noChangeArrowheads="1"/>
        </xdr:cNvSpPr>
      </xdr:nvSpPr>
      <xdr:spPr bwMode="auto">
        <a:xfrm>
          <a:off x="314325" y="116142099"/>
          <a:ext cx="85725" cy="157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5607" name="Text Box 4">
          <a:extLst>
            <a:ext uri="{FF2B5EF4-FFF2-40B4-BE49-F238E27FC236}">
              <a16:creationId xmlns:a16="http://schemas.microsoft.com/office/drawing/2014/main" id="{3DFF06AC-EA53-493E-B9B8-96E55CE01ADD}"/>
            </a:ext>
          </a:extLst>
        </xdr:cNvPr>
        <xdr:cNvSpPr txBox="1">
          <a:spLocks noChangeArrowheads="1"/>
        </xdr:cNvSpPr>
      </xdr:nvSpPr>
      <xdr:spPr bwMode="auto">
        <a:xfrm>
          <a:off x="314325" y="8917934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5608" name="Text Box 4">
          <a:extLst>
            <a:ext uri="{FF2B5EF4-FFF2-40B4-BE49-F238E27FC236}">
              <a16:creationId xmlns:a16="http://schemas.microsoft.com/office/drawing/2014/main" id="{58B09A0C-5356-4CA5-A62D-1458D975ECE0}"/>
            </a:ext>
          </a:extLst>
        </xdr:cNvPr>
        <xdr:cNvSpPr txBox="1">
          <a:spLocks noChangeArrowheads="1"/>
        </xdr:cNvSpPr>
      </xdr:nvSpPr>
      <xdr:spPr bwMode="auto">
        <a:xfrm>
          <a:off x="314325" y="8917934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5609" name="Text Box 4">
          <a:extLst>
            <a:ext uri="{FF2B5EF4-FFF2-40B4-BE49-F238E27FC236}">
              <a16:creationId xmlns:a16="http://schemas.microsoft.com/office/drawing/2014/main" id="{C4868664-06AF-46BE-AB78-4F9DE246794B}"/>
            </a:ext>
          </a:extLst>
        </xdr:cNvPr>
        <xdr:cNvSpPr txBox="1">
          <a:spLocks noChangeArrowheads="1"/>
        </xdr:cNvSpPr>
      </xdr:nvSpPr>
      <xdr:spPr bwMode="auto">
        <a:xfrm>
          <a:off x="314325" y="8385324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610" name="Text Box 4">
          <a:extLst>
            <a:ext uri="{FF2B5EF4-FFF2-40B4-BE49-F238E27FC236}">
              <a16:creationId xmlns:a16="http://schemas.microsoft.com/office/drawing/2014/main" id="{504AFC01-2D0C-4FFD-9C82-9237A913A3C2}"/>
            </a:ext>
          </a:extLst>
        </xdr:cNvPr>
        <xdr:cNvSpPr txBox="1">
          <a:spLocks noChangeArrowheads="1"/>
        </xdr:cNvSpPr>
      </xdr:nvSpPr>
      <xdr:spPr bwMode="auto">
        <a:xfrm>
          <a:off x="1213090" y="865247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611" name="Text Box 6">
          <a:extLst>
            <a:ext uri="{FF2B5EF4-FFF2-40B4-BE49-F238E27FC236}">
              <a16:creationId xmlns:a16="http://schemas.microsoft.com/office/drawing/2014/main" id="{01D53A65-7DAC-454B-A3DC-0AEE5C2EEE22}"/>
            </a:ext>
          </a:extLst>
        </xdr:cNvPr>
        <xdr:cNvSpPr txBox="1">
          <a:spLocks noChangeArrowheads="1"/>
        </xdr:cNvSpPr>
      </xdr:nvSpPr>
      <xdr:spPr bwMode="auto">
        <a:xfrm>
          <a:off x="1213090" y="865247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2" name="Text Box 4">
          <a:extLst>
            <a:ext uri="{FF2B5EF4-FFF2-40B4-BE49-F238E27FC236}">
              <a16:creationId xmlns:a16="http://schemas.microsoft.com/office/drawing/2014/main" id="{424573FA-0E20-4529-80E4-E9BECC19DF4F}"/>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3" name="Text Box 6">
          <a:extLst>
            <a:ext uri="{FF2B5EF4-FFF2-40B4-BE49-F238E27FC236}">
              <a16:creationId xmlns:a16="http://schemas.microsoft.com/office/drawing/2014/main" id="{EDA535D9-3913-46F6-A9D9-99704F21B84E}"/>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4" name="Text Box 4">
          <a:extLst>
            <a:ext uri="{FF2B5EF4-FFF2-40B4-BE49-F238E27FC236}">
              <a16:creationId xmlns:a16="http://schemas.microsoft.com/office/drawing/2014/main" id="{E7BFBEB4-4BD8-4676-AE9E-D151340D54BA}"/>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5" name="Text Box 6">
          <a:extLst>
            <a:ext uri="{FF2B5EF4-FFF2-40B4-BE49-F238E27FC236}">
              <a16:creationId xmlns:a16="http://schemas.microsoft.com/office/drawing/2014/main" id="{D6BA7C7A-27A3-4161-B896-3BD47CCEF99B}"/>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6" name="Text Box 4">
          <a:extLst>
            <a:ext uri="{FF2B5EF4-FFF2-40B4-BE49-F238E27FC236}">
              <a16:creationId xmlns:a16="http://schemas.microsoft.com/office/drawing/2014/main" id="{C55C31E7-8CEB-4B08-87B2-C60AE37311D9}"/>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17" name="Text Box 6">
          <a:extLst>
            <a:ext uri="{FF2B5EF4-FFF2-40B4-BE49-F238E27FC236}">
              <a16:creationId xmlns:a16="http://schemas.microsoft.com/office/drawing/2014/main" id="{5F20A555-7ADA-4713-B54A-5F808074C6C7}"/>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618" name="Text Box 4">
          <a:extLst>
            <a:ext uri="{FF2B5EF4-FFF2-40B4-BE49-F238E27FC236}">
              <a16:creationId xmlns:a16="http://schemas.microsoft.com/office/drawing/2014/main" id="{368F2DD3-3BF5-498E-A235-A0933ACE01F0}"/>
            </a:ext>
          </a:extLst>
        </xdr:cNvPr>
        <xdr:cNvSpPr txBox="1">
          <a:spLocks noChangeArrowheads="1"/>
        </xdr:cNvSpPr>
      </xdr:nvSpPr>
      <xdr:spPr bwMode="auto">
        <a:xfrm>
          <a:off x="2605896"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619" name="Text Box 6">
          <a:extLst>
            <a:ext uri="{FF2B5EF4-FFF2-40B4-BE49-F238E27FC236}">
              <a16:creationId xmlns:a16="http://schemas.microsoft.com/office/drawing/2014/main" id="{6949DBB6-109F-4F44-8B1B-FC906A7394F5}"/>
            </a:ext>
          </a:extLst>
        </xdr:cNvPr>
        <xdr:cNvSpPr txBox="1">
          <a:spLocks noChangeArrowheads="1"/>
        </xdr:cNvSpPr>
      </xdr:nvSpPr>
      <xdr:spPr bwMode="auto">
        <a:xfrm>
          <a:off x="2605896"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20" name="Text Box 4">
          <a:extLst>
            <a:ext uri="{FF2B5EF4-FFF2-40B4-BE49-F238E27FC236}">
              <a16:creationId xmlns:a16="http://schemas.microsoft.com/office/drawing/2014/main" id="{CFA1640E-B962-4B85-B415-044374A099C1}"/>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621" name="Text Box 6">
          <a:extLst>
            <a:ext uri="{FF2B5EF4-FFF2-40B4-BE49-F238E27FC236}">
              <a16:creationId xmlns:a16="http://schemas.microsoft.com/office/drawing/2014/main" id="{4EC87B94-9F83-4EA5-8386-D77123EFF91C}"/>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622" name="Text Box 4">
          <a:extLst>
            <a:ext uri="{FF2B5EF4-FFF2-40B4-BE49-F238E27FC236}">
              <a16:creationId xmlns:a16="http://schemas.microsoft.com/office/drawing/2014/main" id="{54AEEE9E-A669-4A13-9CB6-A87D32297E88}"/>
            </a:ext>
          </a:extLst>
        </xdr:cNvPr>
        <xdr:cNvSpPr txBox="1">
          <a:spLocks noChangeArrowheads="1"/>
        </xdr:cNvSpPr>
      </xdr:nvSpPr>
      <xdr:spPr bwMode="auto">
        <a:xfrm>
          <a:off x="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623" name="Text Box 6">
          <a:extLst>
            <a:ext uri="{FF2B5EF4-FFF2-40B4-BE49-F238E27FC236}">
              <a16:creationId xmlns:a16="http://schemas.microsoft.com/office/drawing/2014/main" id="{52F1D1CE-C819-49EA-B20E-FDC46C799CA2}"/>
            </a:ext>
          </a:extLst>
        </xdr:cNvPr>
        <xdr:cNvSpPr txBox="1">
          <a:spLocks noChangeArrowheads="1"/>
        </xdr:cNvSpPr>
      </xdr:nvSpPr>
      <xdr:spPr bwMode="auto">
        <a:xfrm>
          <a:off x="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5624" name="Text Box 6">
          <a:extLst>
            <a:ext uri="{FF2B5EF4-FFF2-40B4-BE49-F238E27FC236}">
              <a16:creationId xmlns:a16="http://schemas.microsoft.com/office/drawing/2014/main" id="{EF3EC0B7-26B1-4842-9F9B-C98F19C6210D}"/>
            </a:ext>
          </a:extLst>
        </xdr:cNvPr>
        <xdr:cNvSpPr txBox="1">
          <a:spLocks noChangeArrowheads="1"/>
        </xdr:cNvSpPr>
      </xdr:nvSpPr>
      <xdr:spPr bwMode="auto">
        <a:xfrm>
          <a:off x="3890873"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5625" name="Text Box 4">
          <a:extLst>
            <a:ext uri="{FF2B5EF4-FFF2-40B4-BE49-F238E27FC236}">
              <a16:creationId xmlns:a16="http://schemas.microsoft.com/office/drawing/2014/main" id="{02DD5536-88B6-4C00-91E3-F71792CFD5B4}"/>
            </a:ext>
          </a:extLst>
        </xdr:cNvPr>
        <xdr:cNvSpPr txBox="1">
          <a:spLocks noChangeArrowheads="1"/>
        </xdr:cNvSpPr>
      </xdr:nvSpPr>
      <xdr:spPr bwMode="auto">
        <a:xfrm>
          <a:off x="1213090" y="8652474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5626" name="Text Box 6">
          <a:extLst>
            <a:ext uri="{FF2B5EF4-FFF2-40B4-BE49-F238E27FC236}">
              <a16:creationId xmlns:a16="http://schemas.microsoft.com/office/drawing/2014/main" id="{8F2C41E8-985A-4F35-981B-F2589B745463}"/>
            </a:ext>
          </a:extLst>
        </xdr:cNvPr>
        <xdr:cNvSpPr txBox="1">
          <a:spLocks noChangeArrowheads="1"/>
        </xdr:cNvSpPr>
      </xdr:nvSpPr>
      <xdr:spPr bwMode="auto">
        <a:xfrm>
          <a:off x="1213090" y="8652474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27" name="Text Box 6">
          <a:extLst>
            <a:ext uri="{FF2B5EF4-FFF2-40B4-BE49-F238E27FC236}">
              <a16:creationId xmlns:a16="http://schemas.microsoft.com/office/drawing/2014/main" id="{D7BBFB3F-BC74-4BAC-B816-18B6937C9516}"/>
            </a:ext>
          </a:extLst>
        </xdr:cNvPr>
        <xdr:cNvSpPr txBox="1">
          <a:spLocks noChangeArrowheads="1"/>
        </xdr:cNvSpPr>
      </xdr:nvSpPr>
      <xdr:spPr bwMode="auto">
        <a:xfrm>
          <a:off x="1213090"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5628" name="Text Box 4">
          <a:extLst>
            <a:ext uri="{FF2B5EF4-FFF2-40B4-BE49-F238E27FC236}">
              <a16:creationId xmlns:a16="http://schemas.microsoft.com/office/drawing/2014/main" id="{3CCBDCE9-43B0-4138-ABCE-CE20A21D9CA3}"/>
            </a:ext>
          </a:extLst>
        </xdr:cNvPr>
        <xdr:cNvSpPr txBox="1">
          <a:spLocks noChangeArrowheads="1"/>
        </xdr:cNvSpPr>
      </xdr:nvSpPr>
      <xdr:spPr bwMode="auto">
        <a:xfrm>
          <a:off x="1213090" y="8652474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5629" name="Text Box 6">
          <a:extLst>
            <a:ext uri="{FF2B5EF4-FFF2-40B4-BE49-F238E27FC236}">
              <a16:creationId xmlns:a16="http://schemas.microsoft.com/office/drawing/2014/main" id="{20DF469D-2006-4BA4-A48F-56606DFD2154}"/>
            </a:ext>
          </a:extLst>
        </xdr:cNvPr>
        <xdr:cNvSpPr txBox="1">
          <a:spLocks noChangeArrowheads="1"/>
        </xdr:cNvSpPr>
      </xdr:nvSpPr>
      <xdr:spPr bwMode="auto">
        <a:xfrm>
          <a:off x="1213090" y="8652474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0" name="Text Box 4">
          <a:extLst>
            <a:ext uri="{FF2B5EF4-FFF2-40B4-BE49-F238E27FC236}">
              <a16:creationId xmlns:a16="http://schemas.microsoft.com/office/drawing/2014/main" id="{CA2052F1-3A37-40AD-A563-578EF4E002E3}"/>
            </a:ext>
          </a:extLst>
        </xdr:cNvPr>
        <xdr:cNvSpPr txBox="1">
          <a:spLocks noChangeArrowheads="1"/>
        </xdr:cNvSpPr>
      </xdr:nvSpPr>
      <xdr:spPr bwMode="auto">
        <a:xfrm>
          <a:off x="1213090"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1" name="Text Box 6">
          <a:extLst>
            <a:ext uri="{FF2B5EF4-FFF2-40B4-BE49-F238E27FC236}">
              <a16:creationId xmlns:a16="http://schemas.microsoft.com/office/drawing/2014/main" id="{F96F41CA-BFCB-422B-97E9-F269F1964FBE}"/>
            </a:ext>
          </a:extLst>
        </xdr:cNvPr>
        <xdr:cNvSpPr txBox="1">
          <a:spLocks noChangeArrowheads="1"/>
        </xdr:cNvSpPr>
      </xdr:nvSpPr>
      <xdr:spPr bwMode="auto">
        <a:xfrm>
          <a:off x="1213090"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5632" name="Text Box 4">
          <a:extLst>
            <a:ext uri="{FF2B5EF4-FFF2-40B4-BE49-F238E27FC236}">
              <a16:creationId xmlns:a16="http://schemas.microsoft.com/office/drawing/2014/main" id="{B556F94D-AFAF-424A-A357-1B313D985461}"/>
            </a:ext>
          </a:extLst>
        </xdr:cNvPr>
        <xdr:cNvSpPr txBox="1">
          <a:spLocks noChangeArrowheads="1"/>
        </xdr:cNvSpPr>
      </xdr:nvSpPr>
      <xdr:spPr bwMode="auto">
        <a:xfrm>
          <a:off x="2634471" y="866961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5633" name="Text Box 6">
          <a:extLst>
            <a:ext uri="{FF2B5EF4-FFF2-40B4-BE49-F238E27FC236}">
              <a16:creationId xmlns:a16="http://schemas.microsoft.com/office/drawing/2014/main" id="{65F53ACC-6BEC-48DB-8261-4BD01FB1C0D6}"/>
            </a:ext>
          </a:extLst>
        </xdr:cNvPr>
        <xdr:cNvSpPr txBox="1">
          <a:spLocks noChangeArrowheads="1"/>
        </xdr:cNvSpPr>
      </xdr:nvSpPr>
      <xdr:spPr bwMode="auto">
        <a:xfrm>
          <a:off x="2605896"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4" name="Text Box 4">
          <a:extLst>
            <a:ext uri="{FF2B5EF4-FFF2-40B4-BE49-F238E27FC236}">
              <a16:creationId xmlns:a16="http://schemas.microsoft.com/office/drawing/2014/main" id="{68338358-2578-4408-A1BF-E4FFEA9425E7}"/>
            </a:ext>
          </a:extLst>
        </xdr:cNvPr>
        <xdr:cNvSpPr txBox="1">
          <a:spLocks noChangeArrowheads="1"/>
        </xdr:cNvSpPr>
      </xdr:nvSpPr>
      <xdr:spPr bwMode="auto">
        <a:xfrm>
          <a:off x="1213090"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5635" name="Text Box 6">
          <a:extLst>
            <a:ext uri="{FF2B5EF4-FFF2-40B4-BE49-F238E27FC236}">
              <a16:creationId xmlns:a16="http://schemas.microsoft.com/office/drawing/2014/main" id="{BE6B4946-D2FE-4394-8D39-F3A4C30E6C4C}"/>
            </a:ext>
          </a:extLst>
        </xdr:cNvPr>
        <xdr:cNvSpPr txBox="1">
          <a:spLocks noChangeArrowheads="1"/>
        </xdr:cNvSpPr>
      </xdr:nvSpPr>
      <xdr:spPr bwMode="auto">
        <a:xfrm>
          <a:off x="1213090"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5636" name="Text Box 4">
          <a:extLst>
            <a:ext uri="{FF2B5EF4-FFF2-40B4-BE49-F238E27FC236}">
              <a16:creationId xmlns:a16="http://schemas.microsoft.com/office/drawing/2014/main" id="{2A58E101-CA5D-42EE-B3F5-FFA63897B49F}"/>
            </a:ext>
          </a:extLst>
        </xdr:cNvPr>
        <xdr:cNvSpPr txBox="1">
          <a:spLocks noChangeArrowheads="1"/>
        </xdr:cNvSpPr>
      </xdr:nvSpPr>
      <xdr:spPr bwMode="auto">
        <a:xfrm>
          <a:off x="0"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5637" name="Text Box 6">
          <a:extLst>
            <a:ext uri="{FF2B5EF4-FFF2-40B4-BE49-F238E27FC236}">
              <a16:creationId xmlns:a16="http://schemas.microsoft.com/office/drawing/2014/main" id="{D9EF5157-CF7B-424A-91C3-204F4C052112}"/>
            </a:ext>
          </a:extLst>
        </xdr:cNvPr>
        <xdr:cNvSpPr txBox="1">
          <a:spLocks noChangeArrowheads="1"/>
        </xdr:cNvSpPr>
      </xdr:nvSpPr>
      <xdr:spPr bwMode="auto">
        <a:xfrm>
          <a:off x="0" y="8652474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638" name="Text Box 4">
          <a:extLst>
            <a:ext uri="{FF2B5EF4-FFF2-40B4-BE49-F238E27FC236}">
              <a16:creationId xmlns:a16="http://schemas.microsoft.com/office/drawing/2014/main" id="{94E3BDB8-60BF-4A11-96CF-6050B5EC01B4}"/>
            </a:ext>
          </a:extLst>
        </xdr:cNvPr>
        <xdr:cNvSpPr txBox="1">
          <a:spLocks noChangeArrowheads="1"/>
        </xdr:cNvSpPr>
      </xdr:nvSpPr>
      <xdr:spPr bwMode="auto">
        <a:xfrm>
          <a:off x="314325" y="8471319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639" name="Text Box 4">
          <a:extLst>
            <a:ext uri="{FF2B5EF4-FFF2-40B4-BE49-F238E27FC236}">
              <a16:creationId xmlns:a16="http://schemas.microsoft.com/office/drawing/2014/main" id="{E8AE0DFC-B22A-4A89-AA71-E30DB73C98D1}"/>
            </a:ext>
          </a:extLst>
        </xdr:cNvPr>
        <xdr:cNvSpPr txBox="1">
          <a:spLocks noChangeArrowheads="1"/>
        </xdr:cNvSpPr>
      </xdr:nvSpPr>
      <xdr:spPr bwMode="auto">
        <a:xfrm>
          <a:off x="3890873" y="8652474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640" name="Text Box 6">
          <a:extLst>
            <a:ext uri="{FF2B5EF4-FFF2-40B4-BE49-F238E27FC236}">
              <a16:creationId xmlns:a16="http://schemas.microsoft.com/office/drawing/2014/main" id="{ACE83629-FA00-4ACB-A63B-A547A1DD7CB1}"/>
            </a:ext>
          </a:extLst>
        </xdr:cNvPr>
        <xdr:cNvSpPr txBox="1">
          <a:spLocks noChangeArrowheads="1"/>
        </xdr:cNvSpPr>
      </xdr:nvSpPr>
      <xdr:spPr bwMode="auto">
        <a:xfrm>
          <a:off x="3890873" y="8652474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1" name="Text Box 6">
          <a:extLst>
            <a:ext uri="{FF2B5EF4-FFF2-40B4-BE49-F238E27FC236}">
              <a16:creationId xmlns:a16="http://schemas.microsoft.com/office/drawing/2014/main" id="{EDE14D6B-1209-4403-885D-56F0A4A219F7}"/>
            </a:ext>
          </a:extLst>
        </xdr:cNvPr>
        <xdr:cNvSpPr txBox="1">
          <a:spLocks noChangeArrowheads="1"/>
        </xdr:cNvSpPr>
      </xdr:nvSpPr>
      <xdr:spPr bwMode="auto">
        <a:xfrm>
          <a:off x="1213090"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5642" name="Text Box 4">
          <a:extLst>
            <a:ext uri="{FF2B5EF4-FFF2-40B4-BE49-F238E27FC236}">
              <a16:creationId xmlns:a16="http://schemas.microsoft.com/office/drawing/2014/main" id="{9D55FC0A-F3F4-4BE6-8957-E6C5C6B55C66}"/>
            </a:ext>
          </a:extLst>
        </xdr:cNvPr>
        <xdr:cNvSpPr txBox="1">
          <a:spLocks noChangeArrowheads="1"/>
        </xdr:cNvSpPr>
      </xdr:nvSpPr>
      <xdr:spPr bwMode="auto">
        <a:xfrm>
          <a:off x="1213090" y="8792653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5643" name="Text Box 6">
          <a:extLst>
            <a:ext uri="{FF2B5EF4-FFF2-40B4-BE49-F238E27FC236}">
              <a16:creationId xmlns:a16="http://schemas.microsoft.com/office/drawing/2014/main" id="{BDF6E7B4-4D17-4E89-A4B0-F19982974573}"/>
            </a:ext>
          </a:extLst>
        </xdr:cNvPr>
        <xdr:cNvSpPr txBox="1">
          <a:spLocks noChangeArrowheads="1"/>
        </xdr:cNvSpPr>
      </xdr:nvSpPr>
      <xdr:spPr bwMode="auto">
        <a:xfrm>
          <a:off x="1213090" y="8792653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4" name="Text Box 4">
          <a:extLst>
            <a:ext uri="{FF2B5EF4-FFF2-40B4-BE49-F238E27FC236}">
              <a16:creationId xmlns:a16="http://schemas.microsoft.com/office/drawing/2014/main" id="{78D09F7E-7FAA-4CA9-908C-1EC39871A36F}"/>
            </a:ext>
          </a:extLst>
        </xdr:cNvPr>
        <xdr:cNvSpPr txBox="1">
          <a:spLocks noChangeArrowheads="1"/>
        </xdr:cNvSpPr>
      </xdr:nvSpPr>
      <xdr:spPr bwMode="auto">
        <a:xfrm>
          <a:off x="1213090"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5" name="Text Box 6">
          <a:extLst>
            <a:ext uri="{FF2B5EF4-FFF2-40B4-BE49-F238E27FC236}">
              <a16:creationId xmlns:a16="http://schemas.microsoft.com/office/drawing/2014/main" id="{4A89320A-750A-46A9-A7B1-08C886F634FB}"/>
            </a:ext>
          </a:extLst>
        </xdr:cNvPr>
        <xdr:cNvSpPr txBox="1">
          <a:spLocks noChangeArrowheads="1"/>
        </xdr:cNvSpPr>
      </xdr:nvSpPr>
      <xdr:spPr bwMode="auto">
        <a:xfrm>
          <a:off x="1213090"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5646" name="Text Box 4">
          <a:extLst>
            <a:ext uri="{FF2B5EF4-FFF2-40B4-BE49-F238E27FC236}">
              <a16:creationId xmlns:a16="http://schemas.microsoft.com/office/drawing/2014/main" id="{D7436A4F-8F55-4C64-BA10-1ABCCCFEC280}"/>
            </a:ext>
          </a:extLst>
        </xdr:cNvPr>
        <xdr:cNvSpPr txBox="1">
          <a:spLocks noChangeArrowheads="1"/>
        </xdr:cNvSpPr>
      </xdr:nvSpPr>
      <xdr:spPr bwMode="auto">
        <a:xfrm>
          <a:off x="2605896"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5647" name="Text Box 6">
          <a:extLst>
            <a:ext uri="{FF2B5EF4-FFF2-40B4-BE49-F238E27FC236}">
              <a16:creationId xmlns:a16="http://schemas.microsoft.com/office/drawing/2014/main" id="{3C7644D5-45EE-4CB4-B332-D6EAE2AE0815}"/>
            </a:ext>
          </a:extLst>
        </xdr:cNvPr>
        <xdr:cNvSpPr txBox="1">
          <a:spLocks noChangeArrowheads="1"/>
        </xdr:cNvSpPr>
      </xdr:nvSpPr>
      <xdr:spPr bwMode="auto">
        <a:xfrm>
          <a:off x="2605896"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8" name="Text Box 4">
          <a:extLst>
            <a:ext uri="{FF2B5EF4-FFF2-40B4-BE49-F238E27FC236}">
              <a16:creationId xmlns:a16="http://schemas.microsoft.com/office/drawing/2014/main" id="{ED907787-2BAF-49F7-B7A9-8F04CE839D4E}"/>
            </a:ext>
          </a:extLst>
        </xdr:cNvPr>
        <xdr:cNvSpPr txBox="1">
          <a:spLocks noChangeArrowheads="1"/>
        </xdr:cNvSpPr>
      </xdr:nvSpPr>
      <xdr:spPr bwMode="auto">
        <a:xfrm>
          <a:off x="1213090"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5649" name="Text Box 6">
          <a:extLst>
            <a:ext uri="{FF2B5EF4-FFF2-40B4-BE49-F238E27FC236}">
              <a16:creationId xmlns:a16="http://schemas.microsoft.com/office/drawing/2014/main" id="{869D3D88-EE70-4F15-87E7-DC78F5273D6A}"/>
            </a:ext>
          </a:extLst>
        </xdr:cNvPr>
        <xdr:cNvSpPr txBox="1">
          <a:spLocks noChangeArrowheads="1"/>
        </xdr:cNvSpPr>
      </xdr:nvSpPr>
      <xdr:spPr bwMode="auto">
        <a:xfrm>
          <a:off x="1213090"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5650" name="Text Box 4">
          <a:extLst>
            <a:ext uri="{FF2B5EF4-FFF2-40B4-BE49-F238E27FC236}">
              <a16:creationId xmlns:a16="http://schemas.microsoft.com/office/drawing/2014/main" id="{B588CE4C-CE05-4344-8551-7D1C9340D826}"/>
            </a:ext>
          </a:extLst>
        </xdr:cNvPr>
        <xdr:cNvSpPr txBox="1">
          <a:spLocks noChangeArrowheads="1"/>
        </xdr:cNvSpPr>
      </xdr:nvSpPr>
      <xdr:spPr bwMode="auto">
        <a:xfrm>
          <a:off x="0"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5651" name="Text Box 6">
          <a:extLst>
            <a:ext uri="{FF2B5EF4-FFF2-40B4-BE49-F238E27FC236}">
              <a16:creationId xmlns:a16="http://schemas.microsoft.com/office/drawing/2014/main" id="{39C76844-7E86-4C0D-8D80-E44953401F7E}"/>
            </a:ext>
          </a:extLst>
        </xdr:cNvPr>
        <xdr:cNvSpPr txBox="1">
          <a:spLocks noChangeArrowheads="1"/>
        </xdr:cNvSpPr>
      </xdr:nvSpPr>
      <xdr:spPr bwMode="auto">
        <a:xfrm>
          <a:off x="0" y="8792653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52" name="Text Box 4">
          <a:extLst>
            <a:ext uri="{FF2B5EF4-FFF2-40B4-BE49-F238E27FC236}">
              <a16:creationId xmlns:a16="http://schemas.microsoft.com/office/drawing/2014/main" id="{C52D4924-1025-4314-8BC6-149C66958732}"/>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53" name="Text Box 6">
          <a:extLst>
            <a:ext uri="{FF2B5EF4-FFF2-40B4-BE49-F238E27FC236}">
              <a16:creationId xmlns:a16="http://schemas.microsoft.com/office/drawing/2014/main" id="{F5213A3F-13BA-4792-B188-E0F2A63E8BC8}"/>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654" name="Text Box 4">
          <a:extLst>
            <a:ext uri="{FF2B5EF4-FFF2-40B4-BE49-F238E27FC236}">
              <a16:creationId xmlns:a16="http://schemas.microsoft.com/office/drawing/2014/main" id="{3CC225F1-5919-46BF-8793-30FC268632A2}"/>
            </a:ext>
          </a:extLst>
        </xdr:cNvPr>
        <xdr:cNvSpPr txBox="1">
          <a:spLocks noChangeArrowheads="1"/>
        </xdr:cNvSpPr>
      </xdr:nvSpPr>
      <xdr:spPr bwMode="auto">
        <a:xfrm>
          <a:off x="1213090" y="8792653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655" name="Text Box 6">
          <a:extLst>
            <a:ext uri="{FF2B5EF4-FFF2-40B4-BE49-F238E27FC236}">
              <a16:creationId xmlns:a16="http://schemas.microsoft.com/office/drawing/2014/main" id="{CD201C29-86A5-4379-8A35-5F0B0B210F9B}"/>
            </a:ext>
          </a:extLst>
        </xdr:cNvPr>
        <xdr:cNvSpPr txBox="1">
          <a:spLocks noChangeArrowheads="1"/>
        </xdr:cNvSpPr>
      </xdr:nvSpPr>
      <xdr:spPr bwMode="auto">
        <a:xfrm>
          <a:off x="1213090" y="8792653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656" name="Text Box 4">
          <a:extLst>
            <a:ext uri="{FF2B5EF4-FFF2-40B4-BE49-F238E27FC236}">
              <a16:creationId xmlns:a16="http://schemas.microsoft.com/office/drawing/2014/main" id="{596686BB-C5B8-435A-AE96-20346D707FAE}"/>
            </a:ext>
          </a:extLst>
        </xdr:cNvPr>
        <xdr:cNvSpPr txBox="1">
          <a:spLocks noChangeArrowheads="1"/>
        </xdr:cNvSpPr>
      </xdr:nvSpPr>
      <xdr:spPr bwMode="auto">
        <a:xfrm>
          <a:off x="1213090" y="8792653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657" name="Text Box 6">
          <a:extLst>
            <a:ext uri="{FF2B5EF4-FFF2-40B4-BE49-F238E27FC236}">
              <a16:creationId xmlns:a16="http://schemas.microsoft.com/office/drawing/2014/main" id="{BA0C1080-B112-4B89-BDCF-F939CB862D09}"/>
            </a:ext>
          </a:extLst>
        </xdr:cNvPr>
        <xdr:cNvSpPr txBox="1">
          <a:spLocks noChangeArrowheads="1"/>
        </xdr:cNvSpPr>
      </xdr:nvSpPr>
      <xdr:spPr bwMode="auto">
        <a:xfrm>
          <a:off x="1213090" y="8792653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58" name="Text Box 6">
          <a:extLst>
            <a:ext uri="{FF2B5EF4-FFF2-40B4-BE49-F238E27FC236}">
              <a16:creationId xmlns:a16="http://schemas.microsoft.com/office/drawing/2014/main" id="{7BB0AD58-5FC9-4F1C-9320-062884E84190}"/>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659" name="Text Box 4">
          <a:extLst>
            <a:ext uri="{FF2B5EF4-FFF2-40B4-BE49-F238E27FC236}">
              <a16:creationId xmlns:a16="http://schemas.microsoft.com/office/drawing/2014/main" id="{81D5F6D7-DEB1-46A7-A667-415D16EA9328}"/>
            </a:ext>
          </a:extLst>
        </xdr:cNvPr>
        <xdr:cNvSpPr txBox="1">
          <a:spLocks noChangeArrowheads="1"/>
        </xdr:cNvSpPr>
      </xdr:nvSpPr>
      <xdr:spPr bwMode="auto">
        <a:xfrm>
          <a:off x="1213090" y="8792653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660" name="Text Box 6">
          <a:extLst>
            <a:ext uri="{FF2B5EF4-FFF2-40B4-BE49-F238E27FC236}">
              <a16:creationId xmlns:a16="http://schemas.microsoft.com/office/drawing/2014/main" id="{6D0E9E05-CA70-4A06-9DEB-AE413DD55933}"/>
            </a:ext>
          </a:extLst>
        </xdr:cNvPr>
        <xdr:cNvSpPr txBox="1">
          <a:spLocks noChangeArrowheads="1"/>
        </xdr:cNvSpPr>
      </xdr:nvSpPr>
      <xdr:spPr bwMode="auto">
        <a:xfrm>
          <a:off x="1213090" y="8792653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1" name="Text Box 4">
          <a:extLst>
            <a:ext uri="{FF2B5EF4-FFF2-40B4-BE49-F238E27FC236}">
              <a16:creationId xmlns:a16="http://schemas.microsoft.com/office/drawing/2014/main" id="{60C9DBA9-23D3-47D9-BD48-789D7F5D5E42}"/>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2" name="Text Box 6">
          <a:extLst>
            <a:ext uri="{FF2B5EF4-FFF2-40B4-BE49-F238E27FC236}">
              <a16:creationId xmlns:a16="http://schemas.microsoft.com/office/drawing/2014/main" id="{8A1576E6-146F-42A8-9DF2-5172928F3B71}"/>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663" name="Text Box 4">
          <a:extLst>
            <a:ext uri="{FF2B5EF4-FFF2-40B4-BE49-F238E27FC236}">
              <a16:creationId xmlns:a16="http://schemas.microsoft.com/office/drawing/2014/main" id="{ACC43354-5386-4685-8D5E-F7C13AD3C019}"/>
            </a:ext>
          </a:extLst>
        </xdr:cNvPr>
        <xdr:cNvSpPr txBox="1">
          <a:spLocks noChangeArrowheads="1"/>
        </xdr:cNvSpPr>
      </xdr:nvSpPr>
      <xdr:spPr bwMode="auto">
        <a:xfrm>
          <a:off x="2605896"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664" name="Text Box 6">
          <a:extLst>
            <a:ext uri="{FF2B5EF4-FFF2-40B4-BE49-F238E27FC236}">
              <a16:creationId xmlns:a16="http://schemas.microsoft.com/office/drawing/2014/main" id="{6F3BE542-1740-4A22-92D5-4FEA2150B080}"/>
            </a:ext>
          </a:extLst>
        </xdr:cNvPr>
        <xdr:cNvSpPr txBox="1">
          <a:spLocks noChangeArrowheads="1"/>
        </xdr:cNvSpPr>
      </xdr:nvSpPr>
      <xdr:spPr bwMode="auto">
        <a:xfrm>
          <a:off x="2605896"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5" name="Text Box 4">
          <a:extLst>
            <a:ext uri="{FF2B5EF4-FFF2-40B4-BE49-F238E27FC236}">
              <a16:creationId xmlns:a16="http://schemas.microsoft.com/office/drawing/2014/main" id="{FAB50A6F-4204-4E5A-A71F-9284CF1E444B}"/>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666" name="Text Box 6">
          <a:extLst>
            <a:ext uri="{FF2B5EF4-FFF2-40B4-BE49-F238E27FC236}">
              <a16:creationId xmlns:a16="http://schemas.microsoft.com/office/drawing/2014/main" id="{0341CADB-D640-4C11-BFDC-B95992E73C1E}"/>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667" name="Text Box 4">
          <a:extLst>
            <a:ext uri="{FF2B5EF4-FFF2-40B4-BE49-F238E27FC236}">
              <a16:creationId xmlns:a16="http://schemas.microsoft.com/office/drawing/2014/main" id="{0325423E-F484-46C9-8C5B-5E05135E96C3}"/>
            </a:ext>
          </a:extLst>
        </xdr:cNvPr>
        <xdr:cNvSpPr txBox="1">
          <a:spLocks noChangeArrowheads="1"/>
        </xdr:cNvSpPr>
      </xdr:nvSpPr>
      <xdr:spPr bwMode="auto">
        <a:xfrm>
          <a:off x="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668" name="Text Box 6">
          <a:extLst>
            <a:ext uri="{FF2B5EF4-FFF2-40B4-BE49-F238E27FC236}">
              <a16:creationId xmlns:a16="http://schemas.microsoft.com/office/drawing/2014/main" id="{D60E0476-A53B-478C-A03C-F90FFD2C9B14}"/>
            </a:ext>
          </a:extLst>
        </xdr:cNvPr>
        <xdr:cNvSpPr txBox="1">
          <a:spLocks noChangeArrowheads="1"/>
        </xdr:cNvSpPr>
      </xdr:nvSpPr>
      <xdr:spPr bwMode="auto">
        <a:xfrm>
          <a:off x="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69" name="Text Box 4">
          <a:extLst>
            <a:ext uri="{FF2B5EF4-FFF2-40B4-BE49-F238E27FC236}">
              <a16:creationId xmlns:a16="http://schemas.microsoft.com/office/drawing/2014/main" id="{5926938B-6CEF-4C09-9010-3D567754CD15}"/>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670" name="Text Box 6">
          <a:extLst>
            <a:ext uri="{FF2B5EF4-FFF2-40B4-BE49-F238E27FC236}">
              <a16:creationId xmlns:a16="http://schemas.microsoft.com/office/drawing/2014/main" id="{7C63116E-3B7C-45FB-81AF-36A59A3E2C2B}"/>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5671" name="Text Box 4">
          <a:extLst>
            <a:ext uri="{FF2B5EF4-FFF2-40B4-BE49-F238E27FC236}">
              <a16:creationId xmlns:a16="http://schemas.microsoft.com/office/drawing/2014/main" id="{7AAA3831-3F6E-478C-97B2-D47286C5D9CB}"/>
            </a:ext>
          </a:extLst>
        </xdr:cNvPr>
        <xdr:cNvSpPr txBox="1">
          <a:spLocks noChangeArrowheads="1"/>
        </xdr:cNvSpPr>
      </xdr:nvSpPr>
      <xdr:spPr bwMode="auto">
        <a:xfrm>
          <a:off x="314325" y="9571205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5672" name="Text Box 4">
          <a:extLst>
            <a:ext uri="{FF2B5EF4-FFF2-40B4-BE49-F238E27FC236}">
              <a16:creationId xmlns:a16="http://schemas.microsoft.com/office/drawing/2014/main" id="{B2483EAA-88DA-4BAC-B8FE-4F860519765E}"/>
            </a:ext>
          </a:extLst>
        </xdr:cNvPr>
        <xdr:cNvSpPr txBox="1">
          <a:spLocks noChangeArrowheads="1"/>
        </xdr:cNvSpPr>
      </xdr:nvSpPr>
      <xdr:spPr bwMode="auto">
        <a:xfrm>
          <a:off x="314325" y="9571205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5673" name="Text Box 4">
          <a:extLst>
            <a:ext uri="{FF2B5EF4-FFF2-40B4-BE49-F238E27FC236}">
              <a16:creationId xmlns:a16="http://schemas.microsoft.com/office/drawing/2014/main" id="{0B5E55C4-97F7-4B4D-B605-9C41E9CFEFCD}"/>
            </a:ext>
          </a:extLst>
        </xdr:cNvPr>
        <xdr:cNvSpPr txBox="1">
          <a:spLocks noChangeArrowheads="1"/>
        </xdr:cNvSpPr>
      </xdr:nvSpPr>
      <xdr:spPr bwMode="auto">
        <a:xfrm>
          <a:off x="314325" y="9038596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674" name="Text Box 4">
          <a:extLst>
            <a:ext uri="{FF2B5EF4-FFF2-40B4-BE49-F238E27FC236}">
              <a16:creationId xmlns:a16="http://schemas.microsoft.com/office/drawing/2014/main" id="{B78BB512-81EA-452E-95B0-356E74C81F83}"/>
            </a:ext>
          </a:extLst>
        </xdr:cNvPr>
        <xdr:cNvSpPr txBox="1">
          <a:spLocks noChangeArrowheads="1"/>
        </xdr:cNvSpPr>
      </xdr:nvSpPr>
      <xdr:spPr bwMode="auto">
        <a:xfrm>
          <a:off x="1213090" y="9305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5675" name="Text Box 6">
          <a:extLst>
            <a:ext uri="{FF2B5EF4-FFF2-40B4-BE49-F238E27FC236}">
              <a16:creationId xmlns:a16="http://schemas.microsoft.com/office/drawing/2014/main" id="{168A7C83-04C4-4573-838E-B2F3494752E1}"/>
            </a:ext>
          </a:extLst>
        </xdr:cNvPr>
        <xdr:cNvSpPr txBox="1">
          <a:spLocks noChangeArrowheads="1"/>
        </xdr:cNvSpPr>
      </xdr:nvSpPr>
      <xdr:spPr bwMode="auto">
        <a:xfrm>
          <a:off x="1213090" y="9305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6" name="Text Box 4">
          <a:extLst>
            <a:ext uri="{FF2B5EF4-FFF2-40B4-BE49-F238E27FC236}">
              <a16:creationId xmlns:a16="http://schemas.microsoft.com/office/drawing/2014/main" id="{F71C841E-B4DE-4080-B78B-4B3B4AB8F7D3}"/>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7" name="Text Box 6">
          <a:extLst>
            <a:ext uri="{FF2B5EF4-FFF2-40B4-BE49-F238E27FC236}">
              <a16:creationId xmlns:a16="http://schemas.microsoft.com/office/drawing/2014/main" id="{46FF75F5-ED68-4F43-A47C-090183EB0D74}"/>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8" name="Text Box 4">
          <a:extLst>
            <a:ext uri="{FF2B5EF4-FFF2-40B4-BE49-F238E27FC236}">
              <a16:creationId xmlns:a16="http://schemas.microsoft.com/office/drawing/2014/main" id="{36D83504-8F8D-4A66-8B27-D92DE7C6C980}"/>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79" name="Text Box 6">
          <a:extLst>
            <a:ext uri="{FF2B5EF4-FFF2-40B4-BE49-F238E27FC236}">
              <a16:creationId xmlns:a16="http://schemas.microsoft.com/office/drawing/2014/main" id="{55E208AF-860C-46EB-9CE1-7A2433018B87}"/>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0" name="Text Box 4">
          <a:extLst>
            <a:ext uri="{FF2B5EF4-FFF2-40B4-BE49-F238E27FC236}">
              <a16:creationId xmlns:a16="http://schemas.microsoft.com/office/drawing/2014/main" id="{F1282969-8C0D-4C04-9199-15188B309301}"/>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1" name="Text Box 6">
          <a:extLst>
            <a:ext uri="{FF2B5EF4-FFF2-40B4-BE49-F238E27FC236}">
              <a16:creationId xmlns:a16="http://schemas.microsoft.com/office/drawing/2014/main" id="{C3048234-DA48-4CD4-8867-278A67ADA35F}"/>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682" name="Text Box 4">
          <a:extLst>
            <a:ext uri="{FF2B5EF4-FFF2-40B4-BE49-F238E27FC236}">
              <a16:creationId xmlns:a16="http://schemas.microsoft.com/office/drawing/2014/main" id="{AC96FD45-077D-454A-9E5A-38D554539B0E}"/>
            </a:ext>
          </a:extLst>
        </xdr:cNvPr>
        <xdr:cNvSpPr txBox="1">
          <a:spLocks noChangeArrowheads="1"/>
        </xdr:cNvSpPr>
      </xdr:nvSpPr>
      <xdr:spPr bwMode="auto">
        <a:xfrm>
          <a:off x="2605896"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5683" name="Text Box 6">
          <a:extLst>
            <a:ext uri="{FF2B5EF4-FFF2-40B4-BE49-F238E27FC236}">
              <a16:creationId xmlns:a16="http://schemas.microsoft.com/office/drawing/2014/main" id="{4EAC307C-DCE7-46D2-AD52-3FB653043261}"/>
            </a:ext>
          </a:extLst>
        </xdr:cNvPr>
        <xdr:cNvSpPr txBox="1">
          <a:spLocks noChangeArrowheads="1"/>
        </xdr:cNvSpPr>
      </xdr:nvSpPr>
      <xdr:spPr bwMode="auto">
        <a:xfrm>
          <a:off x="2605896"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4" name="Text Box 4">
          <a:extLst>
            <a:ext uri="{FF2B5EF4-FFF2-40B4-BE49-F238E27FC236}">
              <a16:creationId xmlns:a16="http://schemas.microsoft.com/office/drawing/2014/main" id="{E29A22A0-BF7B-4F97-8073-D92562B8946B}"/>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5685" name="Text Box 6">
          <a:extLst>
            <a:ext uri="{FF2B5EF4-FFF2-40B4-BE49-F238E27FC236}">
              <a16:creationId xmlns:a16="http://schemas.microsoft.com/office/drawing/2014/main" id="{33360AEF-87C0-4A9A-B2CF-45863F51B26A}"/>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686" name="Text Box 4">
          <a:extLst>
            <a:ext uri="{FF2B5EF4-FFF2-40B4-BE49-F238E27FC236}">
              <a16:creationId xmlns:a16="http://schemas.microsoft.com/office/drawing/2014/main" id="{5511E3A4-1453-4275-B935-64ADAF5992A2}"/>
            </a:ext>
          </a:extLst>
        </xdr:cNvPr>
        <xdr:cNvSpPr txBox="1">
          <a:spLocks noChangeArrowheads="1"/>
        </xdr:cNvSpPr>
      </xdr:nvSpPr>
      <xdr:spPr bwMode="auto">
        <a:xfrm>
          <a:off x="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5687" name="Text Box 6">
          <a:extLst>
            <a:ext uri="{FF2B5EF4-FFF2-40B4-BE49-F238E27FC236}">
              <a16:creationId xmlns:a16="http://schemas.microsoft.com/office/drawing/2014/main" id="{E9D5553B-E07E-4D1F-B79F-6481DC85CEC7}"/>
            </a:ext>
          </a:extLst>
        </xdr:cNvPr>
        <xdr:cNvSpPr txBox="1">
          <a:spLocks noChangeArrowheads="1"/>
        </xdr:cNvSpPr>
      </xdr:nvSpPr>
      <xdr:spPr bwMode="auto">
        <a:xfrm>
          <a:off x="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5688" name="Text Box 6">
          <a:extLst>
            <a:ext uri="{FF2B5EF4-FFF2-40B4-BE49-F238E27FC236}">
              <a16:creationId xmlns:a16="http://schemas.microsoft.com/office/drawing/2014/main" id="{88D7C002-4EC6-422A-A4F1-3929F2C12C51}"/>
            </a:ext>
          </a:extLst>
        </xdr:cNvPr>
        <xdr:cNvSpPr txBox="1">
          <a:spLocks noChangeArrowheads="1"/>
        </xdr:cNvSpPr>
      </xdr:nvSpPr>
      <xdr:spPr bwMode="auto">
        <a:xfrm>
          <a:off x="3890873"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5689" name="Text Box 4">
          <a:extLst>
            <a:ext uri="{FF2B5EF4-FFF2-40B4-BE49-F238E27FC236}">
              <a16:creationId xmlns:a16="http://schemas.microsoft.com/office/drawing/2014/main" id="{8EDCD1CA-695B-4107-A9DC-D7FB9C74B512}"/>
            </a:ext>
          </a:extLst>
        </xdr:cNvPr>
        <xdr:cNvSpPr txBox="1">
          <a:spLocks noChangeArrowheads="1"/>
        </xdr:cNvSpPr>
      </xdr:nvSpPr>
      <xdr:spPr bwMode="auto">
        <a:xfrm>
          <a:off x="1213090" y="93057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5690" name="Text Box 6">
          <a:extLst>
            <a:ext uri="{FF2B5EF4-FFF2-40B4-BE49-F238E27FC236}">
              <a16:creationId xmlns:a16="http://schemas.microsoft.com/office/drawing/2014/main" id="{6BDF21E3-AE97-4F4D-B81E-983C2F5A48C6}"/>
            </a:ext>
          </a:extLst>
        </xdr:cNvPr>
        <xdr:cNvSpPr txBox="1">
          <a:spLocks noChangeArrowheads="1"/>
        </xdr:cNvSpPr>
      </xdr:nvSpPr>
      <xdr:spPr bwMode="auto">
        <a:xfrm>
          <a:off x="1213090" y="93057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1" name="Text Box 6">
          <a:extLst>
            <a:ext uri="{FF2B5EF4-FFF2-40B4-BE49-F238E27FC236}">
              <a16:creationId xmlns:a16="http://schemas.microsoft.com/office/drawing/2014/main" id="{A7DB72FA-0772-47AE-9E41-F9C49E157B46}"/>
            </a:ext>
          </a:extLst>
        </xdr:cNvPr>
        <xdr:cNvSpPr txBox="1">
          <a:spLocks noChangeArrowheads="1"/>
        </xdr:cNvSpPr>
      </xdr:nvSpPr>
      <xdr:spPr bwMode="auto">
        <a:xfrm>
          <a:off x="1213090"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5692" name="Text Box 4">
          <a:extLst>
            <a:ext uri="{FF2B5EF4-FFF2-40B4-BE49-F238E27FC236}">
              <a16:creationId xmlns:a16="http://schemas.microsoft.com/office/drawing/2014/main" id="{AE304B44-6A89-4250-B621-BB509C2F8D29}"/>
            </a:ext>
          </a:extLst>
        </xdr:cNvPr>
        <xdr:cNvSpPr txBox="1">
          <a:spLocks noChangeArrowheads="1"/>
        </xdr:cNvSpPr>
      </xdr:nvSpPr>
      <xdr:spPr bwMode="auto">
        <a:xfrm>
          <a:off x="1213090" y="93057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5693" name="Text Box 6">
          <a:extLst>
            <a:ext uri="{FF2B5EF4-FFF2-40B4-BE49-F238E27FC236}">
              <a16:creationId xmlns:a16="http://schemas.microsoft.com/office/drawing/2014/main" id="{82C2C1AF-033E-4AD7-B5E2-B8AC0071509E}"/>
            </a:ext>
          </a:extLst>
        </xdr:cNvPr>
        <xdr:cNvSpPr txBox="1">
          <a:spLocks noChangeArrowheads="1"/>
        </xdr:cNvSpPr>
      </xdr:nvSpPr>
      <xdr:spPr bwMode="auto">
        <a:xfrm>
          <a:off x="1213090" y="93057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4" name="Text Box 4">
          <a:extLst>
            <a:ext uri="{FF2B5EF4-FFF2-40B4-BE49-F238E27FC236}">
              <a16:creationId xmlns:a16="http://schemas.microsoft.com/office/drawing/2014/main" id="{49D0E77E-6AE1-46B8-98B7-4035E455BA01}"/>
            </a:ext>
          </a:extLst>
        </xdr:cNvPr>
        <xdr:cNvSpPr txBox="1">
          <a:spLocks noChangeArrowheads="1"/>
        </xdr:cNvSpPr>
      </xdr:nvSpPr>
      <xdr:spPr bwMode="auto">
        <a:xfrm>
          <a:off x="1213090"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5" name="Text Box 6">
          <a:extLst>
            <a:ext uri="{FF2B5EF4-FFF2-40B4-BE49-F238E27FC236}">
              <a16:creationId xmlns:a16="http://schemas.microsoft.com/office/drawing/2014/main" id="{5397615A-771D-4B35-9070-B33179D4BE22}"/>
            </a:ext>
          </a:extLst>
        </xdr:cNvPr>
        <xdr:cNvSpPr txBox="1">
          <a:spLocks noChangeArrowheads="1"/>
        </xdr:cNvSpPr>
      </xdr:nvSpPr>
      <xdr:spPr bwMode="auto">
        <a:xfrm>
          <a:off x="1213090"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5696" name="Text Box 4">
          <a:extLst>
            <a:ext uri="{FF2B5EF4-FFF2-40B4-BE49-F238E27FC236}">
              <a16:creationId xmlns:a16="http://schemas.microsoft.com/office/drawing/2014/main" id="{62056E28-3CF2-4843-AAC6-1EE611B7DAD7}"/>
            </a:ext>
          </a:extLst>
        </xdr:cNvPr>
        <xdr:cNvSpPr txBox="1">
          <a:spLocks noChangeArrowheads="1"/>
        </xdr:cNvSpPr>
      </xdr:nvSpPr>
      <xdr:spPr bwMode="auto">
        <a:xfrm>
          <a:off x="2605896"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5697" name="Text Box 6">
          <a:extLst>
            <a:ext uri="{FF2B5EF4-FFF2-40B4-BE49-F238E27FC236}">
              <a16:creationId xmlns:a16="http://schemas.microsoft.com/office/drawing/2014/main" id="{052C216C-C0EB-45C5-A295-D490CA9B185C}"/>
            </a:ext>
          </a:extLst>
        </xdr:cNvPr>
        <xdr:cNvSpPr txBox="1">
          <a:spLocks noChangeArrowheads="1"/>
        </xdr:cNvSpPr>
      </xdr:nvSpPr>
      <xdr:spPr bwMode="auto">
        <a:xfrm>
          <a:off x="2605896"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8" name="Text Box 4">
          <a:extLst>
            <a:ext uri="{FF2B5EF4-FFF2-40B4-BE49-F238E27FC236}">
              <a16:creationId xmlns:a16="http://schemas.microsoft.com/office/drawing/2014/main" id="{8F0AC6D3-0471-4BFF-8E96-78B085464838}"/>
            </a:ext>
          </a:extLst>
        </xdr:cNvPr>
        <xdr:cNvSpPr txBox="1">
          <a:spLocks noChangeArrowheads="1"/>
        </xdr:cNvSpPr>
      </xdr:nvSpPr>
      <xdr:spPr bwMode="auto">
        <a:xfrm>
          <a:off x="1213090"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5699" name="Text Box 6">
          <a:extLst>
            <a:ext uri="{FF2B5EF4-FFF2-40B4-BE49-F238E27FC236}">
              <a16:creationId xmlns:a16="http://schemas.microsoft.com/office/drawing/2014/main" id="{16ACE974-310C-4A11-9DFC-6C7F3B8714FD}"/>
            </a:ext>
          </a:extLst>
        </xdr:cNvPr>
        <xdr:cNvSpPr txBox="1">
          <a:spLocks noChangeArrowheads="1"/>
        </xdr:cNvSpPr>
      </xdr:nvSpPr>
      <xdr:spPr bwMode="auto">
        <a:xfrm>
          <a:off x="1213090"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5700" name="Text Box 4">
          <a:extLst>
            <a:ext uri="{FF2B5EF4-FFF2-40B4-BE49-F238E27FC236}">
              <a16:creationId xmlns:a16="http://schemas.microsoft.com/office/drawing/2014/main" id="{10FFFF7E-07A4-4F7C-B852-DC1026226607}"/>
            </a:ext>
          </a:extLst>
        </xdr:cNvPr>
        <xdr:cNvSpPr txBox="1">
          <a:spLocks noChangeArrowheads="1"/>
        </xdr:cNvSpPr>
      </xdr:nvSpPr>
      <xdr:spPr bwMode="auto">
        <a:xfrm>
          <a:off x="0"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5701" name="Text Box 6">
          <a:extLst>
            <a:ext uri="{FF2B5EF4-FFF2-40B4-BE49-F238E27FC236}">
              <a16:creationId xmlns:a16="http://schemas.microsoft.com/office/drawing/2014/main" id="{75B51B3B-DA70-4FD6-8D8A-38E65BE211E9}"/>
            </a:ext>
          </a:extLst>
        </xdr:cNvPr>
        <xdr:cNvSpPr txBox="1">
          <a:spLocks noChangeArrowheads="1"/>
        </xdr:cNvSpPr>
      </xdr:nvSpPr>
      <xdr:spPr bwMode="auto">
        <a:xfrm>
          <a:off x="0" y="9305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5702" name="Text Box 4">
          <a:extLst>
            <a:ext uri="{FF2B5EF4-FFF2-40B4-BE49-F238E27FC236}">
              <a16:creationId xmlns:a16="http://schemas.microsoft.com/office/drawing/2014/main" id="{4E8B2507-A609-46C8-BF37-A70F25E5A77B}"/>
            </a:ext>
          </a:extLst>
        </xdr:cNvPr>
        <xdr:cNvSpPr txBox="1">
          <a:spLocks noChangeArrowheads="1"/>
        </xdr:cNvSpPr>
      </xdr:nvSpPr>
      <xdr:spPr bwMode="auto">
        <a:xfrm>
          <a:off x="314325" y="912459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5703" name="Text Box 4">
          <a:extLst>
            <a:ext uri="{FF2B5EF4-FFF2-40B4-BE49-F238E27FC236}">
              <a16:creationId xmlns:a16="http://schemas.microsoft.com/office/drawing/2014/main" id="{16BC8D0B-B943-4D28-8051-0B53D75ABE33}"/>
            </a:ext>
          </a:extLst>
        </xdr:cNvPr>
        <xdr:cNvSpPr txBox="1">
          <a:spLocks noChangeArrowheads="1"/>
        </xdr:cNvSpPr>
      </xdr:nvSpPr>
      <xdr:spPr bwMode="auto">
        <a:xfrm>
          <a:off x="3890873" y="9305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5704" name="Text Box 6">
          <a:extLst>
            <a:ext uri="{FF2B5EF4-FFF2-40B4-BE49-F238E27FC236}">
              <a16:creationId xmlns:a16="http://schemas.microsoft.com/office/drawing/2014/main" id="{0463DE71-E3EF-413B-A0E7-EE42BC15B4A5}"/>
            </a:ext>
          </a:extLst>
        </xdr:cNvPr>
        <xdr:cNvSpPr txBox="1">
          <a:spLocks noChangeArrowheads="1"/>
        </xdr:cNvSpPr>
      </xdr:nvSpPr>
      <xdr:spPr bwMode="auto">
        <a:xfrm>
          <a:off x="3890873" y="9305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05" name="Text Box 6">
          <a:extLst>
            <a:ext uri="{FF2B5EF4-FFF2-40B4-BE49-F238E27FC236}">
              <a16:creationId xmlns:a16="http://schemas.microsoft.com/office/drawing/2014/main" id="{BC31140C-39E0-4BEE-BC92-C0D799A91808}"/>
            </a:ext>
          </a:extLst>
        </xdr:cNvPr>
        <xdr:cNvSpPr txBox="1">
          <a:spLocks noChangeArrowheads="1"/>
        </xdr:cNvSpPr>
      </xdr:nvSpPr>
      <xdr:spPr bwMode="auto">
        <a:xfrm>
          <a:off x="1213090"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5706" name="Text Box 4">
          <a:extLst>
            <a:ext uri="{FF2B5EF4-FFF2-40B4-BE49-F238E27FC236}">
              <a16:creationId xmlns:a16="http://schemas.microsoft.com/office/drawing/2014/main" id="{2429F021-1FC1-4052-B79E-FA96093BA97E}"/>
            </a:ext>
          </a:extLst>
        </xdr:cNvPr>
        <xdr:cNvSpPr txBox="1">
          <a:spLocks noChangeArrowheads="1"/>
        </xdr:cNvSpPr>
      </xdr:nvSpPr>
      <xdr:spPr bwMode="auto">
        <a:xfrm>
          <a:off x="1213090" y="9445924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5707" name="Text Box 6">
          <a:extLst>
            <a:ext uri="{FF2B5EF4-FFF2-40B4-BE49-F238E27FC236}">
              <a16:creationId xmlns:a16="http://schemas.microsoft.com/office/drawing/2014/main" id="{EAC7091C-B5A1-4943-A11B-828FFFDAAA48}"/>
            </a:ext>
          </a:extLst>
        </xdr:cNvPr>
        <xdr:cNvSpPr txBox="1">
          <a:spLocks noChangeArrowheads="1"/>
        </xdr:cNvSpPr>
      </xdr:nvSpPr>
      <xdr:spPr bwMode="auto">
        <a:xfrm>
          <a:off x="1213090" y="9445924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08" name="Text Box 4">
          <a:extLst>
            <a:ext uri="{FF2B5EF4-FFF2-40B4-BE49-F238E27FC236}">
              <a16:creationId xmlns:a16="http://schemas.microsoft.com/office/drawing/2014/main" id="{0F7ECF80-E05C-4DD8-994C-A0A39CC7EF23}"/>
            </a:ext>
          </a:extLst>
        </xdr:cNvPr>
        <xdr:cNvSpPr txBox="1">
          <a:spLocks noChangeArrowheads="1"/>
        </xdr:cNvSpPr>
      </xdr:nvSpPr>
      <xdr:spPr bwMode="auto">
        <a:xfrm>
          <a:off x="1213090"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09" name="Text Box 6">
          <a:extLst>
            <a:ext uri="{FF2B5EF4-FFF2-40B4-BE49-F238E27FC236}">
              <a16:creationId xmlns:a16="http://schemas.microsoft.com/office/drawing/2014/main" id="{CCE920CF-8E8B-4244-87B6-88EC3C4E00DA}"/>
            </a:ext>
          </a:extLst>
        </xdr:cNvPr>
        <xdr:cNvSpPr txBox="1">
          <a:spLocks noChangeArrowheads="1"/>
        </xdr:cNvSpPr>
      </xdr:nvSpPr>
      <xdr:spPr bwMode="auto">
        <a:xfrm>
          <a:off x="1213090"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5710" name="Text Box 4">
          <a:extLst>
            <a:ext uri="{FF2B5EF4-FFF2-40B4-BE49-F238E27FC236}">
              <a16:creationId xmlns:a16="http://schemas.microsoft.com/office/drawing/2014/main" id="{6FB8D572-E4FD-4B31-AB21-07A5EACF3346}"/>
            </a:ext>
          </a:extLst>
        </xdr:cNvPr>
        <xdr:cNvSpPr txBox="1">
          <a:spLocks noChangeArrowheads="1"/>
        </xdr:cNvSpPr>
      </xdr:nvSpPr>
      <xdr:spPr bwMode="auto">
        <a:xfrm>
          <a:off x="2605896"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5711" name="Text Box 6">
          <a:extLst>
            <a:ext uri="{FF2B5EF4-FFF2-40B4-BE49-F238E27FC236}">
              <a16:creationId xmlns:a16="http://schemas.microsoft.com/office/drawing/2014/main" id="{6018CF49-F79B-4A50-B624-1D82F95152DB}"/>
            </a:ext>
          </a:extLst>
        </xdr:cNvPr>
        <xdr:cNvSpPr txBox="1">
          <a:spLocks noChangeArrowheads="1"/>
        </xdr:cNvSpPr>
      </xdr:nvSpPr>
      <xdr:spPr bwMode="auto">
        <a:xfrm>
          <a:off x="2605896"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12" name="Text Box 4">
          <a:extLst>
            <a:ext uri="{FF2B5EF4-FFF2-40B4-BE49-F238E27FC236}">
              <a16:creationId xmlns:a16="http://schemas.microsoft.com/office/drawing/2014/main" id="{326178A9-DAA3-41AC-8D56-E4DDAC800763}"/>
            </a:ext>
          </a:extLst>
        </xdr:cNvPr>
        <xdr:cNvSpPr txBox="1">
          <a:spLocks noChangeArrowheads="1"/>
        </xdr:cNvSpPr>
      </xdr:nvSpPr>
      <xdr:spPr bwMode="auto">
        <a:xfrm>
          <a:off x="1213090"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5713" name="Text Box 6">
          <a:extLst>
            <a:ext uri="{FF2B5EF4-FFF2-40B4-BE49-F238E27FC236}">
              <a16:creationId xmlns:a16="http://schemas.microsoft.com/office/drawing/2014/main" id="{914CC4B8-64CA-4976-95CE-A645F9762158}"/>
            </a:ext>
          </a:extLst>
        </xdr:cNvPr>
        <xdr:cNvSpPr txBox="1">
          <a:spLocks noChangeArrowheads="1"/>
        </xdr:cNvSpPr>
      </xdr:nvSpPr>
      <xdr:spPr bwMode="auto">
        <a:xfrm>
          <a:off x="1213090"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5714" name="Text Box 4">
          <a:extLst>
            <a:ext uri="{FF2B5EF4-FFF2-40B4-BE49-F238E27FC236}">
              <a16:creationId xmlns:a16="http://schemas.microsoft.com/office/drawing/2014/main" id="{B9054B83-2907-44E2-A695-ED36ABBAA229}"/>
            </a:ext>
          </a:extLst>
        </xdr:cNvPr>
        <xdr:cNvSpPr txBox="1">
          <a:spLocks noChangeArrowheads="1"/>
        </xdr:cNvSpPr>
      </xdr:nvSpPr>
      <xdr:spPr bwMode="auto">
        <a:xfrm>
          <a:off x="0"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5715" name="Text Box 6">
          <a:extLst>
            <a:ext uri="{FF2B5EF4-FFF2-40B4-BE49-F238E27FC236}">
              <a16:creationId xmlns:a16="http://schemas.microsoft.com/office/drawing/2014/main" id="{5C1BDDFF-8D6A-4D8B-984C-BDDF1D91B163}"/>
            </a:ext>
          </a:extLst>
        </xdr:cNvPr>
        <xdr:cNvSpPr txBox="1">
          <a:spLocks noChangeArrowheads="1"/>
        </xdr:cNvSpPr>
      </xdr:nvSpPr>
      <xdr:spPr bwMode="auto">
        <a:xfrm>
          <a:off x="0" y="9445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16" name="Text Box 4">
          <a:extLst>
            <a:ext uri="{FF2B5EF4-FFF2-40B4-BE49-F238E27FC236}">
              <a16:creationId xmlns:a16="http://schemas.microsoft.com/office/drawing/2014/main" id="{01EC3C77-859E-4DF7-BA1D-9352CCD27623}"/>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17" name="Text Box 6">
          <a:extLst>
            <a:ext uri="{FF2B5EF4-FFF2-40B4-BE49-F238E27FC236}">
              <a16:creationId xmlns:a16="http://schemas.microsoft.com/office/drawing/2014/main" id="{B7FC32E0-8E2D-49E8-9902-5EE417B275D0}"/>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5718" name="Text Box 4">
          <a:extLst>
            <a:ext uri="{FF2B5EF4-FFF2-40B4-BE49-F238E27FC236}">
              <a16:creationId xmlns:a16="http://schemas.microsoft.com/office/drawing/2014/main" id="{0AAB46F0-B752-4A5A-AB6D-0BD533A4A36A}"/>
            </a:ext>
          </a:extLst>
        </xdr:cNvPr>
        <xdr:cNvSpPr txBox="1">
          <a:spLocks noChangeArrowheads="1"/>
        </xdr:cNvSpPr>
      </xdr:nvSpPr>
      <xdr:spPr bwMode="auto">
        <a:xfrm>
          <a:off x="1213090" y="9445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5719" name="Text Box 6">
          <a:extLst>
            <a:ext uri="{FF2B5EF4-FFF2-40B4-BE49-F238E27FC236}">
              <a16:creationId xmlns:a16="http://schemas.microsoft.com/office/drawing/2014/main" id="{1166EDD8-76C6-4345-B507-5ADD9CBF2D12}"/>
            </a:ext>
          </a:extLst>
        </xdr:cNvPr>
        <xdr:cNvSpPr txBox="1">
          <a:spLocks noChangeArrowheads="1"/>
        </xdr:cNvSpPr>
      </xdr:nvSpPr>
      <xdr:spPr bwMode="auto">
        <a:xfrm>
          <a:off x="1213090" y="9445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5720" name="Text Box 4">
          <a:extLst>
            <a:ext uri="{FF2B5EF4-FFF2-40B4-BE49-F238E27FC236}">
              <a16:creationId xmlns:a16="http://schemas.microsoft.com/office/drawing/2014/main" id="{EEAA2858-06D7-4E21-8F62-CE7851203711}"/>
            </a:ext>
          </a:extLst>
        </xdr:cNvPr>
        <xdr:cNvSpPr txBox="1">
          <a:spLocks noChangeArrowheads="1"/>
        </xdr:cNvSpPr>
      </xdr:nvSpPr>
      <xdr:spPr bwMode="auto">
        <a:xfrm>
          <a:off x="1213090" y="9445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5721" name="Text Box 6">
          <a:extLst>
            <a:ext uri="{FF2B5EF4-FFF2-40B4-BE49-F238E27FC236}">
              <a16:creationId xmlns:a16="http://schemas.microsoft.com/office/drawing/2014/main" id="{CDB787DC-738F-40D4-B70C-A4BA02ED9A3E}"/>
            </a:ext>
          </a:extLst>
        </xdr:cNvPr>
        <xdr:cNvSpPr txBox="1">
          <a:spLocks noChangeArrowheads="1"/>
        </xdr:cNvSpPr>
      </xdr:nvSpPr>
      <xdr:spPr bwMode="auto">
        <a:xfrm>
          <a:off x="1213090" y="9445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2" name="Text Box 6">
          <a:extLst>
            <a:ext uri="{FF2B5EF4-FFF2-40B4-BE49-F238E27FC236}">
              <a16:creationId xmlns:a16="http://schemas.microsoft.com/office/drawing/2014/main" id="{B8C49B22-5608-4AA2-872C-FDCC63FED286}"/>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5723" name="Text Box 4">
          <a:extLst>
            <a:ext uri="{FF2B5EF4-FFF2-40B4-BE49-F238E27FC236}">
              <a16:creationId xmlns:a16="http://schemas.microsoft.com/office/drawing/2014/main" id="{129CBFA0-D519-46B6-91B2-0A584A6A8CFA}"/>
            </a:ext>
          </a:extLst>
        </xdr:cNvPr>
        <xdr:cNvSpPr txBox="1">
          <a:spLocks noChangeArrowheads="1"/>
        </xdr:cNvSpPr>
      </xdr:nvSpPr>
      <xdr:spPr bwMode="auto">
        <a:xfrm>
          <a:off x="1213090" y="9445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5724" name="Text Box 6">
          <a:extLst>
            <a:ext uri="{FF2B5EF4-FFF2-40B4-BE49-F238E27FC236}">
              <a16:creationId xmlns:a16="http://schemas.microsoft.com/office/drawing/2014/main" id="{8D064B97-4881-43B7-8753-A7C2D320CC71}"/>
            </a:ext>
          </a:extLst>
        </xdr:cNvPr>
        <xdr:cNvSpPr txBox="1">
          <a:spLocks noChangeArrowheads="1"/>
        </xdr:cNvSpPr>
      </xdr:nvSpPr>
      <xdr:spPr bwMode="auto">
        <a:xfrm>
          <a:off x="1213090" y="9445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5" name="Text Box 4">
          <a:extLst>
            <a:ext uri="{FF2B5EF4-FFF2-40B4-BE49-F238E27FC236}">
              <a16:creationId xmlns:a16="http://schemas.microsoft.com/office/drawing/2014/main" id="{C61A6161-6825-4B85-8CFD-13F3B85BC9A6}"/>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6" name="Text Box 6">
          <a:extLst>
            <a:ext uri="{FF2B5EF4-FFF2-40B4-BE49-F238E27FC236}">
              <a16:creationId xmlns:a16="http://schemas.microsoft.com/office/drawing/2014/main" id="{AC4B3858-638B-403C-BEB1-6F9A68BC493B}"/>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5727" name="Text Box 4">
          <a:extLst>
            <a:ext uri="{FF2B5EF4-FFF2-40B4-BE49-F238E27FC236}">
              <a16:creationId xmlns:a16="http://schemas.microsoft.com/office/drawing/2014/main" id="{3FC21A8C-9091-4F83-8F3B-4C199857DAFA}"/>
            </a:ext>
          </a:extLst>
        </xdr:cNvPr>
        <xdr:cNvSpPr txBox="1">
          <a:spLocks noChangeArrowheads="1"/>
        </xdr:cNvSpPr>
      </xdr:nvSpPr>
      <xdr:spPr bwMode="auto">
        <a:xfrm>
          <a:off x="2605896"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5728" name="Text Box 6">
          <a:extLst>
            <a:ext uri="{FF2B5EF4-FFF2-40B4-BE49-F238E27FC236}">
              <a16:creationId xmlns:a16="http://schemas.microsoft.com/office/drawing/2014/main" id="{A70D6A71-23F9-4737-A1CC-5DA850A12DAD}"/>
            </a:ext>
          </a:extLst>
        </xdr:cNvPr>
        <xdr:cNvSpPr txBox="1">
          <a:spLocks noChangeArrowheads="1"/>
        </xdr:cNvSpPr>
      </xdr:nvSpPr>
      <xdr:spPr bwMode="auto">
        <a:xfrm>
          <a:off x="2605896"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29" name="Text Box 4">
          <a:extLst>
            <a:ext uri="{FF2B5EF4-FFF2-40B4-BE49-F238E27FC236}">
              <a16:creationId xmlns:a16="http://schemas.microsoft.com/office/drawing/2014/main" id="{AC99F1E7-ED76-4D0E-B294-7B471422FF9D}"/>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5730" name="Text Box 6">
          <a:extLst>
            <a:ext uri="{FF2B5EF4-FFF2-40B4-BE49-F238E27FC236}">
              <a16:creationId xmlns:a16="http://schemas.microsoft.com/office/drawing/2014/main" id="{9D139012-76C1-44D8-9F98-8F4FC7EE2811}"/>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5731" name="Text Box 4">
          <a:extLst>
            <a:ext uri="{FF2B5EF4-FFF2-40B4-BE49-F238E27FC236}">
              <a16:creationId xmlns:a16="http://schemas.microsoft.com/office/drawing/2014/main" id="{926AEB0D-34F8-4C0B-8D34-4640518C6223}"/>
            </a:ext>
          </a:extLst>
        </xdr:cNvPr>
        <xdr:cNvSpPr txBox="1">
          <a:spLocks noChangeArrowheads="1"/>
        </xdr:cNvSpPr>
      </xdr:nvSpPr>
      <xdr:spPr bwMode="auto">
        <a:xfrm>
          <a:off x="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5732" name="Text Box 6">
          <a:extLst>
            <a:ext uri="{FF2B5EF4-FFF2-40B4-BE49-F238E27FC236}">
              <a16:creationId xmlns:a16="http://schemas.microsoft.com/office/drawing/2014/main" id="{C4808280-8A78-4F71-8926-C96CF5B5C16B}"/>
            </a:ext>
          </a:extLst>
        </xdr:cNvPr>
        <xdr:cNvSpPr txBox="1">
          <a:spLocks noChangeArrowheads="1"/>
        </xdr:cNvSpPr>
      </xdr:nvSpPr>
      <xdr:spPr bwMode="auto">
        <a:xfrm>
          <a:off x="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33" name="Text Box 4">
          <a:extLst>
            <a:ext uri="{FF2B5EF4-FFF2-40B4-BE49-F238E27FC236}">
              <a16:creationId xmlns:a16="http://schemas.microsoft.com/office/drawing/2014/main" id="{7A3F5ED0-6B4C-43AB-A55E-A4FB3EB1CEE2}"/>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5734" name="Text Box 6">
          <a:extLst>
            <a:ext uri="{FF2B5EF4-FFF2-40B4-BE49-F238E27FC236}">
              <a16:creationId xmlns:a16="http://schemas.microsoft.com/office/drawing/2014/main" id="{C91E7498-CF34-4AAE-9C32-0D6BACF67FDF}"/>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735" name="Text Box 4">
          <a:extLst>
            <a:ext uri="{FF2B5EF4-FFF2-40B4-BE49-F238E27FC236}">
              <a16:creationId xmlns:a16="http://schemas.microsoft.com/office/drawing/2014/main" id="{9DADBDC6-7976-4EA6-9EEB-621074488A72}"/>
            </a:ext>
          </a:extLst>
        </xdr:cNvPr>
        <xdr:cNvSpPr txBox="1">
          <a:spLocks noChangeArrowheads="1"/>
        </xdr:cNvSpPr>
      </xdr:nvSpPr>
      <xdr:spPr bwMode="auto">
        <a:xfrm>
          <a:off x="314325" y="10228070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736" name="Text Box 4">
          <a:extLst>
            <a:ext uri="{FF2B5EF4-FFF2-40B4-BE49-F238E27FC236}">
              <a16:creationId xmlns:a16="http://schemas.microsoft.com/office/drawing/2014/main" id="{E0CC27B6-72B3-4D7B-BD4B-5A78FDE4FAFD}"/>
            </a:ext>
          </a:extLst>
        </xdr:cNvPr>
        <xdr:cNvSpPr txBox="1">
          <a:spLocks noChangeArrowheads="1"/>
        </xdr:cNvSpPr>
      </xdr:nvSpPr>
      <xdr:spPr bwMode="auto">
        <a:xfrm>
          <a:off x="314325" y="10228070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5737" name="Text Box 4">
          <a:extLst>
            <a:ext uri="{FF2B5EF4-FFF2-40B4-BE49-F238E27FC236}">
              <a16:creationId xmlns:a16="http://schemas.microsoft.com/office/drawing/2014/main" id="{A57AA052-D09A-45C7-B9F1-7FD34E741EBE}"/>
            </a:ext>
          </a:extLst>
        </xdr:cNvPr>
        <xdr:cNvSpPr txBox="1">
          <a:spLocks noChangeArrowheads="1"/>
        </xdr:cNvSpPr>
      </xdr:nvSpPr>
      <xdr:spPr bwMode="auto">
        <a:xfrm>
          <a:off x="314325" y="9695461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738" name="Text Box 4">
          <a:extLst>
            <a:ext uri="{FF2B5EF4-FFF2-40B4-BE49-F238E27FC236}">
              <a16:creationId xmlns:a16="http://schemas.microsoft.com/office/drawing/2014/main" id="{FF969864-3974-417E-A2C5-5A2EBF9087B4}"/>
            </a:ext>
          </a:extLst>
        </xdr:cNvPr>
        <xdr:cNvSpPr txBox="1">
          <a:spLocks noChangeArrowheads="1"/>
        </xdr:cNvSpPr>
      </xdr:nvSpPr>
      <xdr:spPr bwMode="auto">
        <a:xfrm>
          <a:off x="1213090" y="996261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739" name="Text Box 6">
          <a:extLst>
            <a:ext uri="{FF2B5EF4-FFF2-40B4-BE49-F238E27FC236}">
              <a16:creationId xmlns:a16="http://schemas.microsoft.com/office/drawing/2014/main" id="{3332D6F3-03E7-4F89-A712-8D8D575EB1AC}"/>
            </a:ext>
          </a:extLst>
        </xdr:cNvPr>
        <xdr:cNvSpPr txBox="1">
          <a:spLocks noChangeArrowheads="1"/>
        </xdr:cNvSpPr>
      </xdr:nvSpPr>
      <xdr:spPr bwMode="auto">
        <a:xfrm>
          <a:off x="1213090" y="996261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0" name="Text Box 4">
          <a:extLst>
            <a:ext uri="{FF2B5EF4-FFF2-40B4-BE49-F238E27FC236}">
              <a16:creationId xmlns:a16="http://schemas.microsoft.com/office/drawing/2014/main" id="{C9269B9A-3EB8-4B33-8771-FC5BA7587B8B}"/>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1" name="Text Box 6">
          <a:extLst>
            <a:ext uri="{FF2B5EF4-FFF2-40B4-BE49-F238E27FC236}">
              <a16:creationId xmlns:a16="http://schemas.microsoft.com/office/drawing/2014/main" id="{1DE8A543-5431-43F7-8461-A93606CC04E0}"/>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2" name="Text Box 4">
          <a:extLst>
            <a:ext uri="{FF2B5EF4-FFF2-40B4-BE49-F238E27FC236}">
              <a16:creationId xmlns:a16="http://schemas.microsoft.com/office/drawing/2014/main" id="{7FC25927-DF73-47FD-B4D1-A752956E6912}"/>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3" name="Text Box 6">
          <a:extLst>
            <a:ext uri="{FF2B5EF4-FFF2-40B4-BE49-F238E27FC236}">
              <a16:creationId xmlns:a16="http://schemas.microsoft.com/office/drawing/2014/main" id="{1B0D444E-6BE4-4FA7-811D-D6CA977BEE9D}"/>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4" name="Text Box 4">
          <a:extLst>
            <a:ext uri="{FF2B5EF4-FFF2-40B4-BE49-F238E27FC236}">
              <a16:creationId xmlns:a16="http://schemas.microsoft.com/office/drawing/2014/main" id="{C80A516B-9231-4037-8584-9AEDC9FC2D0D}"/>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5" name="Text Box 6">
          <a:extLst>
            <a:ext uri="{FF2B5EF4-FFF2-40B4-BE49-F238E27FC236}">
              <a16:creationId xmlns:a16="http://schemas.microsoft.com/office/drawing/2014/main" id="{35E2A0BE-CF7E-452B-8A0A-70EFE45EAB7A}"/>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46" name="Text Box 4">
          <a:extLst>
            <a:ext uri="{FF2B5EF4-FFF2-40B4-BE49-F238E27FC236}">
              <a16:creationId xmlns:a16="http://schemas.microsoft.com/office/drawing/2014/main" id="{166B0924-AE4C-4CBF-B810-C8FDFFFAA473}"/>
            </a:ext>
          </a:extLst>
        </xdr:cNvPr>
        <xdr:cNvSpPr txBox="1">
          <a:spLocks noChangeArrowheads="1"/>
        </xdr:cNvSpPr>
      </xdr:nvSpPr>
      <xdr:spPr bwMode="auto">
        <a:xfrm>
          <a:off x="2605896"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47" name="Text Box 6">
          <a:extLst>
            <a:ext uri="{FF2B5EF4-FFF2-40B4-BE49-F238E27FC236}">
              <a16:creationId xmlns:a16="http://schemas.microsoft.com/office/drawing/2014/main" id="{EFB47E40-FFCD-4AE9-88D2-66862FE4D143}"/>
            </a:ext>
          </a:extLst>
        </xdr:cNvPr>
        <xdr:cNvSpPr txBox="1">
          <a:spLocks noChangeArrowheads="1"/>
        </xdr:cNvSpPr>
      </xdr:nvSpPr>
      <xdr:spPr bwMode="auto">
        <a:xfrm>
          <a:off x="2605896"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8" name="Text Box 4">
          <a:extLst>
            <a:ext uri="{FF2B5EF4-FFF2-40B4-BE49-F238E27FC236}">
              <a16:creationId xmlns:a16="http://schemas.microsoft.com/office/drawing/2014/main" id="{6DEEDBBE-132C-4F48-91D6-C569AFC2B75C}"/>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49" name="Text Box 6">
          <a:extLst>
            <a:ext uri="{FF2B5EF4-FFF2-40B4-BE49-F238E27FC236}">
              <a16:creationId xmlns:a16="http://schemas.microsoft.com/office/drawing/2014/main" id="{F5BC21CB-CEB1-4093-807B-D2655DA073B6}"/>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50" name="Text Box 4">
          <a:extLst>
            <a:ext uri="{FF2B5EF4-FFF2-40B4-BE49-F238E27FC236}">
              <a16:creationId xmlns:a16="http://schemas.microsoft.com/office/drawing/2014/main" id="{74D3DD44-A900-482E-9297-D9480C459041}"/>
            </a:ext>
          </a:extLst>
        </xdr:cNvPr>
        <xdr:cNvSpPr txBox="1">
          <a:spLocks noChangeArrowheads="1"/>
        </xdr:cNvSpPr>
      </xdr:nvSpPr>
      <xdr:spPr bwMode="auto">
        <a:xfrm>
          <a:off x="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51" name="Text Box 6">
          <a:extLst>
            <a:ext uri="{FF2B5EF4-FFF2-40B4-BE49-F238E27FC236}">
              <a16:creationId xmlns:a16="http://schemas.microsoft.com/office/drawing/2014/main" id="{0458C074-19DA-4BB4-8001-3B8D1C2373AF}"/>
            </a:ext>
          </a:extLst>
        </xdr:cNvPr>
        <xdr:cNvSpPr txBox="1">
          <a:spLocks noChangeArrowheads="1"/>
        </xdr:cNvSpPr>
      </xdr:nvSpPr>
      <xdr:spPr bwMode="auto">
        <a:xfrm>
          <a:off x="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5752" name="Text Box 6">
          <a:extLst>
            <a:ext uri="{FF2B5EF4-FFF2-40B4-BE49-F238E27FC236}">
              <a16:creationId xmlns:a16="http://schemas.microsoft.com/office/drawing/2014/main" id="{A5C88094-1F76-42FB-B658-586E93EB8C67}"/>
            </a:ext>
          </a:extLst>
        </xdr:cNvPr>
        <xdr:cNvSpPr txBox="1">
          <a:spLocks noChangeArrowheads="1"/>
        </xdr:cNvSpPr>
      </xdr:nvSpPr>
      <xdr:spPr bwMode="auto">
        <a:xfrm>
          <a:off x="3890873"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753" name="Text Box 4">
          <a:extLst>
            <a:ext uri="{FF2B5EF4-FFF2-40B4-BE49-F238E27FC236}">
              <a16:creationId xmlns:a16="http://schemas.microsoft.com/office/drawing/2014/main" id="{66B09C17-16F3-4A1A-8A2F-1CBCCC400535}"/>
            </a:ext>
          </a:extLst>
        </xdr:cNvPr>
        <xdr:cNvSpPr txBox="1">
          <a:spLocks noChangeArrowheads="1"/>
        </xdr:cNvSpPr>
      </xdr:nvSpPr>
      <xdr:spPr bwMode="auto">
        <a:xfrm>
          <a:off x="1213090" y="996261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754" name="Text Box 6">
          <a:extLst>
            <a:ext uri="{FF2B5EF4-FFF2-40B4-BE49-F238E27FC236}">
              <a16:creationId xmlns:a16="http://schemas.microsoft.com/office/drawing/2014/main" id="{BB71A191-5446-4A77-8AB2-9694F5C52FD4}"/>
            </a:ext>
          </a:extLst>
        </xdr:cNvPr>
        <xdr:cNvSpPr txBox="1">
          <a:spLocks noChangeArrowheads="1"/>
        </xdr:cNvSpPr>
      </xdr:nvSpPr>
      <xdr:spPr bwMode="auto">
        <a:xfrm>
          <a:off x="1213090" y="9962610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55" name="Text Box 6">
          <a:extLst>
            <a:ext uri="{FF2B5EF4-FFF2-40B4-BE49-F238E27FC236}">
              <a16:creationId xmlns:a16="http://schemas.microsoft.com/office/drawing/2014/main" id="{BB5C195A-1BCD-4264-88F6-02AF09438022}"/>
            </a:ext>
          </a:extLst>
        </xdr:cNvPr>
        <xdr:cNvSpPr txBox="1">
          <a:spLocks noChangeArrowheads="1"/>
        </xdr:cNvSpPr>
      </xdr:nvSpPr>
      <xdr:spPr bwMode="auto">
        <a:xfrm>
          <a:off x="1213090"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756" name="Text Box 4">
          <a:extLst>
            <a:ext uri="{FF2B5EF4-FFF2-40B4-BE49-F238E27FC236}">
              <a16:creationId xmlns:a16="http://schemas.microsoft.com/office/drawing/2014/main" id="{7AC3D1E9-1C6D-4D63-A9C8-35009F6402D6}"/>
            </a:ext>
          </a:extLst>
        </xdr:cNvPr>
        <xdr:cNvSpPr txBox="1">
          <a:spLocks noChangeArrowheads="1"/>
        </xdr:cNvSpPr>
      </xdr:nvSpPr>
      <xdr:spPr bwMode="auto">
        <a:xfrm>
          <a:off x="1213090" y="996261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757" name="Text Box 6">
          <a:extLst>
            <a:ext uri="{FF2B5EF4-FFF2-40B4-BE49-F238E27FC236}">
              <a16:creationId xmlns:a16="http://schemas.microsoft.com/office/drawing/2014/main" id="{C7E9A85A-279D-44C7-B1DA-73A322D5F477}"/>
            </a:ext>
          </a:extLst>
        </xdr:cNvPr>
        <xdr:cNvSpPr txBox="1">
          <a:spLocks noChangeArrowheads="1"/>
        </xdr:cNvSpPr>
      </xdr:nvSpPr>
      <xdr:spPr bwMode="auto">
        <a:xfrm>
          <a:off x="1213090" y="9962610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58" name="Text Box 4">
          <a:extLst>
            <a:ext uri="{FF2B5EF4-FFF2-40B4-BE49-F238E27FC236}">
              <a16:creationId xmlns:a16="http://schemas.microsoft.com/office/drawing/2014/main" id="{3DAB0359-81A8-4CB9-A6D0-21DDD176753D}"/>
            </a:ext>
          </a:extLst>
        </xdr:cNvPr>
        <xdr:cNvSpPr txBox="1">
          <a:spLocks noChangeArrowheads="1"/>
        </xdr:cNvSpPr>
      </xdr:nvSpPr>
      <xdr:spPr bwMode="auto">
        <a:xfrm>
          <a:off x="1213090"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59" name="Text Box 6">
          <a:extLst>
            <a:ext uri="{FF2B5EF4-FFF2-40B4-BE49-F238E27FC236}">
              <a16:creationId xmlns:a16="http://schemas.microsoft.com/office/drawing/2014/main" id="{F14B2D9D-3678-4B22-A918-351E856CD80D}"/>
            </a:ext>
          </a:extLst>
        </xdr:cNvPr>
        <xdr:cNvSpPr txBox="1">
          <a:spLocks noChangeArrowheads="1"/>
        </xdr:cNvSpPr>
      </xdr:nvSpPr>
      <xdr:spPr bwMode="auto">
        <a:xfrm>
          <a:off x="1213090"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5760" name="Text Box 6">
          <a:extLst>
            <a:ext uri="{FF2B5EF4-FFF2-40B4-BE49-F238E27FC236}">
              <a16:creationId xmlns:a16="http://schemas.microsoft.com/office/drawing/2014/main" id="{F3DB2C02-7278-445C-A22C-51C78255C27D}"/>
            </a:ext>
          </a:extLst>
        </xdr:cNvPr>
        <xdr:cNvSpPr txBox="1">
          <a:spLocks noChangeArrowheads="1"/>
        </xdr:cNvSpPr>
      </xdr:nvSpPr>
      <xdr:spPr bwMode="auto">
        <a:xfrm>
          <a:off x="2605896"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61" name="Text Box 4">
          <a:extLst>
            <a:ext uri="{FF2B5EF4-FFF2-40B4-BE49-F238E27FC236}">
              <a16:creationId xmlns:a16="http://schemas.microsoft.com/office/drawing/2014/main" id="{0DC39992-39CC-40A2-8558-6D8EC0A19276}"/>
            </a:ext>
          </a:extLst>
        </xdr:cNvPr>
        <xdr:cNvSpPr txBox="1">
          <a:spLocks noChangeArrowheads="1"/>
        </xdr:cNvSpPr>
      </xdr:nvSpPr>
      <xdr:spPr bwMode="auto">
        <a:xfrm>
          <a:off x="1213090"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762" name="Text Box 6">
          <a:extLst>
            <a:ext uri="{FF2B5EF4-FFF2-40B4-BE49-F238E27FC236}">
              <a16:creationId xmlns:a16="http://schemas.microsoft.com/office/drawing/2014/main" id="{0432BE90-65EF-4F97-A0F9-604F782C81FE}"/>
            </a:ext>
          </a:extLst>
        </xdr:cNvPr>
        <xdr:cNvSpPr txBox="1">
          <a:spLocks noChangeArrowheads="1"/>
        </xdr:cNvSpPr>
      </xdr:nvSpPr>
      <xdr:spPr bwMode="auto">
        <a:xfrm>
          <a:off x="1213090"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763" name="Text Box 4">
          <a:extLst>
            <a:ext uri="{FF2B5EF4-FFF2-40B4-BE49-F238E27FC236}">
              <a16:creationId xmlns:a16="http://schemas.microsoft.com/office/drawing/2014/main" id="{98FA588F-3F1F-4067-92D9-0487DE7A547C}"/>
            </a:ext>
          </a:extLst>
        </xdr:cNvPr>
        <xdr:cNvSpPr txBox="1">
          <a:spLocks noChangeArrowheads="1"/>
        </xdr:cNvSpPr>
      </xdr:nvSpPr>
      <xdr:spPr bwMode="auto">
        <a:xfrm>
          <a:off x="0"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764" name="Text Box 6">
          <a:extLst>
            <a:ext uri="{FF2B5EF4-FFF2-40B4-BE49-F238E27FC236}">
              <a16:creationId xmlns:a16="http://schemas.microsoft.com/office/drawing/2014/main" id="{315F52BF-E027-4343-8919-7C17602326BC}"/>
            </a:ext>
          </a:extLst>
        </xdr:cNvPr>
        <xdr:cNvSpPr txBox="1">
          <a:spLocks noChangeArrowheads="1"/>
        </xdr:cNvSpPr>
      </xdr:nvSpPr>
      <xdr:spPr bwMode="auto">
        <a:xfrm>
          <a:off x="0" y="9962610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5765" name="Text Box 4">
          <a:extLst>
            <a:ext uri="{FF2B5EF4-FFF2-40B4-BE49-F238E27FC236}">
              <a16:creationId xmlns:a16="http://schemas.microsoft.com/office/drawing/2014/main" id="{26E53D02-9F11-4605-AA1E-BD8536E76CD2}"/>
            </a:ext>
          </a:extLst>
        </xdr:cNvPr>
        <xdr:cNvSpPr txBox="1">
          <a:spLocks noChangeArrowheads="1"/>
        </xdr:cNvSpPr>
      </xdr:nvSpPr>
      <xdr:spPr bwMode="auto">
        <a:xfrm>
          <a:off x="314325" y="9781456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66" name="Text Box 4">
          <a:extLst>
            <a:ext uri="{FF2B5EF4-FFF2-40B4-BE49-F238E27FC236}">
              <a16:creationId xmlns:a16="http://schemas.microsoft.com/office/drawing/2014/main" id="{B4D45C2A-49B1-4EA6-899F-478FA8897F34}"/>
            </a:ext>
          </a:extLst>
        </xdr:cNvPr>
        <xdr:cNvSpPr txBox="1">
          <a:spLocks noChangeArrowheads="1"/>
        </xdr:cNvSpPr>
      </xdr:nvSpPr>
      <xdr:spPr bwMode="auto">
        <a:xfrm>
          <a:off x="3890873" y="996261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67" name="Text Box 6">
          <a:extLst>
            <a:ext uri="{FF2B5EF4-FFF2-40B4-BE49-F238E27FC236}">
              <a16:creationId xmlns:a16="http://schemas.microsoft.com/office/drawing/2014/main" id="{63612A2E-FCCB-44D9-BF7E-52F43B90725A}"/>
            </a:ext>
          </a:extLst>
        </xdr:cNvPr>
        <xdr:cNvSpPr txBox="1">
          <a:spLocks noChangeArrowheads="1"/>
        </xdr:cNvSpPr>
      </xdr:nvSpPr>
      <xdr:spPr bwMode="auto">
        <a:xfrm>
          <a:off x="3890873" y="996261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68" name="Text Box 6">
          <a:extLst>
            <a:ext uri="{FF2B5EF4-FFF2-40B4-BE49-F238E27FC236}">
              <a16:creationId xmlns:a16="http://schemas.microsoft.com/office/drawing/2014/main" id="{0B5A14B2-CC94-46CA-9CE5-A102A71EBFC3}"/>
            </a:ext>
          </a:extLst>
        </xdr:cNvPr>
        <xdr:cNvSpPr txBox="1">
          <a:spLocks noChangeArrowheads="1"/>
        </xdr:cNvSpPr>
      </xdr:nvSpPr>
      <xdr:spPr bwMode="auto">
        <a:xfrm>
          <a:off x="1213090"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769" name="Text Box 4">
          <a:extLst>
            <a:ext uri="{FF2B5EF4-FFF2-40B4-BE49-F238E27FC236}">
              <a16:creationId xmlns:a16="http://schemas.microsoft.com/office/drawing/2014/main" id="{915015BE-D8AD-46AD-9604-0FE92C237BE0}"/>
            </a:ext>
          </a:extLst>
        </xdr:cNvPr>
        <xdr:cNvSpPr txBox="1">
          <a:spLocks noChangeArrowheads="1"/>
        </xdr:cNvSpPr>
      </xdr:nvSpPr>
      <xdr:spPr bwMode="auto">
        <a:xfrm>
          <a:off x="1213090" y="10102790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770" name="Text Box 6">
          <a:extLst>
            <a:ext uri="{FF2B5EF4-FFF2-40B4-BE49-F238E27FC236}">
              <a16:creationId xmlns:a16="http://schemas.microsoft.com/office/drawing/2014/main" id="{B038E010-3FB6-4A22-8F8F-A3C5617DE277}"/>
            </a:ext>
          </a:extLst>
        </xdr:cNvPr>
        <xdr:cNvSpPr txBox="1">
          <a:spLocks noChangeArrowheads="1"/>
        </xdr:cNvSpPr>
      </xdr:nvSpPr>
      <xdr:spPr bwMode="auto">
        <a:xfrm>
          <a:off x="1213090" y="10102790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1" name="Text Box 4">
          <a:extLst>
            <a:ext uri="{FF2B5EF4-FFF2-40B4-BE49-F238E27FC236}">
              <a16:creationId xmlns:a16="http://schemas.microsoft.com/office/drawing/2014/main" id="{4FF1347C-955C-45D0-B5BA-1C07DF5FF148}"/>
            </a:ext>
          </a:extLst>
        </xdr:cNvPr>
        <xdr:cNvSpPr txBox="1">
          <a:spLocks noChangeArrowheads="1"/>
        </xdr:cNvSpPr>
      </xdr:nvSpPr>
      <xdr:spPr bwMode="auto">
        <a:xfrm>
          <a:off x="1213090"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2" name="Text Box 6">
          <a:extLst>
            <a:ext uri="{FF2B5EF4-FFF2-40B4-BE49-F238E27FC236}">
              <a16:creationId xmlns:a16="http://schemas.microsoft.com/office/drawing/2014/main" id="{D5360EA6-05F8-431E-BD44-A3273CC1203E}"/>
            </a:ext>
          </a:extLst>
        </xdr:cNvPr>
        <xdr:cNvSpPr txBox="1">
          <a:spLocks noChangeArrowheads="1"/>
        </xdr:cNvSpPr>
      </xdr:nvSpPr>
      <xdr:spPr bwMode="auto">
        <a:xfrm>
          <a:off x="1213090"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5773" name="Text Box 4">
          <a:extLst>
            <a:ext uri="{FF2B5EF4-FFF2-40B4-BE49-F238E27FC236}">
              <a16:creationId xmlns:a16="http://schemas.microsoft.com/office/drawing/2014/main" id="{CF12D4D5-4EC5-44FA-8803-4DFDF816EFB9}"/>
            </a:ext>
          </a:extLst>
        </xdr:cNvPr>
        <xdr:cNvSpPr txBox="1">
          <a:spLocks noChangeArrowheads="1"/>
        </xdr:cNvSpPr>
      </xdr:nvSpPr>
      <xdr:spPr bwMode="auto">
        <a:xfrm>
          <a:off x="3286305" y="10129226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5774" name="Text Box 6">
          <a:extLst>
            <a:ext uri="{FF2B5EF4-FFF2-40B4-BE49-F238E27FC236}">
              <a16:creationId xmlns:a16="http://schemas.microsoft.com/office/drawing/2014/main" id="{101B0010-BEC9-443B-BB7B-858062497871}"/>
            </a:ext>
          </a:extLst>
        </xdr:cNvPr>
        <xdr:cNvSpPr txBox="1">
          <a:spLocks noChangeArrowheads="1"/>
        </xdr:cNvSpPr>
      </xdr:nvSpPr>
      <xdr:spPr bwMode="auto">
        <a:xfrm>
          <a:off x="2605896"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5" name="Text Box 4">
          <a:extLst>
            <a:ext uri="{FF2B5EF4-FFF2-40B4-BE49-F238E27FC236}">
              <a16:creationId xmlns:a16="http://schemas.microsoft.com/office/drawing/2014/main" id="{9888BED7-5716-4E42-9320-3B7D01DC26E4}"/>
            </a:ext>
          </a:extLst>
        </xdr:cNvPr>
        <xdr:cNvSpPr txBox="1">
          <a:spLocks noChangeArrowheads="1"/>
        </xdr:cNvSpPr>
      </xdr:nvSpPr>
      <xdr:spPr bwMode="auto">
        <a:xfrm>
          <a:off x="1213090"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776" name="Text Box 6">
          <a:extLst>
            <a:ext uri="{FF2B5EF4-FFF2-40B4-BE49-F238E27FC236}">
              <a16:creationId xmlns:a16="http://schemas.microsoft.com/office/drawing/2014/main" id="{878B2CCE-E2DB-4C5E-A97B-B012C5D58B36}"/>
            </a:ext>
          </a:extLst>
        </xdr:cNvPr>
        <xdr:cNvSpPr txBox="1">
          <a:spLocks noChangeArrowheads="1"/>
        </xdr:cNvSpPr>
      </xdr:nvSpPr>
      <xdr:spPr bwMode="auto">
        <a:xfrm>
          <a:off x="1213090"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777" name="Text Box 4">
          <a:extLst>
            <a:ext uri="{FF2B5EF4-FFF2-40B4-BE49-F238E27FC236}">
              <a16:creationId xmlns:a16="http://schemas.microsoft.com/office/drawing/2014/main" id="{4AE0B8D9-DD81-41AE-9E01-921EB2EC44EC}"/>
            </a:ext>
          </a:extLst>
        </xdr:cNvPr>
        <xdr:cNvSpPr txBox="1">
          <a:spLocks noChangeArrowheads="1"/>
        </xdr:cNvSpPr>
      </xdr:nvSpPr>
      <xdr:spPr bwMode="auto">
        <a:xfrm>
          <a:off x="0"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778" name="Text Box 6">
          <a:extLst>
            <a:ext uri="{FF2B5EF4-FFF2-40B4-BE49-F238E27FC236}">
              <a16:creationId xmlns:a16="http://schemas.microsoft.com/office/drawing/2014/main" id="{B575A4F6-9035-4B74-AEF7-CEF730D75630}"/>
            </a:ext>
          </a:extLst>
        </xdr:cNvPr>
        <xdr:cNvSpPr txBox="1">
          <a:spLocks noChangeArrowheads="1"/>
        </xdr:cNvSpPr>
      </xdr:nvSpPr>
      <xdr:spPr bwMode="auto">
        <a:xfrm>
          <a:off x="0" y="10102790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79" name="Text Box 4">
          <a:extLst>
            <a:ext uri="{FF2B5EF4-FFF2-40B4-BE49-F238E27FC236}">
              <a16:creationId xmlns:a16="http://schemas.microsoft.com/office/drawing/2014/main" id="{B83E95B6-E0E4-4502-96C8-81F46494AE86}"/>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80" name="Text Box 6">
          <a:extLst>
            <a:ext uri="{FF2B5EF4-FFF2-40B4-BE49-F238E27FC236}">
              <a16:creationId xmlns:a16="http://schemas.microsoft.com/office/drawing/2014/main" id="{78756A3F-33D8-4D2D-9A03-EF7846D94452}"/>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81" name="Text Box 4">
          <a:extLst>
            <a:ext uri="{FF2B5EF4-FFF2-40B4-BE49-F238E27FC236}">
              <a16:creationId xmlns:a16="http://schemas.microsoft.com/office/drawing/2014/main" id="{365BA548-F823-42B6-9B6D-9BBBB77EB502}"/>
            </a:ext>
          </a:extLst>
        </xdr:cNvPr>
        <xdr:cNvSpPr txBox="1">
          <a:spLocks noChangeArrowheads="1"/>
        </xdr:cNvSpPr>
      </xdr:nvSpPr>
      <xdr:spPr bwMode="auto">
        <a:xfrm>
          <a:off x="1213090" y="1010279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82" name="Text Box 6">
          <a:extLst>
            <a:ext uri="{FF2B5EF4-FFF2-40B4-BE49-F238E27FC236}">
              <a16:creationId xmlns:a16="http://schemas.microsoft.com/office/drawing/2014/main" id="{12CD2C0C-FF56-4AD5-9B9A-415261937BCB}"/>
            </a:ext>
          </a:extLst>
        </xdr:cNvPr>
        <xdr:cNvSpPr txBox="1">
          <a:spLocks noChangeArrowheads="1"/>
        </xdr:cNvSpPr>
      </xdr:nvSpPr>
      <xdr:spPr bwMode="auto">
        <a:xfrm>
          <a:off x="1213090" y="1010279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783" name="Text Box 4">
          <a:extLst>
            <a:ext uri="{FF2B5EF4-FFF2-40B4-BE49-F238E27FC236}">
              <a16:creationId xmlns:a16="http://schemas.microsoft.com/office/drawing/2014/main" id="{102FE17F-D4EB-4147-A6BD-2480E1C17D71}"/>
            </a:ext>
          </a:extLst>
        </xdr:cNvPr>
        <xdr:cNvSpPr txBox="1">
          <a:spLocks noChangeArrowheads="1"/>
        </xdr:cNvSpPr>
      </xdr:nvSpPr>
      <xdr:spPr bwMode="auto">
        <a:xfrm>
          <a:off x="1213090" y="1010279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784" name="Text Box 6">
          <a:extLst>
            <a:ext uri="{FF2B5EF4-FFF2-40B4-BE49-F238E27FC236}">
              <a16:creationId xmlns:a16="http://schemas.microsoft.com/office/drawing/2014/main" id="{2D4E1A90-4D75-485E-B2C0-1DA7A1AEE7C5}"/>
            </a:ext>
          </a:extLst>
        </xdr:cNvPr>
        <xdr:cNvSpPr txBox="1">
          <a:spLocks noChangeArrowheads="1"/>
        </xdr:cNvSpPr>
      </xdr:nvSpPr>
      <xdr:spPr bwMode="auto">
        <a:xfrm>
          <a:off x="1213090" y="1010279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85" name="Text Box 6">
          <a:extLst>
            <a:ext uri="{FF2B5EF4-FFF2-40B4-BE49-F238E27FC236}">
              <a16:creationId xmlns:a16="http://schemas.microsoft.com/office/drawing/2014/main" id="{0A9B7C8E-FB74-41C0-B16B-3927D17F42E7}"/>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786" name="Text Box 4">
          <a:extLst>
            <a:ext uri="{FF2B5EF4-FFF2-40B4-BE49-F238E27FC236}">
              <a16:creationId xmlns:a16="http://schemas.microsoft.com/office/drawing/2014/main" id="{5407DF95-3E0D-485F-B7CF-FE81656D5700}"/>
            </a:ext>
          </a:extLst>
        </xdr:cNvPr>
        <xdr:cNvSpPr txBox="1">
          <a:spLocks noChangeArrowheads="1"/>
        </xdr:cNvSpPr>
      </xdr:nvSpPr>
      <xdr:spPr bwMode="auto">
        <a:xfrm>
          <a:off x="1213090" y="1010279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787" name="Text Box 6">
          <a:extLst>
            <a:ext uri="{FF2B5EF4-FFF2-40B4-BE49-F238E27FC236}">
              <a16:creationId xmlns:a16="http://schemas.microsoft.com/office/drawing/2014/main" id="{80EC44B0-8D44-45C3-BFD3-583F3920DE36}"/>
            </a:ext>
          </a:extLst>
        </xdr:cNvPr>
        <xdr:cNvSpPr txBox="1">
          <a:spLocks noChangeArrowheads="1"/>
        </xdr:cNvSpPr>
      </xdr:nvSpPr>
      <xdr:spPr bwMode="auto">
        <a:xfrm>
          <a:off x="1213090" y="1010279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88" name="Text Box 4">
          <a:extLst>
            <a:ext uri="{FF2B5EF4-FFF2-40B4-BE49-F238E27FC236}">
              <a16:creationId xmlns:a16="http://schemas.microsoft.com/office/drawing/2014/main" id="{9CAC48C5-DC85-4201-983D-39853541D40E}"/>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89" name="Text Box 6">
          <a:extLst>
            <a:ext uri="{FF2B5EF4-FFF2-40B4-BE49-F238E27FC236}">
              <a16:creationId xmlns:a16="http://schemas.microsoft.com/office/drawing/2014/main" id="{E3D22C1C-522C-4B11-B103-CC8E40B10F4A}"/>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790" name="Text Box 4">
          <a:extLst>
            <a:ext uri="{FF2B5EF4-FFF2-40B4-BE49-F238E27FC236}">
              <a16:creationId xmlns:a16="http://schemas.microsoft.com/office/drawing/2014/main" id="{4EE2178A-BD67-40BA-B4E1-B1F91CDA2724}"/>
            </a:ext>
          </a:extLst>
        </xdr:cNvPr>
        <xdr:cNvSpPr txBox="1">
          <a:spLocks noChangeArrowheads="1"/>
        </xdr:cNvSpPr>
      </xdr:nvSpPr>
      <xdr:spPr bwMode="auto">
        <a:xfrm>
          <a:off x="2605896"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791" name="Text Box 6">
          <a:extLst>
            <a:ext uri="{FF2B5EF4-FFF2-40B4-BE49-F238E27FC236}">
              <a16:creationId xmlns:a16="http://schemas.microsoft.com/office/drawing/2014/main" id="{2C40542F-F309-4860-B185-06E30459157F}"/>
            </a:ext>
          </a:extLst>
        </xdr:cNvPr>
        <xdr:cNvSpPr txBox="1">
          <a:spLocks noChangeArrowheads="1"/>
        </xdr:cNvSpPr>
      </xdr:nvSpPr>
      <xdr:spPr bwMode="auto">
        <a:xfrm>
          <a:off x="2605896"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92" name="Text Box 4">
          <a:extLst>
            <a:ext uri="{FF2B5EF4-FFF2-40B4-BE49-F238E27FC236}">
              <a16:creationId xmlns:a16="http://schemas.microsoft.com/office/drawing/2014/main" id="{02C5FE86-FCD8-40DB-BE2D-5912B0BAAD88}"/>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793" name="Text Box 6">
          <a:extLst>
            <a:ext uri="{FF2B5EF4-FFF2-40B4-BE49-F238E27FC236}">
              <a16:creationId xmlns:a16="http://schemas.microsoft.com/office/drawing/2014/main" id="{A61BC959-0FFE-41AE-B644-3497070F7661}"/>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794" name="Text Box 4">
          <a:extLst>
            <a:ext uri="{FF2B5EF4-FFF2-40B4-BE49-F238E27FC236}">
              <a16:creationId xmlns:a16="http://schemas.microsoft.com/office/drawing/2014/main" id="{9551834E-7C98-48E0-9A6E-B4D0AC2BA2E2}"/>
            </a:ext>
          </a:extLst>
        </xdr:cNvPr>
        <xdr:cNvSpPr txBox="1">
          <a:spLocks noChangeArrowheads="1"/>
        </xdr:cNvSpPr>
      </xdr:nvSpPr>
      <xdr:spPr bwMode="auto">
        <a:xfrm>
          <a:off x="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795" name="Text Box 6">
          <a:extLst>
            <a:ext uri="{FF2B5EF4-FFF2-40B4-BE49-F238E27FC236}">
              <a16:creationId xmlns:a16="http://schemas.microsoft.com/office/drawing/2014/main" id="{A59ED523-D40D-49C2-857F-06A06312D1A8}"/>
            </a:ext>
          </a:extLst>
        </xdr:cNvPr>
        <xdr:cNvSpPr txBox="1">
          <a:spLocks noChangeArrowheads="1"/>
        </xdr:cNvSpPr>
      </xdr:nvSpPr>
      <xdr:spPr bwMode="auto">
        <a:xfrm>
          <a:off x="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96" name="Text Box 4">
          <a:extLst>
            <a:ext uri="{FF2B5EF4-FFF2-40B4-BE49-F238E27FC236}">
              <a16:creationId xmlns:a16="http://schemas.microsoft.com/office/drawing/2014/main" id="{643B3264-1659-4316-82FA-41C20CC23E2C}"/>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97" name="Text Box 6">
          <a:extLst>
            <a:ext uri="{FF2B5EF4-FFF2-40B4-BE49-F238E27FC236}">
              <a16:creationId xmlns:a16="http://schemas.microsoft.com/office/drawing/2014/main" id="{20576B0B-2BBF-4FE9-AED6-8838FA87D837}"/>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798" name="Text Box 4">
          <a:extLst>
            <a:ext uri="{FF2B5EF4-FFF2-40B4-BE49-F238E27FC236}">
              <a16:creationId xmlns:a16="http://schemas.microsoft.com/office/drawing/2014/main" id="{250D0072-2052-4967-9AF6-1B73379493DF}"/>
            </a:ext>
          </a:extLst>
        </xdr:cNvPr>
        <xdr:cNvSpPr txBox="1">
          <a:spLocks noChangeArrowheads="1"/>
        </xdr:cNvSpPr>
      </xdr:nvSpPr>
      <xdr:spPr bwMode="auto">
        <a:xfrm>
          <a:off x="314325" y="10884936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799" name="Text Box 4">
          <a:extLst>
            <a:ext uri="{FF2B5EF4-FFF2-40B4-BE49-F238E27FC236}">
              <a16:creationId xmlns:a16="http://schemas.microsoft.com/office/drawing/2014/main" id="{B41DA941-4085-4B77-8C6E-F990552EB9E1}"/>
            </a:ext>
          </a:extLst>
        </xdr:cNvPr>
        <xdr:cNvSpPr txBox="1">
          <a:spLocks noChangeArrowheads="1"/>
        </xdr:cNvSpPr>
      </xdr:nvSpPr>
      <xdr:spPr bwMode="auto">
        <a:xfrm>
          <a:off x="314325" y="10884936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5800" name="Text Box 4">
          <a:extLst>
            <a:ext uri="{FF2B5EF4-FFF2-40B4-BE49-F238E27FC236}">
              <a16:creationId xmlns:a16="http://schemas.microsoft.com/office/drawing/2014/main" id="{40D60B66-810C-413B-9FEB-CB1A8CCF719B}"/>
            </a:ext>
          </a:extLst>
        </xdr:cNvPr>
        <xdr:cNvSpPr txBox="1">
          <a:spLocks noChangeArrowheads="1"/>
        </xdr:cNvSpPr>
      </xdr:nvSpPr>
      <xdr:spPr bwMode="auto">
        <a:xfrm>
          <a:off x="314325" y="10352327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801" name="Text Box 4">
          <a:extLst>
            <a:ext uri="{FF2B5EF4-FFF2-40B4-BE49-F238E27FC236}">
              <a16:creationId xmlns:a16="http://schemas.microsoft.com/office/drawing/2014/main" id="{C9CA127E-0C97-49A5-BEA2-295A75055E17}"/>
            </a:ext>
          </a:extLst>
        </xdr:cNvPr>
        <xdr:cNvSpPr txBox="1">
          <a:spLocks noChangeArrowheads="1"/>
        </xdr:cNvSpPr>
      </xdr:nvSpPr>
      <xdr:spPr bwMode="auto">
        <a:xfrm>
          <a:off x="1213090" y="10619476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802" name="Text Box 6">
          <a:extLst>
            <a:ext uri="{FF2B5EF4-FFF2-40B4-BE49-F238E27FC236}">
              <a16:creationId xmlns:a16="http://schemas.microsoft.com/office/drawing/2014/main" id="{8D6B998A-6A39-44B9-8729-4344C9606D66}"/>
            </a:ext>
          </a:extLst>
        </xdr:cNvPr>
        <xdr:cNvSpPr txBox="1">
          <a:spLocks noChangeArrowheads="1"/>
        </xdr:cNvSpPr>
      </xdr:nvSpPr>
      <xdr:spPr bwMode="auto">
        <a:xfrm>
          <a:off x="1213090" y="10619476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3" name="Text Box 4">
          <a:extLst>
            <a:ext uri="{FF2B5EF4-FFF2-40B4-BE49-F238E27FC236}">
              <a16:creationId xmlns:a16="http://schemas.microsoft.com/office/drawing/2014/main" id="{6530F7A5-F37C-4095-A185-5B24F8775FE1}"/>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4" name="Text Box 6">
          <a:extLst>
            <a:ext uri="{FF2B5EF4-FFF2-40B4-BE49-F238E27FC236}">
              <a16:creationId xmlns:a16="http://schemas.microsoft.com/office/drawing/2014/main" id="{58F25FF4-EB79-47AA-A03A-81315F934637}"/>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5" name="Text Box 4">
          <a:extLst>
            <a:ext uri="{FF2B5EF4-FFF2-40B4-BE49-F238E27FC236}">
              <a16:creationId xmlns:a16="http://schemas.microsoft.com/office/drawing/2014/main" id="{EC8B6016-34BC-4140-AE6F-DD8DBB702D92}"/>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6" name="Text Box 6">
          <a:extLst>
            <a:ext uri="{FF2B5EF4-FFF2-40B4-BE49-F238E27FC236}">
              <a16:creationId xmlns:a16="http://schemas.microsoft.com/office/drawing/2014/main" id="{D5776B71-2FEA-4048-828A-7C3548A192E6}"/>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7" name="Text Box 4">
          <a:extLst>
            <a:ext uri="{FF2B5EF4-FFF2-40B4-BE49-F238E27FC236}">
              <a16:creationId xmlns:a16="http://schemas.microsoft.com/office/drawing/2014/main" id="{71AF21A7-6DE3-4DA7-97D9-AE18254EDDC4}"/>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08" name="Text Box 6">
          <a:extLst>
            <a:ext uri="{FF2B5EF4-FFF2-40B4-BE49-F238E27FC236}">
              <a16:creationId xmlns:a16="http://schemas.microsoft.com/office/drawing/2014/main" id="{BDCBBAE1-32C5-4C76-9D97-A31603A360B2}"/>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809" name="Text Box 4">
          <a:extLst>
            <a:ext uri="{FF2B5EF4-FFF2-40B4-BE49-F238E27FC236}">
              <a16:creationId xmlns:a16="http://schemas.microsoft.com/office/drawing/2014/main" id="{95516765-8BAC-4B5E-BBEA-C88CAA15A891}"/>
            </a:ext>
          </a:extLst>
        </xdr:cNvPr>
        <xdr:cNvSpPr txBox="1">
          <a:spLocks noChangeArrowheads="1"/>
        </xdr:cNvSpPr>
      </xdr:nvSpPr>
      <xdr:spPr bwMode="auto">
        <a:xfrm>
          <a:off x="2605896"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810" name="Text Box 6">
          <a:extLst>
            <a:ext uri="{FF2B5EF4-FFF2-40B4-BE49-F238E27FC236}">
              <a16:creationId xmlns:a16="http://schemas.microsoft.com/office/drawing/2014/main" id="{ACFB1B81-E6E2-43DE-B91B-DFE17BE96346}"/>
            </a:ext>
          </a:extLst>
        </xdr:cNvPr>
        <xdr:cNvSpPr txBox="1">
          <a:spLocks noChangeArrowheads="1"/>
        </xdr:cNvSpPr>
      </xdr:nvSpPr>
      <xdr:spPr bwMode="auto">
        <a:xfrm>
          <a:off x="2605896"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11" name="Text Box 4">
          <a:extLst>
            <a:ext uri="{FF2B5EF4-FFF2-40B4-BE49-F238E27FC236}">
              <a16:creationId xmlns:a16="http://schemas.microsoft.com/office/drawing/2014/main" id="{F62B79D2-78EE-48DE-B25A-9ADA1105EFC1}"/>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12" name="Text Box 6">
          <a:extLst>
            <a:ext uri="{FF2B5EF4-FFF2-40B4-BE49-F238E27FC236}">
              <a16:creationId xmlns:a16="http://schemas.microsoft.com/office/drawing/2014/main" id="{A3C262CE-463C-42B4-B112-2F44868D5F4F}"/>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813" name="Text Box 4">
          <a:extLst>
            <a:ext uri="{FF2B5EF4-FFF2-40B4-BE49-F238E27FC236}">
              <a16:creationId xmlns:a16="http://schemas.microsoft.com/office/drawing/2014/main" id="{80CF747C-5413-492E-BF08-0D4D6F17B802}"/>
            </a:ext>
          </a:extLst>
        </xdr:cNvPr>
        <xdr:cNvSpPr txBox="1">
          <a:spLocks noChangeArrowheads="1"/>
        </xdr:cNvSpPr>
      </xdr:nvSpPr>
      <xdr:spPr bwMode="auto">
        <a:xfrm>
          <a:off x="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814" name="Text Box 6">
          <a:extLst>
            <a:ext uri="{FF2B5EF4-FFF2-40B4-BE49-F238E27FC236}">
              <a16:creationId xmlns:a16="http://schemas.microsoft.com/office/drawing/2014/main" id="{76BFE9FA-4A52-45EB-B23C-DD0670809F3C}"/>
            </a:ext>
          </a:extLst>
        </xdr:cNvPr>
        <xdr:cNvSpPr txBox="1">
          <a:spLocks noChangeArrowheads="1"/>
        </xdr:cNvSpPr>
      </xdr:nvSpPr>
      <xdr:spPr bwMode="auto">
        <a:xfrm>
          <a:off x="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5815" name="Text Box 6">
          <a:extLst>
            <a:ext uri="{FF2B5EF4-FFF2-40B4-BE49-F238E27FC236}">
              <a16:creationId xmlns:a16="http://schemas.microsoft.com/office/drawing/2014/main" id="{8D69B492-0025-42E0-905F-90D977A6425A}"/>
            </a:ext>
          </a:extLst>
        </xdr:cNvPr>
        <xdr:cNvSpPr txBox="1">
          <a:spLocks noChangeArrowheads="1"/>
        </xdr:cNvSpPr>
      </xdr:nvSpPr>
      <xdr:spPr bwMode="auto">
        <a:xfrm>
          <a:off x="3890873"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816" name="Text Box 4">
          <a:extLst>
            <a:ext uri="{FF2B5EF4-FFF2-40B4-BE49-F238E27FC236}">
              <a16:creationId xmlns:a16="http://schemas.microsoft.com/office/drawing/2014/main" id="{A1DA8146-AA61-447D-B0C9-D0A4FC13C05E}"/>
            </a:ext>
          </a:extLst>
        </xdr:cNvPr>
        <xdr:cNvSpPr txBox="1">
          <a:spLocks noChangeArrowheads="1"/>
        </xdr:cNvSpPr>
      </xdr:nvSpPr>
      <xdr:spPr bwMode="auto">
        <a:xfrm>
          <a:off x="1213090" y="10619476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817" name="Text Box 6">
          <a:extLst>
            <a:ext uri="{FF2B5EF4-FFF2-40B4-BE49-F238E27FC236}">
              <a16:creationId xmlns:a16="http://schemas.microsoft.com/office/drawing/2014/main" id="{497EA178-CD3C-4BCB-9538-07F9EDF722AA}"/>
            </a:ext>
          </a:extLst>
        </xdr:cNvPr>
        <xdr:cNvSpPr txBox="1">
          <a:spLocks noChangeArrowheads="1"/>
        </xdr:cNvSpPr>
      </xdr:nvSpPr>
      <xdr:spPr bwMode="auto">
        <a:xfrm>
          <a:off x="1213090" y="10619476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18" name="Text Box 6">
          <a:extLst>
            <a:ext uri="{FF2B5EF4-FFF2-40B4-BE49-F238E27FC236}">
              <a16:creationId xmlns:a16="http://schemas.microsoft.com/office/drawing/2014/main" id="{C4D07CC1-BD85-4758-90A8-16B48FBA6E11}"/>
            </a:ext>
          </a:extLst>
        </xdr:cNvPr>
        <xdr:cNvSpPr txBox="1">
          <a:spLocks noChangeArrowheads="1"/>
        </xdr:cNvSpPr>
      </xdr:nvSpPr>
      <xdr:spPr bwMode="auto">
        <a:xfrm>
          <a:off x="1213090" y="10619476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819" name="Text Box 4">
          <a:extLst>
            <a:ext uri="{FF2B5EF4-FFF2-40B4-BE49-F238E27FC236}">
              <a16:creationId xmlns:a16="http://schemas.microsoft.com/office/drawing/2014/main" id="{0B8D9BFD-6E67-4A4E-A065-D0FA2CF1AAF0}"/>
            </a:ext>
          </a:extLst>
        </xdr:cNvPr>
        <xdr:cNvSpPr txBox="1">
          <a:spLocks noChangeArrowheads="1"/>
        </xdr:cNvSpPr>
      </xdr:nvSpPr>
      <xdr:spPr bwMode="auto">
        <a:xfrm>
          <a:off x="1213090" y="10619476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820" name="Text Box 6">
          <a:extLst>
            <a:ext uri="{FF2B5EF4-FFF2-40B4-BE49-F238E27FC236}">
              <a16:creationId xmlns:a16="http://schemas.microsoft.com/office/drawing/2014/main" id="{B85E74B6-4B04-4931-849F-BCDB5A837AEA}"/>
            </a:ext>
          </a:extLst>
        </xdr:cNvPr>
        <xdr:cNvSpPr txBox="1">
          <a:spLocks noChangeArrowheads="1"/>
        </xdr:cNvSpPr>
      </xdr:nvSpPr>
      <xdr:spPr bwMode="auto">
        <a:xfrm>
          <a:off x="1213090" y="10619476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1" name="Text Box 4">
          <a:extLst>
            <a:ext uri="{FF2B5EF4-FFF2-40B4-BE49-F238E27FC236}">
              <a16:creationId xmlns:a16="http://schemas.microsoft.com/office/drawing/2014/main" id="{CC62B40D-8335-42EB-BD55-EEC3C807FA30}"/>
            </a:ext>
          </a:extLst>
        </xdr:cNvPr>
        <xdr:cNvSpPr txBox="1">
          <a:spLocks noChangeArrowheads="1"/>
        </xdr:cNvSpPr>
      </xdr:nvSpPr>
      <xdr:spPr bwMode="auto">
        <a:xfrm>
          <a:off x="1213090" y="10619476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2" name="Text Box 6">
          <a:extLst>
            <a:ext uri="{FF2B5EF4-FFF2-40B4-BE49-F238E27FC236}">
              <a16:creationId xmlns:a16="http://schemas.microsoft.com/office/drawing/2014/main" id="{7DC13206-1355-4C4D-83C1-1D221ACC6998}"/>
            </a:ext>
          </a:extLst>
        </xdr:cNvPr>
        <xdr:cNvSpPr txBox="1">
          <a:spLocks noChangeArrowheads="1"/>
        </xdr:cNvSpPr>
      </xdr:nvSpPr>
      <xdr:spPr bwMode="auto">
        <a:xfrm>
          <a:off x="1213090" y="10619476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5823" name="Text Box 6">
          <a:extLst>
            <a:ext uri="{FF2B5EF4-FFF2-40B4-BE49-F238E27FC236}">
              <a16:creationId xmlns:a16="http://schemas.microsoft.com/office/drawing/2014/main" id="{607126D0-44AC-421C-8D6F-FC07F8881D1D}"/>
            </a:ext>
          </a:extLst>
        </xdr:cNvPr>
        <xdr:cNvSpPr txBox="1">
          <a:spLocks noChangeArrowheads="1"/>
        </xdr:cNvSpPr>
      </xdr:nvSpPr>
      <xdr:spPr bwMode="auto">
        <a:xfrm>
          <a:off x="3158346" y="1065829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4" name="Text Box 4">
          <a:extLst>
            <a:ext uri="{FF2B5EF4-FFF2-40B4-BE49-F238E27FC236}">
              <a16:creationId xmlns:a16="http://schemas.microsoft.com/office/drawing/2014/main" id="{F42B04FA-DFA7-46E7-8F91-137E13493EB2}"/>
            </a:ext>
          </a:extLst>
        </xdr:cNvPr>
        <xdr:cNvSpPr txBox="1">
          <a:spLocks noChangeArrowheads="1"/>
        </xdr:cNvSpPr>
      </xdr:nvSpPr>
      <xdr:spPr bwMode="auto">
        <a:xfrm>
          <a:off x="1213090" y="10619476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825" name="Text Box 6">
          <a:extLst>
            <a:ext uri="{FF2B5EF4-FFF2-40B4-BE49-F238E27FC236}">
              <a16:creationId xmlns:a16="http://schemas.microsoft.com/office/drawing/2014/main" id="{D3C59923-8083-45AE-AABA-F308218244ED}"/>
            </a:ext>
          </a:extLst>
        </xdr:cNvPr>
        <xdr:cNvSpPr txBox="1">
          <a:spLocks noChangeArrowheads="1"/>
        </xdr:cNvSpPr>
      </xdr:nvSpPr>
      <xdr:spPr bwMode="auto">
        <a:xfrm>
          <a:off x="1213090" y="10619476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826" name="Text Box 4">
          <a:extLst>
            <a:ext uri="{FF2B5EF4-FFF2-40B4-BE49-F238E27FC236}">
              <a16:creationId xmlns:a16="http://schemas.microsoft.com/office/drawing/2014/main" id="{7D7F3664-8502-48C4-B7E7-1FC9EC14FF55}"/>
            </a:ext>
          </a:extLst>
        </xdr:cNvPr>
        <xdr:cNvSpPr txBox="1">
          <a:spLocks noChangeArrowheads="1"/>
        </xdr:cNvSpPr>
      </xdr:nvSpPr>
      <xdr:spPr bwMode="auto">
        <a:xfrm>
          <a:off x="0" y="10619476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827" name="Text Box 6">
          <a:extLst>
            <a:ext uri="{FF2B5EF4-FFF2-40B4-BE49-F238E27FC236}">
              <a16:creationId xmlns:a16="http://schemas.microsoft.com/office/drawing/2014/main" id="{0F7B3EB8-EF15-4718-9CF4-A6DEB4A54098}"/>
            </a:ext>
          </a:extLst>
        </xdr:cNvPr>
        <xdr:cNvSpPr txBox="1">
          <a:spLocks noChangeArrowheads="1"/>
        </xdr:cNvSpPr>
      </xdr:nvSpPr>
      <xdr:spPr bwMode="auto">
        <a:xfrm>
          <a:off x="0" y="10619476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5828" name="Text Box 4">
          <a:extLst>
            <a:ext uri="{FF2B5EF4-FFF2-40B4-BE49-F238E27FC236}">
              <a16:creationId xmlns:a16="http://schemas.microsoft.com/office/drawing/2014/main" id="{F249E137-4E39-4101-84C3-0E045F524828}"/>
            </a:ext>
          </a:extLst>
        </xdr:cNvPr>
        <xdr:cNvSpPr txBox="1">
          <a:spLocks noChangeArrowheads="1"/>
        </xdr:cNvSpPr>
      </xdr:nvSpPr>
      <xdr:spPr bwMode="auto">
        <a:xfrm>
          <a:off x="314325" y="10438321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829" name="Text Box 4">
          <a:extLst>
            <a:ext uri="{FF2B5EF4-FFF2-40B4-BE49-F238E27FC236}">
              <a16:creationId xmlns:a16="http://schemas.microsoft.com/office/drawing/2014/main" id="{ACD325F7-A957-41F1-90CE-DB33058923CD}"/>
            </a:ext>
          </a:extLst>
        </xdr:cNvPr>
        <xdr:cNvSpPr txBox="1">
          <a:spLocks noChangeArrowheads="1"/>
        </xdr:cNvSpPr>
      </xdr:nvSpPr>
      <xdr:spPr bwMode="auto">
        <a:xfrm>
          <a:off x="3890873" y="10619476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830" name="Text Box 6">
          <a:extLst>
            <a:ext uri="{FF2B5EF4-FFF2-40B4-BE49-F238E27FC236}">
              <a16:creationId xmlns:a16="http://schemas.microsoft.com/office/drawing/2014/main" id="{5A72B2F3-B15D-4B06-935F-7A5E6E8583B8}"/>
            </a:ext>
          </a:extLst>
        </xdr:cNvPr>
        <xdr:cNvSpPr txBox="1">
          <a:spLocks noChangeArrowheads="1"/>
        </xdr:cNvSpPr>
      </xdr:nvSpPr>
      <xdr:spPr bwMode="auto">
        <a:xfrm>
          <a:off x="3890873" y="10619476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1" name="Text Box 6">
          <a:extLst>
            <a:ext uri="{FF2B5EF4-FFF2-40B4-BE49-F238E27FC236}">
              <a16:creationId xmlns:a16="http://schemas.microsoft.com/office/drawing/2014/main" id="{B544B768-C159-4AF6-A77F-76534BF83023}"/>
            </a:ext>
          </a:extLst>
        </xdr:cNvPr>
        <xdr:cNvSpPr txBox="1">
          <a:spLocks noChangeArrowheads="1"/>
        </xdr:cNvSpPr>
      </xdr:nvSpPr>
      <xdr:spPr bwMode="auto">
        <a:xfrm>
          <a:off x="1213090"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832" name="Text Box 4">
          <a:extLst>
            <a:ext uri="{FF2B5EF4-FFF2-40B4-BE49-F238E27FC236}">
              <a16:creationId xmlns:a16="http://schemas.microsoft.com/office/drawing/2014/main" id="{1EDF9701-6A4D-42A3-B627-4FC0BFC6E2A7}"/>
            </a:ext>
          </a:extLst>
        </xdr:cNvPr>
        <xdr:cNvSpPr txBox="1">
          <a:spLocks noChangeArrowheads="1"/>
        </xdr:cNvSpPr>
      </xdr:nvSpPr>
      <xdr:spPr bwMode="auto">
        <a:xfrm>
          <a:off x="1213090" y="10759655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833" name="Text Box 6">
          <a:extLst>
            <a:ext uri="{FF2B5EF4-FFF2-40B4-BE49-F238E27FC236}">
              <a16:creationId xmlns:a16="http://schemas.microsoft.com/office/drawing/2014/main" id="{AC9E82CE-BF5B-4C01-A25F-161A99E4D9F4}"/>
            </a:ext>
          </a:extLst>
        </xdr:cNvPr>
        <xdr:cNvSpPr txBox="1">
          <a:spLocks noChangeArrowheads="1"/>
        </xdr:cNvSpPr>
      </xdr:nvSpPr>
      <xdr:spPr bwMode="auto">
        <a:xfrm>
          <a:off x="1213090" y="10759655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4" name="Text Box 4">
          <a:extLst>
            <a:ext uri="{FF2B5EF4-FFF2-40B4-BE49-F238E27FC236}">
              <a16:creationId xmlns:a16="http://schemas.microsoft.com/office/drawing/2014/main" id="{3367B5D6-0FBD-4B28-BF9C-61C14CED3283}"/>
            </a:ext>
          </a:extLst>
        </xdr:cNvPr>
        <xdr:cNvSpPr txBox="1">
          <a:spLocks noChangeArrowheads="1"/>
        </xdr:cNvSpPr>
      </xdr:nvSpPr>
      <xdr:spPr bwMode="auto">
        <a:xfrm>
          <a:off x="1213090"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5" name="Text Box 6">
          <a:extLst>
            <a:ext uri="{FF2B5EF4-FFF2-40B4-BE49-F238E27FC236}">
              <a16:creationId xmlns:a16="http://schemas.microsoft.com/office/drawing/2014/main" id="{013D557C-804E-4A62-B5A1-2CCEAB46016D}"/>
            </a:ext>
          </a:extLst>
        </xdr:cNvPr>
        <xdr:cNvSpPr txBox="1">
          <a:spLocks noChangeArrowheads="1"/>
        </xdr:cNvSpPr>
      </xdr:nvSpPr>
      <xdr:spPr bwMode="auto">
        <a:xfrm>
          <a:off x="1213090"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836" name="Text Box 4">
          <a:extLst>
            <a:ext uri="{FF2B5EF4-FFF2-40B4-BE49-F238E27FC236}">
              <a16:creationId xmlns:a16="http://schemas.microsoft.com/office/drawing/2014/main" id="{5123EA30-E292-4187-9566-98F8C62AD67F}"/>
            </a:ext>
          </a:extLst>
        </xdr:cNvPr>
        <xdr:cNvSpPr txBox="1">
          <a:spLocks noChangeArrowheads="1"/>
        </xdr:cNvSpPr>
      </xdr:nvSpPr>
      <xdr:spPr bwMode="auto">
        <a:xfrm>
          <a:off x="2605896"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837" name="Text Box 6">
          <a:extLst>
            <a:ext uri="{FF2B5EF4-FFF2-40B4-BE49-F238E27FC236}">
              <a16:creationId xmlns:a16="http://schemas.microsoft.com/office/drawing/2014/main" id="{4FA7F4EC-497F-4FEB-BCD6-269C238727C6}"/>
            </a:ext>
          </a:extLst>
        </xdr:cNvPr>
        <xdr:cNvSpPr txBox="1">
          <a:spLocks noChangeArrowheads="1"/>
        </xdr:cNvSpPr>
      </xdr:nvSpPr>
      <xdr:spPr bwMode="auto">
        <a:xfrm>
          <a:off x="2605896"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8" name="Text Box 4">
          <a:extLst>
            <a:ext uri="{FF2B5EF4-FFF2-40B4-BE49-F238E27FC236}">
              <a16:creationId xmlns:a16="http://schemas.microsoft.com/office/drawing/2014/main" id="{D535CAB2-6D55-4435-9B64-ED11462F2495}"/>
            </a:ext>
          </a:extLst>
        </xdr:cNvPr>
        <xdr:cNvSpPr txBox="1">
          <a:spLocks noChangeArrowheads="1"/>
        </xdr:cNvSpPr>
      </xdr:nvSpPr>
      <xdr:spPr bwMode="auto">
        <a:xfrm>
          <a:off x="1213090"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839" name="Text Box 6">
          <a:extLst>
            <a:ext uri="{FF2B5EF4-FFF2-40B4-BE49-F238E27FC236}">
              <a16:creationId xmlns:a16="http://schemas.microsoft.com/office/drawing/2014/main" id="{92BCFB6C-0206-49F2-B49F-B4B49504DA31}"/>
            </a:ext>
          </a:extLst>
        </xdr:cNvPr>
        <xdr:cNvSpPr txBox="1">
          <a:spLocks noChangeArrowheads="1"/>
        </xdr:cNvSpPr>
      </xdr:nvSpPr>
      <xdr:spPr bwMode="auto">
        <a:xfrm>
          <a:off x="1213090"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840" name="Text Box 4">
          <a:extLst>
            <a:ext uri="{FF2B5EF4-FFF2-40B4-BE49-F238E27FC236}">
              <a16:creationId xmlns:a16="http://schemas.microsoft.com/office/drawing/2014/main" id="{B937DC01-421D-4B80-95C9-1AD351223EDC}"/>
            </a:ext>
          </a:extLst>
        </xdr:cNvPr>
        <xdr:cNvSpPr txBox="1">
          <a:spLocks noChangeArrowheads="1"/>
        </xdr:cNvSpPr>
      </xdr:nvSpPr>
      <xdr:spPr bwMode="auto">
        <a:xfrm>
          <a:off x="0"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841" name="Text Box 6">
          <a:extLst>
            <a:ext uri="{FF2B5EF4-FFF2-40B4-BE49-F238E27FC236}">
              <a16:creationId xmlns:a16="http://schemas.microsoft.com/office/drawing/2014/main" id="{A51FEA52-CF98-4FAF-938B-9BE1A6D68111}"/>
            </a:ext>
          </a:extLst>
        </xdr:cNvPr>
        <xdr:cNvSpPr txBox="1">
          <a:spLocks noChangeArrowheads="1"/>
        </xdr:cNvSpPr>
      </xdr:nvSpPr>
      <xdr:spPr bwMode="auto">
        <a:xfrm>
          <a:off x="0" y="10759655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42" name="Text Box 4">
          <a:extLst>
            <a:ext uri="{FF2B5EF4-FFF2-40B4-BE49-F238E27FC236}">
              <a16:creationId xmlns:a16="http://schemas.microsoft.com/office/drawing/2014/main" id="{A01A1BD5-C607-485A-928D-798439D53807}"/>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43" name="Text Box 6">
          <a:extLst>
            <a:ext uri="{FF2B5EF4-FFF2-40B4-BE49-F238E27FC236}">
              <a16:creationId xmlns:a16="http://schemas.microsoft.com/office/drawing/2014/main" id="{6591D6F9-CD84-4E29-BE48-EC4916F8FDF0}"/>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44" name="Text Box 4">
          <a:extLst>
            <a:ext uri="{FF2B5EF4-FFF2-40B4-BE49-F238E27FC236}">
              <a16:creationId xmlns:a16="http://schemas.microsoft.com/office/drawing/2014/main" id="{BA072E16-DD72-4363-8BFC-C603294A3770}"/>
            </a:ext>
          </a:extLst>
        </xdr:cNvPr>
        <xdr:cNvSpPr txBox="1">
          <a:spLocks noChangeArrowheads="1"/>
        </xdr:cNvSpPr>
      </xdr:nvSpPr>
      <xdr:spPr bwMode="auto">
        <a:xfrm>
          <a:off x="1213090" y="10759655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45" name="Text Box 6">
          <a:extLst>
            <a:ext uri="{FF2B5EF4-FFF2-40B4-BE49-F238E27FC236}">
              <a16:creationId xmlns:a16="http://schemas.microsoft.com/office/drawing/2014/main" id="{C49F28D0-87E6-4AAB-B5AD-05F1B240C219}"/>
            </a:ext>
          </a:extLst>
        </xdr:cNvPr>
        <xdr:cNvSpPr txBox="1">
          <a:spLocks noChangeArrowheads="1"/>
        </xdr:cNvSpPr>
      </xdr:nvSpPr>
      <xdr:spPr bwMode="auto">
        <a:xfrm>
          <a:off x="1213090" y="10759655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46" name="Text Box 4">
          <a:extLst>
            <a:ext uri="{FF2B5EF4-FFF2-40B4-BE49-F238E27FC236}">
              <a16:creationId xmlns:a16="http://schemas.microsoft.com/office/drawing/2014/main" id="{B5873124-B96A-450C-BE0C-944E0D238049}"/>
            </a:ext>
          </a:extLst>
        </xdr:cNvPr>
        <xdr:cNvSpPr txBox="1">
          <a:spLocks noChangeArrowheads="1"/>
        </xdr:cNvSpPr>
      </xdr:nvSpPr>
      <xdr:spPr bwMode="auto">
        <a:xfrm>
          <a:off x="1213090" y="10759655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47" name="Text Box 6">
          <a:extLst>
            <a:ext uri="{FF2B5EF4-FFF2-40B4-BE49-F238E27FC236}">
              <a16:creationId xmlns:a16="http://schemas.microsoft.com/office/drawing/2014/main" id="{804D1007-C741-44D5-B4AE-0AF6A6F14793}"/>
            </a:ext>
          </a:extLst>
        </xdr:cNvPr>
        <xdr:cNvSpPr txBox="1">
          <a:spLocks noChangeArrowheads="1"/>
        </xdr:cNvSpPr>
      </xdr:nvSpPr>
      <xdr:spPr bwMode="auto">
        <a:xfrm>
          <a:off x="1213090" y="10759655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48" name="Text Box 6">
          <a:extLst>
            <a:ext uri="{FF2B5EF4-FFF2-40B4-BE49-F238E27FC236}">
              <a16:creationId xmlns:a16="http://schemas.microsoft.com/office/drawing/2014/main" id="{11C89880-4723-44E9-BC66-41EAA7F9B2E7}"/>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49" name="Text Box 4">
          <a:extLst>
            <a:ext uri="{FF2B5EF4-FFF2-40B4-BE49-F238E27FC236}">
              <a16:creationId xmlns:a16="http://schemas.microsoft.com/office/drawing/2014/main" id="{9DA6F4CF-589D-4C54-8535-F91ABDA8D2D4}"/>
            </a:ext>
          </a:extLst>
        </xdr:cNvPr>
        <xdr:cNvSpPr txBox="1">
          <a:spLocks noChangeArrowheads="1"/>
        </xdr:cNvSpPr>
      </xdr:nvSpPr>
      <xdr:spPr bwMode="auto">
        <a:xfrm>
          <a:off x="1213090" y="10759655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50" name="Text Box 6">
          <a:extLst>
            <a:ext uri="{FF2B5EF4-FFF2-40B4-BE49-F238E27FC236}">
              <a16:creationId xmlns:a16="http://schemas.microsoft.com/office/drawing/2014/main" id="{76349DC8-82A5-4054-B2C3-1B65538151E5}"/>
            </a:ext>
          </a:extLst>
        </xdr:cNvPr>
        <xdr:cNvSpPr txBox="1">
          <a:spLocks noChangeArrowheads="1"/>
        </xdr:cNvSpPr>
      </xdr:nvSpPr>
      <xdr:spPr bwMode="auto">
        <a:xfrm>
          <a:off x="1213090" y="10759655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1" name="Text Box 4">
          <a:extLst>
            <a:ext uri="{FF2B5EF4-FFF2-40B4-BE49-F238E27FC236}">
              <a16:creationId xmlns:a16="http://schemas.microsoft.com/office/drawing/2014/main" id="{D8B80882-C1D3-45EB-8768-BE5B79AE6FD1}"/>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2" name="Text Box 6">
          <a:extLst>
            <a:ext uri="{FF2B5EF4-FFF2-40B4-BE49-F238E27FC236}">
              <a16:creationId xmlns:a16="http://schemas.microsoft.com/office/drawing/2014/main" id="{A42E5A66-B68F-400A-91DA-FB1291F37C16}"/>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53" name="Text Box 4">
          <a:extLst>
            <a:ext uri="{FF2B5EF4-FFF2-40B4-BE49-F238E27FC236}">
              <a16:creationId xmlns:a16="http://schemas.microsoft.com/office/drawing/2014/main" id="{574D9606-A121-4EAC-B69E-1C2A2F691D1D}"/>
            </a:ext>
          </a:extLst>
        </xdr:cNvPr>
        <xdr:cNvSpPr txBox="1">
          <a:spLocks noChangeArrowheads="1"/>
        </xdr:cNvSpPr>
      </xdr:nvSpPr>
      <xdr:spPr bwMode="auto">
        <a:xfrm>
          <a:off x="2605896"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54" name="Text Box 6">
          <a:extLst>
            <a:ext uri="{FF2B5EF4-FFF2-40B4-BE49-F238E27FC236}">
              <a16:creationId xmlns:a16="http://schemas.microsoft.com/office/drawing/2014/main" id="{DD2E1103-4382-478A-938E-CF3BD76DA2B7}"/>
            </a:ext>
          </a:extLst>
        </xdr:cNvPr>
        <xdr:cNvSpPr txBox="1">
          <a:spLocks noChangeArrowheads="1"/>
        </xdr:cNvSpPr>
      </xdr:nvSpPr>
      <xdr:spPr bwMode="auto">
        <a:xfrm>
          <a:off x="2605896"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5" name="Text Box 4">
          <a:extLst>
            <a:ext uri="{FF2B5EF4-FFF2-40B4-BE49-F238E27FC236}">
              <a16:creationId xmlns:a16="http://schemas.microsoft.com/office/drawing/2014/main" id="{4007AE7F-B0CB-4375-BBC8-1E9DD96A3627}"/>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56" name="Text Box 6">
          <a:extLst>
            <a:ext uri="{FF2B5EF4-FFF2-40B4-BE49-F238E27FC236}">
              <a16:creationId xmlns:a16="http://schemas.microsoft.com/office/drawing/2014/main" id="{CF0A06F9-1330-449D-97F4-20FED1E4D94E}"/>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857" name="Text Box 4">
          <a:extLst>
            <a:ext uri="{FF2B5EF4-FFF2-40B4-BE49-F238E27FC236}">
              <a16:creationId xmlns:a16="http://schemas.microsoft.com/office/drawing/2014/main" id="{1B374E0A-C265-4BD4-867E-E474ACA3FAB3}"/>
            </a:ext>
          </a:extLst>
        </xdr:cNvPr>
        <xdr:cNvSpPr txBox="1">
          <a:spLocks noChangeArrowheads="1"/>
        </xdr:cNvSpPr>
      </xdr:nvSpPr>
      <xdr:spPr bwMode="auto">
        <a:xfrm>
          <a:off x="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858" name="Text Box 6">
          <a:extLst>
            <a:ext uri="{FF2B5EF4-FFF2-40B4-BE49-F238E27FC236}">
              <a16:creationId xmlns:a16="http://schemas.microsoft.com/office/drawing/2014/main" id="{6A741D36-552D-4097-927A-33B8DF69C3F0}"/>
            </a:ext>
          </a:extLst>
        </xdr:cNvPr>
        <xdr:cNvSpPr txBox="1">
          <a:spLocks noChangeArrowheads="1"/>
        </xdr:cNvSpPr>
      </xdr:nvSpPr>
      <xdr:spPr bwMode="auto">
        <a:xfrm>
          <a:off x="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59" name="Text Box 4">
          <a:extLst>
            <a:ext uri="{FF2B5EF4-FFF2-40B4-BE49-F238E27FC236}">
              <a16:creationId xmlns:a16="http://schemas.microsoft.com/office/drawing/2014/main" id="{28C7C89E-60AC-443C-813A-4E0A02BFA57E}"/>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60" name="Text Box 6">
          <a:extLst>
            <a:ext uri="{FF2B5EF4-FFF2-40B4-BE49-F238E27FC236}">
              <a16:creationId xmlns:a16="http://schemas.microsoft.com/office/drawing/2014/main" id="{7F03561B-5CBD-48D0-8F29-D955E3176772}"/>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861" name="Text Box 4">
          <a:extLst>
            <a:ext uri="{FF2B5EF4-FFF2-40B4-BE49-F238E27FC236}">
              <a16:creationId xmlns:a16="http://schemas.microsoft.com/office/drawing/2014/main" id="{C3F0D496-15C7-4984-81F4-E9E286CD0B81}"/>
            </a:ext>
          </a:extLst>
        </xdr:cNvPr>
        <xdr:cNvSpPr txBox="1">
          <a:spLocks noChangeArrowheads="1"/>
        </xdr:cNvSpPr>
      </xdr:nvSpPr>
      <xdr:spPr bwMode="auto">
        <a:xfrm>
          <a:off x="314325" y="11538207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862" name="Text Box 4">
          <a:extLst>
            <a:ext uri="{FF2B5EF4-FFF2-40B4-BE49-F238E27FC236}">
              <a16:creationId xmlns:a16="http://schemas.microsoft.com/office/drawing/2014/main" id="{B2066B07-6A08-44A7-9B06-DB4F7883D433}"/>
            </a:ext>
          </a:extLst>
        </xdr:cNvPr>
        <xdr:cNvSpPr txBox="1">
          <a:spLocks noChangeArrowheads="1"/>
        </xdr:cNvSpPr>
      </xdr:nvSpPr>
      <xdr:spPr bwMode="auto">
        <a:xfrm>
          <a:off x="314325" y="11538207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863" name="Text Box 4">
          <a:extLst>
            <a:ext uri="{FF2B5EF4-FFF2-40B4-BE49-F238E27FC236}">
              <a16:creationId xmlns:a16="http://schemas.microsoft.com/office/drawing/2014/main" id="{FE8ABD62-17E4-4EF8-9901-F60CDBE2A3EA}"/>
            </a:ext>
          </a:extLst>
        </xdr:cNvPr>
        <xdr:cNvSpPr txBox="1">
          <a:spLocks noChangeArrowheads="1"/>
        </xdr:cNvSpPr>
      </xdr:nvSpPr>
      <xdr:spPr bwMode="auto">
        <a:xfrm>
          <a:off x="314325" y="11005598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864" name="Text Box 4">
          <a:extLst>
            <a:ext uri="{FF2B5EF4-FFF2-40B4-BE49-F238E27FC236}">
              <a16:creationId xmlns:a16="http://schemas.microsoft.com/office/drawing/2014/main" id="{FA7239F8-87D8-49F1-A8D5-A17F5B83B360}"/>
            </a:ext>
          </a:extLst>
        </xdr:cNvPr>
        <xdr:cNvSpPr txBox="1">
          <a:spLocks noChangeArrowheads="1"/>
        </xdr:cNvSpPr>
      </xdr:nvSpPr>
      <xdr:spPr bwMode="auto">
        <a:xfrm>
          <a:off x="1213090" y="11272747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865" name="Text Box 6">
          <a:extLst>
            <a:ext uri="{FF2B5EF4-FFF2-40B4-BE49-F238E27FC236}">
              <a16:creationId xmlns:a16="http://schemas.microsoft.com/office/drawing/2014/main" id="{52068CC0-7F56-4133-B52F-37247F93C9F6}"/>
            </a:ext>
          </a:extLst>
        </xdr:cNvPr>
        <xdr:cNvSpPr txBox="1">
          <a:spLocks noChangeArrowheads="1"/>
        </xdr:cNvSpPr>
      </xdr:nvSpPr>
      <xdr:spPr bwMode="auto">
        <a:xfrm>
          <a:off x="1213090" y="11272747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6" name="Text Box 4">
          <a:extLst>
            <a:ext uri="{FF2B5EF4-FFF2-40B4-BE49-F238E27FC236}">
              <a16:creationId xmlns:a16="http://schemas.microsoft.com/office/drawing/2014/main" id="{FDF65717-7727-4672-A8FB-2B55BC2106EB}"/>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7" name="Text Box 6">
          <a:extLst>
            <a:ext uri="{FF2B5EF4-FFF2-40B4-BE49-F238E27FC236}">
              <a16:creationId xmlns:a16="http://schemas.microsoft.com/office/drawing/2014/main" id="{CE0E368B-E8B5-4C65-86F7-5BC3C148A407}"/>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8" name="Text Box 4">
          <a:extLst>
            <a:ext uri="{FF2B5EF4-FFF2-40B4-BE49-F238E27FC236}">
              <a16:creationId xmlns:a16="http://schemas.microsoft.com/office/drawing/2014/main" id="{62370764-98C7-4A38-A138-6E714BE8C2A0}"/>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69" name="Text Box 6">
          <a:extLst>
            <a:ext uri="{FF2B5EF4-FFF2-40B4-BE49-F238E27FC236}">
              <a16:creationId xmlns:a16="http://schemas.microsoft.com/office/drawing/2014/main" id="{9A2F5F18-163F-44EB-A0C1-DC352CDBC841}"/>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0" name="Text Box 4">
          <a:extLst>
            <a:ext uri="{FF2B5EF4-FFF2-40B4-BE49-F238E27FC236}">
              <a16:creationId xmlns:a16="http://schemas.microsoft.com/office/drawing/2014/main" id="{D115BC05-D8C3-484F-A5B2-B0BF4FC9CCAC}"/>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1" name="Text Box 6">
          <a:extLst>
            <a:ext uri="{FF2B5EF4-FFF2-40B4-BE49-F238E27FC236}">
              <a16:creationId xmlns:a16="http://schemas.microsoft.com/office/drawing/2014/main" id="{0C9272CD-CDE3-4B7B-9A14-5948FFD1E63A}"/>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872" name="Text Box 4">
          <a:extLst>
            <a:ext uri="{FF2B5EF4-FFF2-40B4-BE49-F238E27FC236}">
              <a16:creationId xmlns:a16="http://schemas.microsoft.com/office/drawing/2014/main" id="{024DF956-9908-4F6B-9BC7-B74C91F7F843}"/>
            </a:ext>
          </a:extLst>
        </xdr:cNvPr>
        <xdr:cNvSpPr txBox="1">
          <a:spLocks noChangeArrowheads="1"/>
        </xdr:cNvSpPr>
      </xdr:nvSpPr>
      <xdr:spPr bwMode="auto">
        <a:xfrm>
          <a:off x="2605896"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873" name="Text Box 6">
          <a:extLst>
            <a:ext uri="{FF2B5EF4-FFF2-40B4-BE49-F238E27FC236}">
              <a16:creationId xmlns:a16="http://schemas.microsoft.com/office/drawing/2014/main" id="{2FD19132-2627-4619-86B4-EFB4EFED3B4A}"/>
            </a:ext>
          </a:extLst>
        </xdr:cNvPr>
        <xdr:cNvSpPr txBox="1">
          <a:spLocks noChangeArrowheads="1"/>
        </xdr:cNvSpPr>
      </xdr:nvSpPr>
      <xdr:spPr bwMode="auto">
        <a:xfrm>
          <a:off x="2605896"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4" name="Text Box 4">
          <a:extLst>
            <a:ext uri="{FF2B5EF4-FFF2-40B4-BE49-F238E27FC236}">
              <a16:creationId xmlns:a16="http://schemas.microsoft.com/office/drawing/2014/main" id="{736EE318-AA12-499C-8649-71D047314831}"/>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875" name="Text Box 6">
          <a:extLst>
            <a:ext uri="{FF2B5EF4-FFF2-40B4-BE49-F238E27FC236}">
              <a16:creationId xmlns:a16="http://schemas.microsoft.com/office/drawing/2014/main" id="{C355B917-DDA7-4778-B716-83E10053B991}"/>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876" name="Text Box 4">
          <a:extLst>
            <a:ext uri="{FF2B5EF4-FFF2-40B4-BE49-F238E27FC236}">
              <a16:creationId xmlns:a16="http://schemas.microsoft.com/office/drawing/2014/main" id="{59C7A962-07B9-4FB8-9FBD-6BC51DFCA244}"/>
            </a:ext>
          </a:extLst>
        </xdr:cNvPr>
        <xdr:cNvSpPr txBox="1">
          <a:spLocks noChangeArrowheads="1"/>
        </xdr:cNvSpPr>
      </xdr:nvSpPr>
      <xdr:spPr bwMode="auto">
        <a:xfrm>
          <a:off x="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877" name="Text Box 6">
          <a:extLst>
            <a:ext uri="{FF2B5EF4-FFF2-40B4-BE49-F238E27FC236}">
              <a16:creationId xmlns:a16="http://schemas.microsoft.com/office/drawing/2014/main" id="{B69D22B5-CA7B-407E-A182-CA802481B9A6}"/>
            </a:ext>
          </a:extLst>
        </xdr:cNvPr>
        <xdr:cNvSpPr txBox="1">
          <a:spLocks noChangeArrowheads="1"/>
        </xdr:cNvSpPr>
      </xdr:nvSpPr>
      <xdr:spPr bwMode="auto">
        <a:xfrm>
          <a:off x="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878" name="Text Box 6">
          <a:extLst>
            <a:ext uri="{FF2B5EF4-FFF2-40B4-BE49-F238E27FC236}">
              <a16:creationId xmlns:a16="http://schemas.microsoft.com/office/drawing/2014/main" id="{7F5466D8-150A-4742-A44B-B1EF64624A1D}"/>
            </a:ext>
          </a:extLst>
        </xdr:cNvPr>
        <xdr:cNvSpPr txBox="1">
          <a:spLocks noChangeArrowheads="1"/>
        </xdr:cNvSpPr>
      </xdr:nvSpPr>
      <xdr:spPr bwMode="auto">
        <a:xfrm>
          <a:off x="3890873"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879" name="Text Box 4">
          <a:extLst>
            <a:ext uri="{FF2B5EF4-FFF2-40B4-BE49-F238E27FC236}">
              <a16:creationId xmlns:a16="http://schemas.microsoft.com/office/drawing/2014/main" id="{0918FB7E-1569-4008-8B5D-30D49F50E6EB}"/>
            </a:ext>
          </a:extLst>
        </xdr:cNvPr>
        <xdr:cNvSpPr txBox="1">
          <a:spLocks noChangeArrowheads="1"/>
        </xdr:cNvSpPr>
      </xdr:nvSpPr>
      <xdr:spPr bwMode="auto">
        <a:xfrm>
          <a:off x="1213090" y="11272747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880" name="Text Box 6">
          <a:extLst>
            <a:ext uri="{FF2B5EF4-FFF2-40B4-BE49-F238E27FC236}">
              <a16:creationId xmlns:a16="http://schemas.microsoft.com/office/drawing/2014/main" id="{2E3C785D-2D97-4466-84C9-110CACC57469}"/>
            </a:ext>
          </a:extLst>
        </xdr:cNvPr>
        <xdr:cNvSpPr txBox="1">
          <a:spLocks noChangeArrowheads="1"/>
        </xdr:cNvSpPr>
      </xdr:nvSpPr>
      <xdr:spPr bwMode="auto">
        <a:xfrm>
          <a:off x="1213090" y="11272747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1" name="Text Box 6">
          <a:extLst>
            <a:ext uri="{FF2B5EF4-FFF2-40B4-BE49-F238E27FC236}">
              <a16:creationId xmlns:a16="http://schemas.microsoft.com/office/drawing/2014/main" id="{41186B1C-D259-4742-B26A-DD52E674E289}"/>
            </a:ext>
          </a:extLst>
        </xdr:cNvPr>
        <xdr:cNvSpPr txBox="1">
          <a:spLocks noChangeArrowheads="1"/>
        </xdr:cNvSpPr>
      </xdr:nvSpPr>
      <xdr:spPr bwMode="auto">
        <a:xfrm>
          <a:off x="1213090"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882" name="Text Box 4">
          <a:extLst>
            <a:ext uri="{FF2B5EF4-FFF2-40B4-BE49-F238E27FC236}">
              <a16:creationId xmlns:a16="http://schemas.microsoft.com/office/drawing/2014/main" id="{2387456A-4C51-495D-AD17-87217A168F8E}"/>
            </a:ext>
          </a:extLst>
        </xdr:cNvPr>
        <xdr:cNvSpPr txBox="1">
          <a:spLocks noChangeArrowheads="1"/>
        </xdr:cNvSpPr>
      </xdr:nvSpPr>
      <xdr:spPr bwMode="auto">
        <a:xfrm>
          <a:off x="1213090" y="11272747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883" name="Text Box 6">
          <a:extLst>
            <a:ext uri="{FF2B5EF4-FFF2-40B4-BE49-F238E27FC236}">
              <a16:creationId xmlns:a16="http://schemas.microsoft.com/office/drawing/2014/main" id="{DA8F49D7-53C5-4200-957F-511234A44ED5}"/>
            </a:ext>
          </a:extLst>
        </xdr:cNvPr>
        <xdr:cNvSpPr txBox="1">
          <a:spLocks noChangeArrowheads="1"/>
        </xdr:cNvSpPr>
      </xdr:nvSpPr>
      <xdr:spPr bwMode="auto">
        <a:xfrm>
          <a:off x="1213090" y="11272747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4" name="Text Box 4">
          <a:extLst>
            <a:ext uri="{FF2B5EF4-FFF2-40B4-BE49-F238E27FC236}">
              <a16:creationId xmlns:a16="http://schemas.microsoft.com/office/drawing/2014/main" id="{D1BA7DA2-3946-48CB-BE9E-85DBC58EFCF1}"/>
            </a:ext>
          </a:extLst>
        </xdr:cNvPr>
        <xdr:cNvSpPr txBox="1">
          <a:spLocks noChangeArrowheads="1"/>
        </xdr:cNvSpPr>
      </xdr:nvSpPr>
      <xdr:spPr bwMode="auto">
        <a:xfrm>
          <a:off x="1213090"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5" name="Text Box 6">
          <a:extLst>
            <a:ext uri="{FF2B5EF4-FFF2-40B4-BE49-F238E27FC236}">
              <a16:creationId xmlns:a16="http://schemas.microsoft.com/office/drawing/2014/main" id="{8B1B3DDD-3B34-4307-86E3-A980F7084DF5}"/>
            </a:ext>
          </a:extLst>
        </xdr:cNvPr>
        <xdr:cNvSpPr txBox="1">
          <a:spLocks noChangeArrowheads="1"/>
        </xdr:cNvSpPr>
      </xdr:nvSpPr>
      <xdr:spPr bwMode="auto">
        <a:xfrm>
          <a:off x="1213090"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886" name="Text Box 4">
          <a:extLst>
            <a:ext uri="{FF2B5EF4-FFF2-40B4-BE49-F238E27FC236}">
              <a16:creationId xmlns:a16="http://schemas.microsoft.com/office/drawing/2014/main" id="{387C09B0-8A7F-47F5-8AFF-F639EDA5DFBF}"/>
            </a:ext>
          </a:extLst>
        </xdr:cNvPr>
        <xdr:cNvSpPr txBox="1">
          <a:spLocks noChangeArrowheads="1"/>
        </xdr:cNvSpPr>
      </xdr:nvSpPr>
      <xdr:spPr bwMode="auto">
        <a:xfrm>
          <a:off x="2605896"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887" name="Text Box 6">
          <a:extLst>
            <a:ext uri="{FF2B5EF4-FFF2-40B4-BE49-F238E27FC236}">
              <a16:creationId xmlns:a16="http://schemas.microsoft.com/office/drawing/2014/main" id="{10D82CA6-7B3F-463E-8DF1-995B289DE2C9}"/>
            </a:ext>
          </a:extLst>
        </xdr:cNvPr>
        <xdr:cNvSpPr txBox="1">
          <a:spLocks noChangeArrowheads="1"/>
        </xdr:cNvSpPr>
      </xdr:nvSpPr>
      <xdr:spPr bwMode="auto">
        <a:xfrm>
          <a:off x="2605896"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8" name="Text Box 4">
          <a:extLst>
            <a:ext uri="{FF2B5EF4-FFF2-40B4-BE49-F238E27FC236}">
              <a16:creationId xmlns:a16="http://schemas.microsoft.com/office/drawing/2014/main" id="{6289A4BE-8668-4126-8ADE-D0F1904C61B5}"/>
            </a:ext>
          </a:extLst>
        </xdr:cNvPr>
        <xdr:cNvSpPr txBox="1">
          <a:spLocks noChangeArrowheads="1"/>
        </xdr:cNvSpPr>
      </xdr:nvSpPr>
      <xdr:spPr bwMode="auto">
        <a:xfrm>
          <a:off x="1213090"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889" name="Text Box 6">
          <a:extLst>
            <a:ext uri="{FF2B5EF4-FFF2-40B4-BE49-F238E27FC236}">
              <a16:creationId xmlns:a16="http://schemas.microsoft.com/office/drawing/2014/main" id="{2489D699-23B3-4BD5-8D5A-B5D3898E020C}"/>
            </a:ext>
          </a:extLst>
        </xdr:cNvPr>
        <xdr:cNvSpPr txBox="1">
          <a:spLocks noChangeArrowheads="1"/>
        </xdr:cNvSpPr>
      </xdr:nvSpPr>
      <xdr:spPr bwMode="auto">
        <a:xfrm>
          <a:off x="1213090"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890" name="Text Box 4">
          <a:extLst>
            <a:ext uri="{FF2B5EF4-FFF2-40B4-BE49-F238E27FC236}">
              <a16:creationId xmlns:a16="http://schemas.microsoft.com/office/drawing/2014/main" id="{7B224EEA-8CC8-43F2-A925-D242440F7CA0}"/>
            </a:ext>
          </a:extLst>
        </xdr:cNvPr>
        <xdr:cNvSpPr txBox="1">
          <a:spLocks noChangeArrowheads="1"/>
        </xdr:cNvSpPr>
      </xdr:nvSpPr>
      <xdr:spPr bwMode="auto">
        <a:xfrm>
          <a:off x="0"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891" name="Text Box 6">
          <a:extLst>
            <a:ext uri="{FF2B5EF4-FFF2-40B4-BE49-F238E27FC236}">
              <a16:creationId xmlns:a16="http://schemas.microsoft.com/office/drawing/2014/main" id="{1F050C28-64E1-47A2-9DB5-45ABC1792896}"/>
            </a:ext>
          </a:extLst>
        </xdr:cNvPr>
        <xdr:cNvSpPr txBox="1">
          <a:spLocks noChangeArrowheads="1"/>
        </xdr:cNvSpPr>
      </xdr:nvSpPr>
      <xdr:spPr bwMode="auto">
        <a:xfrm>
          <a:off x="0" y="11272747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892" name="Text Box 4">
          <a:extLst>
            <a:ext uri="{FF2B5EF4-FFF2-40B4-BE49-F238E27FC236}">
              <a16:creationId xmlns:a16="http://schemas.microsoft.com/office/drawing/2014/main" id="{F70BBC16-4ACD-4B32-B504-6FD77CC205A0}"/>
            </a:ext>
          </a:extLst>
        </xdr:cNvPr>
        <xdr:cNvSpPr txBox="1">
          <a:spLocks noChangeArrowheads="1"/>
        </xdr:cNvSpPr>
      </xdr:nvSpPr>
      <xdr:spPr bwMode="auto">
        <a:xfrm>
          <a:off x="314325" y="11091592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893" name="Text Box 4">
          <a:extLst>
            <a:ext uri="{FF2B5EF4-FFF2-40B4-BE49-F238E27FC236}">
              <a16:creationId xmlns:a16="http://schemas.microsoft.com/office/drawing/2014/main" id="{C0D464DD-BF4F-4DA5-9FC4-1CC066162DFC}"/>
            </a:ext>
          </a:extLst>
        </xdr:cNvPr>
        <xdr:cNvSpPr txBox="1">
          <a:spLocks noChangeArrowheads="1"/>
        </xdr:cNvSpPr>
      </xdr:nvSpPr>
      <xdr:spPr bwMode="auto">
        <a:xfrm>
          <a:off x="3890873" y="11272747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894" name="Text Box 6">
          <a:extLst>
            <a:ext uri="{FF2B5EF4-FFF2-40B4-BE49-F238E27FC236}">
              <a16:creationId xmlns:a16="http://schemas.microsoft.com/office/drawing/2014/main" id="{1B163E3E-C103-4F64-B3E6-175265FED2D3}"/>
            </a:ext>
          </a:extLst>
        </xdr:cNvPr>
        <xdr:cNvSpPr txBox="1">
          <a:spLocks noChangeArrowheads="1"/>
        </xdr:cNvSpPr>
      </xdr:nvSpPr>
      <xdr:spPr bwMode="auto">
        <a:xfrm>
          <a:off x="3890873" y="11272747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95" name="Text Box 6">
          <a:extLst>
            <a:ext uri="{FF2B5EF4-FFF2-40B4-BE49-F238E27FC236}">
              <a16:creationId xmlns:a16="http://schemas.microsoft.com/office/drawing/2014/main" id="{A077D9E7-5D7E-4C55-A375-34F8F7DA9C1D}"/>
            </a:ext>
          </a:extLst>
        </xdr:cNvPr>
        <xdr:cNvSpPr txBox="1">
          <a:spLocks noChangeArrowheads="1"/>
        </xdr:cNvSpPr>
      </xdr:nvSpPr>
      <xdr:spPr bwMode="auto">
        <a:xfrm>
          <a:off x="1213090"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896" name="Text Box 4">
          <a:extLst>
            <a:ext uri="{FF2B5EF4-FFF2-40B4-BE49-F238E27FC236}">
              <a16:creationId xmlns:a16="http://schemas.microsoft.com/office/drawing/2014/main" id="{AFD3F4A6-824E-4BE2-85DB-1420EC6D19BD}"/>
            </a:ext>
          </a:extLst>
        </xdr:cNvPr>
        <xdr:cNvSpPr txBox="1">
          <a:spLocks noChangeArrowheads="1"/>
        </xdr:cNvSpPr>
      </xdr:nvSpPr>
      <xdr:spPr bwMode="auto">
        <a:xfrm>
          <a:off x="1213090" y="11412926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897" name="Text Box 6">
          <a:extLst>
            <a:ext uri="{FF2B5EF4-FFF2-40B4-BE49-F238E27FC236}">
              <a16:creationId xmlns:a16="http://schemas.microsoft.com/office/drawing/2014/main" id="{BC915EB0-3FE9-4E4F-9607-464E2219A700}"/>
            </a:ext>
          </a:extLst>
        </xdr:cNvPr>
        <xdr:cNvSpPr txBox="1">
          <a:spLocks noChangeArrowheads="1"/>
        </xdr:cNvSpPr>
      </xdr:nvSpPr>
      <xdr:spPr bwMode="auto">
        <a:xfrm>
          <a:off x="1213090" y="114129269"/>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98" name="Text Box 4">
          <a:extLst>
            <a:ext uri="{FF2B5EF4-FFF2-40B4-BE49-F238E27FC236}">
              <a16:creationId xmlns:a16="http://schemas.microsoft.com/office/drawing/2014/main" id="{01064D1D-BBF2-4E4F-A26D-F53AF3B3339D}"/>
            </a:ext>
          </a:extLst>
        </xdr:cNvPr>
        <xdr:cNvSpPr txBox="1">
          <a:spLocks noChangeArrowheads="1"/>
        </xdr:cNvSpPr>
      </xdr:nvSpPr>
      <xdr:spPr bwMode="auto">
        <a:xfrm>
          <a:off x="1213090"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899" name="Text Box 6">
          <a:extLst>
            <a:ext uri="{FF2B5EF4-FFF2-40B4-BE49-F238E27FC236}">
              <a16:creationId xmlns:a16="http://schemas.microsoft.com/office/drawing/2014/main" id="{42E92814-587A-4C3F-8297-0EB468A0D64B}"/>
            </a:ext>
          </a:extLst>
        </xdr:cNvPr>
        <xdr:cNvSpPr txBox="1">
          <a:spLocks noChangeArrowheads="1"/>
        </xdr:cNvSpPr>
      </xdr:nvSpPr>
      <xdr:spPr bwMode="auto">
        <a:xfrm>
          <a:off x="1213090"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900" name="Text Box 4">
          <a:extLst>
            <a:ext uri="{FF2B5EF4-FFF2-40B4-BE49-F238E27FC236}">
              <a16:creationId xmlns:a16="http://schemas.microsoft.com/office/drawing/2014/main" id="{B0ACC1E1-72BC-4CDF-8BA4-EF9AE1CE9E78}"/>
            </a:ext>
          </a:extLst>
        </xdr:cNvPr>
        <xdr:cNvSpPr txBox="1">
          <a:spLocks noChangeArrowheads="1"/>
        </xdr:cNvSpPr>
      </xdr:nvSpPr>
      <xdr:spPr bwMode="auto">
        <a:xfrm>
          <a:off x="2605896"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901" name="Text Box 6">
          <a:extLst>
            <a:ext uri="{FF2B5EF4-FFF2-40B4-BE49-F238E27FC236}">
              <a16:creationId xmlns:a16="http://schemas.microsoft.com/office/drawing/2014/main" id="{EF1A6AB2-EB5F-445F-B55A-83691EA1DCD3}"/>
            </a:ext>
          </a:extLst>
        </xdr:cNvPr>
        <xdr:cNvSpPr txBox="1">
          <a:spLocks noChangeArrowheads="1"/>
        </xdr:cNvSpPr>
      </xdr:nvSpPr>
      <xdr:spPr bwMode="auto">
        <a:xfrm>
          <a:off x="2605896"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902" name="Text Box 4">
          <a:extLst>
            <a:ext uri="{FF2B5EF4-FFF2-40B4-BE49-F238E27FC236}">
              <a16:creationId xmlns:a16="http://schemas.microsoft.com/office/drawing/2014/main" id="{19F8E827-D7C0-430E-B421-EB9D5CD944CF}"/>
            </a:ext>
          </a:extLst>
        </xdr:cNvPr>
        <xdr:cNvSpPr txBox="1">
          <a:spLocks noChangeArrowheads="1"/>
        </xdr:cNvSpPr>
      </xdr:nvSpPr>
      <xdr:spPr bwMode="auto">
        <a:xfrm>
          <a:off x="1213090"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903" name="Text Box 6">
          <a:extLst>
            <a:ext uri="{FF2B5EF4-FFF2-40B4-BE49-F238E27FC236}">
              <a16:creationId xmlns:a16="http://schemas.microsoft.com/office/drawing/2014/main" id="{4507FCEA-78A9-494C-9D6A-035E0DBD8B0F}"/>
            </a:ext>
          </a:extLst>
        </xdr:cNvPr>
        <xdr:cNvSpPr txBox="1">
          <a:spLocks noChangeArrowheads="1"/>
        </xdr:cNvSpPr>
      </xdr:nvSpPr>
      <xdr:spPr bwMode="auto">
        <a:xfrm>
          <a:off x="1213090"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904" name="Text Box 4">
          <a:extLst>
            <a:ext uri="{FF2B5EF4-FFF2-40B4-BE49-F238E27FC236}">
              <a16:creationId xmlns:a16="http://schemas.microsoft.com/office/drawing/2014/main" id="{174B8684-3FB2-4D82-A096-0203C793346B}"/>
            </a:ext>
          </a:extLst>
        </xdr:cNvPr>
        <xdr:cNvSpPr txBox="1">
          <a:spLocks noChangeArrowheads="1"/>
        </xdr:cNvSpPr>
      </xdr:nvSpPr>
      <xdr:spPr bwMode="auto">
        <a:xfrm>
          <a:off x="0"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905" name="Text Box 6">
          <a:extLst>
            <a:ext uri="{FF2B5EF4-FFF2-40B4-BE49-F238E27FC236}">
              <a16:creationId xmlns:a16="http://schemas.microsoft.com/office/drawing/2014/main" id="{41229128-A8D7-487E-B3F6-0CA33FE46DCA}"/>
            </a:ext>
          </a:extLst>
        </xdr:cNvPr>
        <xdr:cNvSpPr txBox="1">
          <a:spLocks noChangeArrowheads="1"/>
        </xdr:cNvSpPr>
      </xdr:nvSpPr>
      <xdr:spPr bwMode="auto">
        <a:xfrm>
          <a:off x="0" y="114129269"/>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06" name="Text Box 4">
          <a:extLst>
            <a:ext uri="{FF2B5EF4-FFF2-40B4-BE49-F238E27FC236}">
              <a16:creationId xmlns:a16="http://schemas.microsoft.com/office/drawing/2014/main" id="{4F1BF5E5-5BAB-452C-B4D6-F27014C2D052}"/>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07" name="Text Box 6">
          <a:extLst>
            <a:ext uri="{FF2B5EF4-FFF2-40B4-BE49-F238E27FC236}">
              <a16:creationId xmlns:a16="http://schemas.microsoft.com/office/drawing/2014/main" id="{5D5316E0-C4C0-4504-8DEB-CA4CA1C09454}"/>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908" name="Text Box 4">
          <a:extLst>
            <a:ext uri="{FF2B5EF4-FFF2-40B4-BE49-F238E27FC236}">
              <a16:creationId xmlns:a16="http://schemas.microsoft.com/office/drawing/2014/main" id="{5455D226-ACFA-4EDD-B584-37BA625041E5}"/>
            </a:ext>
          </a:extLst>
        </xdr:cNvPr>
        <xdr:cNvSpPr txBox="1">
          <a:spLocks noChangeArrowheads="1"/>
        </xdr:cNvSpPr>
      </xdr:nvSpPr>
      <xdr:spPr bwMode="auto">
        <a:xfrm>
          <a:off x="1213090" y="1141292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909" name="Text Box 6">
          <a:extLst>
            <a:ext uri="{FF2B5EF4-FFF2-40B4-BE49-F238E27FC236}">
              <a16:creationId xmlns:a16="http://schemas.microsoft.com/office/drawing/2014/main" id="{8E761B73-2599-46BE-98B2-06F1AE848545}"/>
            </a:ext>
          </a:extLst>
        </xdr:cNvPr>
        <xdr:cNvSpPr txBox="1">
          <a:spLocks noChangeArrowheads="1"/>
        </xdr:cNvSpPr>
      </xdr:nvSpPr>
      <xdr:spPr bwMode="auto">
        <a:xfrm>
          <a:off x="1213090" y="1141292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910" name="Text Box 4">
          <a:extLst>
            <a:ext uri="{FF2B5EF4-FFF2-40B4-BE49-F238E27FC236}">
              <a16:creationId xmlns:a16="http://schemas.microsoft.com/office/drawing/2014/main" id="{FFB513D3-988C-4BC9-B136-E802B11BD01B}"/>
            </a:ext>
          </a:extLst>
        </xdr:cNvPr>
        <xdr:cNvSpPr txBox="1">
          <a:spLocks noChangeArrowheads="1"/>
        </xdr:cNvSpPr>
      </xdr:nvSpPr>
      <xdr:spPr bwMode="auto">
        <a:xfrm>
          <a:off x="1213090" y="1141292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911" name="Text Box 6">
          <a:extLst>
            <a:ext uri="{FF2B5EF4-FFF2-40B4-BE49-F238E27FC236}">
              <a16:creationId xmlns:a16="http://schemas.microsoft.com/office/drawing/2014/main" id="{EC35B229-FBA0-486D-8D5A-C959C770C779}"/>
            </a:ext>
          </a:extLst>
        </xdr:cNvPr>
        <xdr:cNvSpPr txBox="1">
          <a:spLocks noChangeArrowheads="1"/>
        </xdr:cNvSpPr>
      </xdr:nvSpPr>
      <xdr:spPr bwMode="auto">
        <a:xfrm>
          <a:off x="1213090" y="1141292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2" name="Text Box 6">
          <a:extLst>
            <a:ext uri="{FF2B5EF4-FFF2-40B4-BE49-F238E27FC236}">
              <a16:creationId xmlns:a16="http://schemas.microsoft.com/office/drawing/2014/main" id="{5BF9DCA6-80CE-4E43-9EBB-ED0C337AE1E7}"/>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913" name="Text Box 4">
          <a:extLst>
            <a:ext uri="{FF2B5EF4-FFF2-40B4-BE49-F238E27FC236}">
              <a16:creationId xmlns:a16="http://schemas.microsoft.com/office/drawing/2014/main" id="{B9813EF5-8C56-491C-AA3F-C679CBB2BC01}"/>
            </a:ext>
          </a:extLst>
        </xdr:cNvPr>
        <xdr:cNvSpPr txBox="1">
          <a:spLocks noChangeArrowheads="1"/>
        </xdr:cNvSpPr>
      </xdr:nvSpPr>
      <xdr:spPr bwMode="auto">
        <a:xfrm>
          <a:off x="1213090" y="1141292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914" name="Text Box 6">
          <a:extLst>
            <a:ext uri="{FF2B5EF4-FFF2-40B4-BE49-F238E27FC236}">
              <a16:creationId xmlns:a16="http://schemas.microsoft.com/office/drawing/2014/main" id="{FBC67D6B-3DC1-4FE0-8EDE-9EE30DB19082}"/>
            </a:ext>
          </a:extLst>
        </xdr:cNvPr>
        <xdr:cNvSpPr txBox="1">
          <a:spLocks noChangeArrowheads="1"/>
        </xdr:cNvSpPr>
      </xdr:nvSpPr>
      <xdr:spPr bwMode="auto">
        <a:xfrm>
          <a:off x="1213090" y="1141292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5" name="Text Box 4">
          <a:extLst>
            <a:ext uri="{FF2B5EF4-FFF2-40B4-BE49-F238E27FC236}">
              <a16:creationId xmlns:a16="http://schemas.microsoft.com/office/drawing/2014/main" id="{B5EAA0A5-52E3-4335-90DE-D6978D62D8D7}"/>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6" name="Text Box 6">
          <a:extLst>
            <a:ext uri="{FF2B5EF4-FFF2-40B4-BE49-F238E27FC236}">
              <a16:creationId xmlns:a16="http://schemas.microsoft.com/office/drawing/2014/main" id="{31CE7230-1D06-4299-B6AB-E1EB4770192C}"/>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917" name="Text Box 4">
          <a:extLst>
            <a:ext uri="{FF2B5EF4-FFF2-40B4-BE49-F238E27FC236}">
              <a16:creationId xmlns:a16="http://schemas.microsoft.com/office/drawing/2014/main" id="{6CBE0D12-529D-419D-9473-CE48BBF79172}"/>
            </a:ext>
          </a:extLst>
        </xdr:cNvPr>
        <xdr:cNvSpPr txBox="1">
          <a:spLocks noChangeArrowheads="1"/>
        </xdr:cNvSpPr>
      </xdr:nvSpPr>
      <xdr:spPr bwMode="auto">
        <a:xfrm>
          <a:off x="2605896"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918" name="Text Box 6">
          <a:extLst>
            <a:ext uri="{FF2B5EF4-FFF2-40B4-BE49-F238E27FC236}">
              <a16:creationId xmlns:a16="http://schemas.microsoft.com/office/drawing/2014/main" id="{B7F79171-236C-484D-8794-EF6AF79497D2}"/>
            </a:ext>
          </a:extLst>
        </xdr:cNvPr>
        <xdr:cNvSpPr txBox="1">
          <a:spLocks noChangeArrowheads="1"/>
        </xdr:cNvSpPr>
      </xdr:nvSpPr>
      <xdr:spPr bwMode="auto">
        <a:xfrm>
          <a:off x="2605896"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19" name="Text Box 4">
          <a:extLst>
            <a:ext uri="{FF2B5EF4-FFF2-40B4-BE49-F238E27FC236}">
              <a16:creationId xmlns:a16="http://schemas.microsoft.com/office/drawing/2014/main" id="{8D7EF21B-A012-49B0-A2BF-816B95543659}"/>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20" name="Text Box 6">
          <a:extLst>
            <a:ext uri="{FF2B5EF4-FFF2-40B4-BE49-F238E27FC236}">
              <a16:creationId xmlns:a16="http://schemas.microsoft.com/office/drawing/2014/main" id="{365B6B12-2003-4215-9E8B-4BBC4121ECC8}"/>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921" name="Text Box 4">
          <a:extLst>
            <a:ext uri="{FF2B5EF4-FFF2-40B4-BE49-F238E27FC236}">
              <a16:creationId xmlns:a16="http://schemas.microsoft.com/office/drawing/2014/main" id="{929C2122-53B2-4885-8D69-79774D15EF78}"/>
            </a:ext>
          </a:extLst>
        </xdr:cNvPr>
        <xdr:cNvSpPr txBox="1">
          <a:spLocks noChangeArrowheads="1"/>
        </xdr:cNvSpPr>
      </xdr:nvSpPr>
      <xdr:spPr bwMode="auto">
        <a:xfrm>
          <a:off x="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922" name="Text Box 6">
          <a:extLst>
            <a:ext uri="{FF2B5EF4-FFF2-40B4-BE49-F238E27FC236}">
              <a16:creationId xmlns:a16="http://schemas.microsoft.com/office/drawing/2014/main" id="{CA8F9288-E9F4-42A6-A965-539D3490D813}"/>
            </a:ext>
          </a:extLst>
        </xdr:cNvPr>
        <xdr:cNvSpPr txBox="1">
          <a:spLocks noChangeArrowheads="1"/>
        </xdr:cNvSpPr>
      </xdr:nvSpPr>
      <xdr:spPr bwMode="auto">
        <a:xfrm>
          <a:off x="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23" name="Text Box 4">
          <a:extLst>
            <a:ext uri="{FF2B5EF4-FFF2-40B4-BE49-F238E27FC236}">
              <a16:creationId xmlns:a16="http://schemas.microsoft.com/office/drawing/2014/main" id="{F401BEF7-6AC2-4673-946D-FBF074F030B6}"/>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24" name="Text Box 6">
          <a:extLst>
            <a:ext uri="{FF2B5EF4-FFF2-40B4-BE49-F238E27FC236}">
              <a16:creationId xmlns:a16="http://schemas.microsoft.com/office/drawing/2014/main" id="{3B12CA02-DEDD-4C8A-9572-FF32A96FF10A}"/>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25" name="Text Box 4">
          <a:extLst>
            <a:ext uri="{FF2B5EF4-FFF2-40B4-BE49-F238E27FC236}">
              <a16:creationId xmlns:a16="http://schemas.microsoft.com/office/drawing/2014/main" id="{0CB3D46E-88AD-4CAC-B386-8C7F65DF00F7}"/>
            </a:ext>
          </a:extLst>
        </xdr:cNvPr>
        <xdr:cNvSpPr txBox="1">
          <a:spLocks noChangeArrowheads="1"/>
        </xdr:cNvSpPr>
      </xdr:nvSpPr>
      <xdr:spPr bwMode="auto">
        <a:xfrm>
          <a:off x="1213090" y="865247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26" name="Text Box 6">
          <a:extLst>
            <a:ext uri="{FF2B5EF4-FFF2-40B4-BE49-F238E27FC236}">
              <a16:creationId xmlns:a16="http://schemas.microsoft.com/office/drawing/2014/main" id="{D8219556-1B5E-46A0-8521-2E839FCA55F9}"/>
            </a:ext>
          </a:extLst>
        </xdr:cNvPr>
        <xdr:cNvSpPr txBox="1">
          <a:spLocks noChangeArrowheads="1"/>
        </xdr:cNvSpPr>
      </xdr:nvSpPr>
      <xdr:spPr bwMode="auto">
        <a:xfrm>
          <a:off x="1213090" y="865247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27" name="Text Box 4">
          <a:extLst>
            <a:ext uri="{FF2B5EF4-FFF2-40B4-BE49-F238E27FC236}">
              <a16:creationId xmlns:a16="http://schemas.microsoft.com/office/drawing/2014/main" id="{905A7493-925E-4CBC-A105-B6137B322B78}"/>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28" name="Text Box 6">
          <a:extLst>
            <a:ext uri="{FF2B5EF4-FFF2-40B4-BE49-F238E27FC236}">
              <a16:creationId xmlns:a16="http://schemas.microsoft.com/office/drawing/2014/main" id="{358C9F13-A289-41E2-B166-65FDB14DA328}"/>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29" name="Text Box 4">
          <a:extLst>
            <a:ext uri="{FF2B5EF4-FFF2-40B4-BE49-F238E27FC236}">
              <a16:creationId xmlns:a16="http://schemas.microsoft.com/office/drawing/2014/main" id="{5EE3FC96-41BE-4CD1-AEFE-5F44D2D6D4C9}"/>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0" name="Text Box 6">
          <a:extLst>
            <a:ext uri="{FF2B5EF4-FFF2-40B4-BE49-F238E27FC236}">
              <a16:creationId xmlns:a16="http://schemas.microsoft.com/office/drawing/2014/main" id="{DCE5C132-8B4F-453C-8266-4C95579E70C4}"/>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1" name="Text Box 4">
          <a:extLst>
            <a:ext uri="{FF2B5EF4-FFF2-40B4-BE49-F238E27FC236}">
              <a16:creationId xmlns:a16="http://schemas.microsoft.com/office/drawing/2014/main" id="{48F69945-1218-40A4-B2C7-6DE1329DD243}"/>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2" name="Text Box 6">
          <a:extLst>
            <a:ext uri="{FF2B5EF4-FFF2-40B4-BE49-F238E27FC236}">
              <a16:creationId xmlns:a16="http://schemas.microsoft.com/office/drawing/2014/main" id="{9DCD83C7-736E-4180-88D8-AA4794E7A990}"/>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933" name="Text Box 4">
          <a:extLst>
            <a:ext uri="{FF2B5EF4-FFF2-40B4-BE49-F238E27FC236}">
              <a16:creationId xmlns:a16="http://schemas.microsoft.com/office/drawing/2014/main" id="{51086FA9-5EB6-47D4-BE11-11B0231E5773}"/>
            </a:ext>
          </a:extLst>
        </xdr:cNvPr>
        <xdr:cNvSpPr txBox="1">
          <a:spLocks noChangeArrowheads="1"/>
        </xdr:cNvSpPr>
      </xdr:nvSpPr>
      <xdr:spPr bwMode="auto">
        <a:xfrm>
          <a:off x="2605896"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5934" name="Text Box 6">
          <a:extLst>
            <a:ext uri="{FF2B5EF4-FFF2-40B4-BE49-F238E27FC236}">
              <a16:creationId xmlns:a16="http://schemas.microsoft.com/office/drawing/2014/main" id="{768871E0-9532-4372-B7A0-86A5A508912F}"/>
            </a:ext>
          </a:extLst>
        </xdr:cNvPr>
        <xdr:cNvSpPr txBox="1">
          <a:spLocks noChangeArrowheads="1"/>
        </xdr:cNvSpPr>
      </xdr:nvSpPr>
      <xdr:spPr bwMode="auto">
        <a:xfrm>
          <a:off x="2605896"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5" name="Text Box 4">
          <a:extLst>
            <a:ext uri="{FF2B5EF4-FFF2-40B4-BE49-F238E27FC236}">
              <a16:creationId xmlns:a16="http://schemas.microsoft.com/office/drawing/2014/main" id="{12F2E49E-32DB-4C15-A72C-FC7F1A3172BC}"/>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5936" name="Text Box 6">
          <a:extLst>
            <a:ext uri="{FF2B5EF4-FFF2-40B4-BE49-F238E27FC236}">
              <a16:creationId xmlns:a16="http://schemas.microsoft.com/office/drawing/2014/main" id="{524BFFD9-8021-4681-9923-7A1EBEC8FC6F}"/>
            </a:ext>
          </a:extLst>
        </xdr:cNvPr>
        <xdr:cNvSpPr txBox="1">
          <a:spLocks noChangeArrowheads="1"/>
        </xdr:cNvSpPr>
      </xdr:nvSpPr>
      <xdr:spPr bwMode="auto">
        <a:xfrm>
          <a:off x="121309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937" name="Text Box 4">
          <a:extLst>
            <a:ext uri="{FF2B5EF4-FFF2-40B4-BE49-F238E27FC236}">
              <a16:creationId xmlns:a16="http://schemas.microsoft.com/office/drawing/2014/main" id="{159BE331-D035-45E0-98B4-B839EF8E32A6}"/>
            </a:ext>
          </a:extLst>
        </xdr:cNvPr>
        <xdr:cNvSpPr txBox="1">
          <a:spLocks noChangeArrowheads="1"/>
        </xdr:cNvSpPr>
      </xdr:nvSpPr>
      <xdr:spPr bwMode="auto">
        <a:xfrm>
          <a:off x="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5938" name="Text Box 6">
          <a:extLst>
            <a:ext uri="{FF2B5EF4-FFF2-40B4-BE49-F238E27FC236}">
              <a16:creationId xmlns:a16="http://schemas.microsoft.com/office/drawing/2014/main" id="{AC55673B-28A2-484B-A683-C95683BF02C1}"/>
            </a:ext>
          </a:extLst>
        </xdr:cNvPr>
        <xdr:cNvSpPr txBox="1">
          <a:spLocks noChangeArrowheads="1"/>
        </xdr:cNvSpPr>
      </xdr:nvSpPr>
      <xdr:spPr bwMode="auto">
        <a:xfrm>
          <a:off x="0"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5939" name="Text Box 6">
          <a:extLst>
            <a:ext uri="{FF2B5EF4-FFF2-40B4-BE49-F238E27FC236}">
              <a16:creationId xmlns:a16="http://schemas.microsoft.com/office/drawing/2014/main" id="{700228C4-170C-4BBE-9C2C-8F1B6FAADF9B}"/>
            </a:ext>
          </a:extLst>
        </xdr:cNvPr>
        <xdr:cNvSpPr txBox="1">
          <a:spLocks noChangeArrowheads="1"/>
        </xdr:cNvSpPr>
      </xdr:nvSpPr>
      <xdr:spPr bwMode="auto">
        <a:xfrm>
          <a:off x="3890873" y="877108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940" name="Text Box 4">
          <a:extLst>
            <a:ext uri="{FF2B5EF4-FFF2-40B4-BE49-F238E27FC236}">
              <a16:creationId xmlns:a16="http://schemas.microsoft.com/office/drawing/2014/main" id="{0C009A90-577D-4A38-AFE5-BE283DD78072}"/>
            </a:ext>
          </a:extLst>
        </xdr:cNvPr>
        <xdr:cNvSpPr txBox="1">
          <a:spLocks noChangeArrowheads="1"/>
        </xdr:cNvSpPr>
      </xdr:nvSpPr>
      <xdr:spPr bwMode="auto">
        <a:xfrm>
          <a:off x="1213090" y="8652474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941" name="Text Box 6">
          <a:extLst>
            <a:ext uri="{FF2B5EF4-FFF2-40B4-BE49-F238E27FC236}">
              <a16:creationId xmlns:a16="http://schemas.microsoft.com/office/drawing/2014/main" id="{C113422E-C363-4D4F-AA39-4243BAF14F14}"/>
            </a:ext>
          </a:extLst>
        </xdr:cNvPr>
        <xdr:cNvSpPr txBox="1">
          <a:spLocks noChangeArrowheads="1"/>
        </xdr:cNvSpPr>
      </xdr:nvSpPr>
      <xdr:spPr bwMode="auto">
        <a:xfrm>
          <a:off x="1213090" y="8652474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2" name="Text Box 6">
          <a:extLst>
            <a:ext uri="{FF2B5EF4-FFF2-40B4-BE49-F238E27FC236}">
              <a16:creationId xmlns:a16="http://schemas.microsoft.com/office/drawing/2014/main" id="{324EC3D9-3105-4763-ABA1-C8312DDA1C5E}"/>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43" name="Text Box 4">
          <a:extLst>
            <a:ext uri="{FF2B5EF4-FFF2-40B4-BE49-F238E27FC236}">
              <a16:creationId xmlns:a16="http://schemas.microsoft.com/office/drawing/2014/main" id="{25816859-014E-4F4C-A2C7-983CD28B0950}"/>
            </a:ext>
          </a:extLst>
        </xdr:cNvPr>
        <xdr:cNvSpPr txBox="1">
          <a:spLocks noChangeArrowheads="1"/>
        </xdr:cNvSpPr>
      </xdr:nvSpPr>
      <xdr:spPr bwMode="auto">
        <a:xfrm>
          <a:off x="1213090" y="8652474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44" name="Text Box 6">
          <a:extLst>
            <a:ext uri="{FF2B5EF4-FFF2-40B4-BE49-F238E27FC236}">
              <a16:creationId xmlns:a16="http://schemas.microsoft.com/office/drawing/2014/main" id="{65C59DD2-BDCE-4675-AFED-DA4D83C45511}"/>
            </a:ext>
          </a:extLst>
        </xdr:cNvPr>
        <xdr:cNvSpPr txBox="1">
          <a:spLocks noChangeArrowheads="1"/>
        </xdr:cNvSpPr>
      </xdr:nvSpPr>
      <xdr:spPr bwMode="auto">
        <a:xfrm>
          <a:off x="1213090" y="8652474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5" name="Text Box 4">
          <a:extLst>
            <a:ext uri="{FF2B5EF4-FFF2-40B4-BE49-F238E27FC236}">
              <a16:creationId xmlns:a16="http://schemas.microsoft.com/office/drawing/2014/main" id="{09AA627F-1747-4064-B2FB-BE44B19B39E6}"/>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6" name="Text Box 6">
          <a:extLst>
            <a:ext uri="{FF2B5EF4-FFF2-40B4-BE49-F238E27FC236}">
              <a16:creationId xmlns:a16="http://schemas.microsoft.com/office/drawing/2014/main" id="{23056516-7671-43EA-9B0A-924334303A1E}"/>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47" name="Text Box 4">
          <a:extLst>
            <a:ext uri="{FF2B5EF4-FFF2-40B4-BE49-F238E27FC236}">
              <a16:creationId xmlns:a16="http://schemas.microsoft.com/office/drawing/2014/main" id="{A6443FDF-EBE7-4840-BC85-730C31F4E9CC}"/>
            </a:ext>
          </a:extLst>
        </xdr:cNvPr>
        <xdr:cNvSpPr txBox="1">
          <a:spLocks noChangeArrowheads="1"/>
        </xdr:cNvSpPr>
      </xdr:nvSpPr>
      <xdr:spPr bwMode="auto">
        <a:xfrm>
          <a:off x="2605896"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48" name="Text Box 6">
          <a:extLst>
            <a:ext uri="{FF2B5EF4-FFF2-40B4-BE49-F238E27FC236}">
              <a16:creationId xmlns:a16="http://schemas.microsoft.com/office/drawing/2014/main" id="{429C18DE-99D6-4B70-8338-07D9EE7703D6}"/>
            </a:ext>
          </a:extLst>
        </xdr:cNvPr>
        <xdr:cNvSpPr txBox="1">
          <a:spLocks noChangeArrowheads="1"/>
        </xdr:cNvSpPr>
      </xdr:nvSpPr>
      <xdr:spPr bwMode="auto">
        <a:xfrm>
          <a:off x="2605896"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49" name="Text Box 4">
          <a:extLst>
            <a:ext uri="{FF2B5EF4-FFF2-40B4-BE49-F238E27FC236}">
              <a16:creationId xmlns:a16="http://schemas.microsoft.com/office/drawing/2014/main" id="{A8561480-FC06-4749-8112-00373B2F6CEC}"/>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50" name="Text Box 6">
          <a:extLst>
            <a:ext uri="{FF2B5EF4-FFF2-40B4-BE49-F238E27FC236}">
              <a16:creationId xmlns:a16="http://schemas.microsoft.com/office/drawing/2014/main" id="{2030390F-F16A-435A-9ED0-43E98E2905E6}"/>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5951" name="Text Box 4">
          <a:extLst>
            <a:ext uri="{FF2B5EF4-FFF2-40B4-BE49-F238E27FC236}">
              <a16:creationId xmlns:a16="http://schemas.microsoft.com/office/drawing/2014/main" id="{4CD5E186-7BCC-4BF4-9BBE-075A133FC592}"/>
            </a:ext>
          </a:extLst>
        </xdr:cNvPr>
        <xdr:cNvSpPr txBox="1">
          <a:spLocks noChangeArrowheads="1"/>
        </xdr:cNvSpPr>
      </xdr:nvSpPr>
      <xdr:spPr bwMode="auto">
        <a:xfrm>
          <a:off x="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5952" name="Text Box 6">
          <a:extLst>
            <a:ext uri="{FF2B5EF4-FFF2-40B4-BE49-F238E27FC236}">
              <a16:creationId xmlns:a16="http://schemas.microsoft.com/office/drawing/2014/main" id="{3AA74185-6EF2-44BB-952A-9430121204E3}"/>
            </a:ext>
          </a:extLst>
        </xdr:cNvPr>
        <xdr:cNvSpPr txBox="1">
          <a:spLocks noChangeArrowheads="1"/>
        </xdr:cNvSpPr>
      </xdr:nvSpPr>
      <xdr:spPr bwMode="auto">
        <a:xfrm>
          <a:off x="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953" name="Text Box 4">
          <a:extLst>
            <a:ext uri="{FF2B5EF4-FFF2-40B4-BE49-F238E27FC236}">
              <a16:creationId xmlns:a16="http://schemas.microsoft.com/office/drawing/2014/main" id="{672A3EA0-6CF9-414C-AC55-603F810C9E19}"/>
            </a:ext>
          </a:extLst>
        </xdr:cNvPr>
        <xdr:cNvSpPr txBox="1">
          <a:spLocks noChangeArrowheads="1"/>
        </xdr:cNvSpPr>
      </xdr:nvSpPr>
      <xdr:spPr bwMode="auto">
        <a:xfrm>
          <a:off x="314325" y="8471319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954" name="Text Box 4">
          <a:extLst>
            <a:ext uri="{FF2B5EF4-FFF2-40B4-BE49-F238E27FC236}">
              <a16:creationId xmlns:a16="http://schemas.microsoft.com/office/drawing/2014/main" id="{5F455696-B6BB-4413-9579-BDEFD53047C4}"/>
            </a:ext>
          </a:extLst>
        </xdr:cNvPr>
        <xdr:cNvSpPr txBox="1">
          <a:spLocks noChangeArrowheads="1"/>
        </xdr:cNvSpPr>
      </xdr:nvSpPr>
      <xdr:spPr bwMode="auto">
        <a:xfrm>
          <a:off x="3890873" y="8652474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5955" name="Text Box 6">
          <a:extLst>
            <a:ext uri="{FF2B5EF4-FFF2-40B4-BE49-F238E27FC236}">
              <a16:creationId xmlns:a16="http://schemas.microsoft.com/office/drawing/2014/main" id="{BEBF6FAC-AF9C-427A-A727-4972B327ADF1}"/>
            </a:ext>
          </a:extLst>
        </xdr:cNvPr>
        <xdr:cNvSpPr txBox="1">
          <a:spLocks noChangeArrowheads="1"/>
        </xdr:cNvSpPr>
      </xdr:nvSpPr>
      <xdr:spPr bwMode="auto">
        <a:xfrm>
          <a:off x="3890873" y="8652474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56" name="Text Box 6">
          <a:extLst>
            <a:ext uri="{FF2B5EF4-FFF2-40B4-BE49-F238E27FC236}">
              <a16:creationId xmlns:a16="http://schemas.microsoft.com/office/drawing/2014/main" id="{F9F9B68D-1A3B-4E11-A17B-67B28A1B68AC}"/>
            </a:ext>
          </a:extLst>
        </xdr:cNvPr>
        <xdr:cNvSpPr txBox="1">
          <a:spLocks noChangeArrowheads="1"/>
        </xdr:cNvSpPr>
      </xdr:nvSpPr>
      <xdr:spPr bwMode="auto">
        <a:xfrm>
          <a:off x="1213090"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5957" name="Text Box 4">
          <a:extLst>
            <a:ext uri="{FF2B5EF4-FFF2-40B4-BE49-F238E27FC236}">
              <a16:creationId xmlns:a16="http://schemas.microsoft.com/office/drawing/2014/main" id="{D1F912FC-FC32-4ABF-89C4-A6E4F497D513}"/>
            </a:ext>
          </a:extLst>
        </xdr:cNvPr>
        <xdr:cNvSpPr txBox="1">
          <a:spLocks noChangeArrowheads="1"/>
        </xdr:cNvSpPr>
      </xdr:nvSpPr>
      <xdr:spPr bwMode="auto">
        <a:xfrm>
          <a:off x="1213090" y="8792653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5958" name="Text Box 6">
          <a:extLst>
            <a:ext uri="{FF2B5EF4-FFF2-40B4-BE49-F238E27FC236}">
              <a16:creationId xmlns:a16="http://schemas.microsoft.com/office/drawing/2014/main" id="{E09467A2-38DB-44A7-A393-2D5D942F797F}"/>
            </a:ext>
          </a:extLst>
        </xdr:cNvPr>
        <xdr:cNvSpPr txBox="1">
          <a:spLocks noChangeArrowheads="1"/>
        </xdr:cNvSpPr>
      </xdr:nvSpPr>
      <xdr:spPr bwMode="auto">
        <a:xfrm>
          <a:off x="1213090" y="8792653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59" name="Text Box 4">
          <a:extLst>
            <a:ext uri="{FF2B5EF4-FFF2-40B4-BE49-F238E27FC236}">
              <a16:creationId xmlns:a16="http://schemas.microsoft.com/office/drawing/2014/main" id="{B29A300D-0AD4-43FE-9238-5FAE76F667CD}"/>
            </a:ext>
          </a:extLst>
        </xdr:cNvPr>
        <xdr:cNvSpPr txBox="1">
          <a:spLocks noChangeArrowheads="1"/>
        </xdr:cNvSpPr>
      </xdr:nvSpPr>
      <xdr:spPr bwMode="auto">
        <a:xfrm>
          <a:off x="1213090"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60" name="Text Box 6">
          <a:extLst>
            <a:ext uri="{FF2B5EF4-FFF2-40B4-BE49-F238E27FC236}">
              <a16:creationId xmlns:a16="http://schemas.microsoft.com/office/drawing/2014/main" id="{6D28384E-735F-449E-8685-346FBB9CA4B1}"/>
            </a:ext>
          </a:extLst>
        </xdr:cNvPr>
        <xdr:cNvSpPr txBox="1">
          <a:spLocks noChangeArrowheads="1"/>
        </xdr:cNvSpPr>
      </xdr:nvSpPr>
      <xdr:spPr bwMode="auto">
        <a:xfrm>
          <a:off x="1213090"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5961" name="Text Box 4">
          <a:extLst>
            <a:ext uri="{FF2B5EF4-FFF2-40B4-BE49-F238E27FC236}">
              <a16:creationId xmlns:a16="http://schemas.microsoft.com/office/drawing/2014/main" id="{62235D53-CFD6-4993-B7A8-AB5A71CB98D3}"/>
            </a:ext>
          </a:extLst>
        </xdr:cNvPr>
        <xdr:cNvSpPr txBox="1">
          <a:spLocks noChangeArrowheads="1"/>
        </xdr:cNvSpPr>
      </xdr:nvSpPr>
      <xdr:spPr bwMode="auto">
        <a:xfrm>
          <a:off x="2605896"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5962" name="Text Box 6">
          <a:extLst>
            <a:ext uri="{FF2B5EF4-FFF2-40B4-BE49-F238E27FC236}">
              <a16:creationId xmlns:a16="http://schemas.microsoft.com/office/drawing/2014/main" id="{30A516FA-EBFB-408D-A36E-DA3EBE3C2B4C}"/>
            </a:ext>
          </a:extLst>
        </xdr:cNvPr>
        <xdr:cNvSpPr txBox="1">
          <a:spLocks noChangeArrowheads="1"/>
        </xdr:cNvSpPr>
      </xdr:nvSpPr>
      <xdr:spPr bwMode="auto">
        <a:xfrm>
          <a:off x="2605896"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63" name="Text Box 4">
          <a:extLst>
            <a:ext uri="{FF2B5EF4-FFF2-40B4-BE49-F238E27FC236}">
              <a16:creationId xmlns:a16="http://schemas.microsoft.com/office/drawing/2014/main" id="{F55D756F-43B2-408E-867F-98BE77A38E19}"/>
            </a:ext>
          </a:extLst>
        </xdr:cNvPr>
        <xdr:cNvSpPr txBox="1">
          <a:spLocks noChangeArrowheads="1"/>
        </xdr:cNvSpPr>
      </xdr:nvSpPr>
      <xdr:spPr bwMode="auto">
        <a:xfrm>
          <a:off x="1213090"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5964" name="Text Box 6">
          <a:extLst>
            <a:ext uri="{FF2B5EF4-FFF2-40B4-BE49-F238E27FC236}">
              <a16:creationId xmlns:a16="http://schemas.microsoft.com/office/drawing/2014/main" id="{152B2076-05C8-42AC-B08F-17E748A1971E}"/>
            </a:ext>
          </a:extLst>
        </xdr:cNvPr>
        <xdr:cNvSpPr txBox="1">
          <a:spLocks noChangeArrowheads="1"/>
        </xdr:cNvSpPr>
      </xdr:nvSpPr>
      <xdr:spPr bwMode="auto">
        <a:xfrm>
          <a:off x="1213090"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5965" name="Text Box 4">
          <a:extLst>
            <a:ext uri="{FF2B5EF4-FFF2-40B4-BE49-F238E27FC236}">
              <a16:creationId xmlns:a16="http://schemas.microsoft.com/office/drawing/2014/main" id="{11EBFC45-C238-44BF-BCD2-448B0F866BF8}"/>
            </a:ext>
          </a:extLst>
        </xdr:cNvPr>
        <xdr:cNvSpPr txBox="1">
          <a:spLocks noChangeArrowheads="1"/>
        </xdr:cNvSpPr>
      </xdr:nvSpPr>
      <xdr:spPr bwMode="auto">
        <a:xfrm>
          <a:off x="0"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5966" name="Text Box 6">
          <a:extLst>
            <a:ext uri="{FF2B5EF4-FFF2-40B4-BE49-F238E27FC236}">
              <a16:creationId xmlns:a16="http://schemas.microsoft.com/office/drawing/2014/main" id="{E23C47F3-9233-424C-AEDD-AE40988D8DC7}"/>
            </a:ext>
          </a:extLst>
        </xdr:cNvPr>
        <xdr:cNvSpPr txBox="1">
          <a:spLocks noChangeArrowheads="1"/>
        </xdr:cNvSpPr>
      </xdr:nvSpPr>
      <xdr:spPr bwMode="auto">
        <a:xfrm>
          <a:off x="0" y="8792653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67" name="Text Box 4">
          <a:extLst>
            <a:ext uri="{FF2B5EF4-FFF2-40B4-BE49-F238E27FC236}">
              <a16:creationId xmlns:a16="http://schemas.microsoft.com/office/drawing/2014/main" id="{E7B20D1C-F2D0-4290-AD11-A004559814AD}"/>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68" name="Text Box 6">
          <a:extLst>
            <a:ext uri="{FF2B5EF4-FFF2-40B4-BE49-F238E27FC236}">
              <a16:creationId xmlns:a16="http://schemas.microsoft.com/office/drawing/2014/main" id="{1C4BC879-0758-43EC-A882-9B5CAA801280}"/>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69" name="Text Box 4">
          <a:extLst>
            <a:ext uri="{FF2B5EF4-FFF2-40B4-BE49-F238E27FC236}">
              <a16:creationId xmlns:a16="http://schemas.microsoft.com/office/drawing/2014/main" id="{93A5DEBB-9973-40FE-9A9E-AA90DC84C964}"/>
            </a:ext>
          </a:extLst>
        </xdr:cNvPr>
        <xdr:cNvSpPr txBox="1">
          <a:spLocks noChangeArrowheads="1"/>
        </xdr:cNvSpPr>
      </xdr:nvSpPr>
      <xdr:spPr bwMode="auto">
        <a:xfrm>
          <a:off x="1213090" y="8792653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5970" name="Text Box 6">
          <a:extLst>
            <a:ext uri="{FF2B5EF4-FFF2-40B4-BE49-F238E27FC236}">
              <a16:creationId xmlns:a16="http://schemas.microsoft.com/office/drawing/2014/main" id="{2B599D36-59FA-439D-A9FF-AD8C93C15FA0}"/>
            </a:ext>
          </a:extLst>
        </xdr:cNvPr>
        <xdr:cNvSpPr txBox="1">
          <a:spLocks noChangeArrowheads="1"/>
        </xdr:cNvSpPr>
      </xdr:nvSpPr>
      <xdr:spPr bwMode="auto">
        <a:xfrm>
          <a:off x="1213090" y="8792653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971" name="Text Box 4">
          <a:extLst>
            <a:ext uri="{FF2B5EF4-FFF2-40B4-BE49-F238E27FC236}">
              <a16:creationId xmlns:a16="http://schemas.microsoft.com/office/drawing/2014/main" id="{6B08E49D-8911-41C6-BA41-8F94124059BE}"/>
            </a:ext>
          </a:extLst>
        </xdr:cNvPr>
        <xdr:cNvSpPr txBox="1">
          <a:spLocks noChangeArrowheads="1"/>
        </xdr:cNvSpPr>
      </xdr:nvSpPr>
      <xdr:spPr bwMode="auto">
        <a:xfrm>
          <a:off x="1213090" y="8792653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5972" name="Text Box 6">
          <a:extLst>
            <a:ext uri="{FF2B5EF4-FFF2-40B4-BE49-F238E27FC236}">
              <a16:creationId xmlns:a16="http://schemas.microsoft.com/office/drawing/2014/main" id="{D00E1017-2521-4745-9535-D21449FC14F6}"/>
            </a:ext>
          </a:extLst>
        </xdr:cNvPr>
        <xdr:cNvSpPr txBox="1">
          <a:spLocks noChangeArrowheads="1"/>
        </xdr:cNvSpPr>
      </xdr:nvSpPr>
      <xdr:spPr bwMode="auto">
        <a:xfrm>
          <a:off x="1213090" y="8792653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73" name="Text Box 6">
          <a:extLst>
            <a:ext uri="{FF2B5EF4-FFF2-40B4-BE49-F238E27FC236}">
              <a16:creationId xmlns:a16="http://schemas.microsoft.com/office/drawing/2014/main" id="{FE0E460E-12D4-4467-9C88-BD49ABA3AA8C}"/>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974" name="Text Box 4">
          <a:extLst>
            <a:ext uri="{FF2B5EF4-FFF2-40B4-BE49-F238E27FC236}">
              <a16:creationId xmlns:a16="http://schemas.microsoft.com/office/drawing/2014/main" id="{B7B6EBCA-4842-4A49-9076-BB46176E3463}"/>
            </a:ext>
          </a:extLst>
        </xdr:cNvPr>
        <xdr:cNvSpPr txBox="1">
          <a:spLocks noChangeArrowheads="1"/>
        </xdr:cNvSpPr>
      </xdr:nvSpPr>
      <xdr:spPr bwMode="auto">
        <a:xfrm>
          <a:off x="1213090" y="8792653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5975" name="Text Box 6">
          <a:extLst>
            <a:ext uri="{FF2B5EF4-FFF2-40B4-BE49-F238E27FC236}">
              <a16:creationId xmlns:a16="http://schemas.microsoft.com/office/drawing/2014/main" id="{F1232B78-55A5-4A87-A17D-57808E694070}"/>
            </a:ext>
          </a:extLst>
        </xdr:cNvPr>
        <xdr:cNvSpPr txBox="1">
          <a:spLocks noChangeArrowheads="1"/>
        </xdr:cNvSpPr>
      </xdr:nvSpPr>
      <xdr:spPr bwMode="auto">
        <a:xfrm>
          <a:off x="1213090" y="8792653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76" name="Text Box 4">
          <a:extLst>
            <a:ext uri="{FF2B5EF4-FFF2-40B4-BE49-F238E27FC236}">
              <a16:creationId xmlns:a16="http://schemas.microsoft.com/office/drawing/2014/main" id="{20FC7A43-8B38-414E-B148-603CD519BC96}"/>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77" name="Text Box 6">
          <a:extLst>
            <a:ext uri="{FF2B5EF4-FFF2-40B4-BE49-F238E27FC236}">
              <a16:creationId xmlns:a16="http://schemas.microsoft.com/office/drawing/2014/main" id="{65912FDD-97E2-40E4-B88C-E24F54303341}"/>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978" name="Text Box 4">
          <a:extLst>
            <a:ext uri="{FF2B5EF4-FFF2-40B4-BE49-F238E27FC236}">
              <a16:creationId xmlns:a16="http://schemas.microsoft.com/office/drawing/2014/main" id="{0210A3A0-6967-40F9-8DF6-F9962CDC3E23}"/>
            </a:ext>
          </a:extLst>
        </xdr:cNvPr>
        <xdr:cNvSpPr txBox="1">
          <a:spLocks noChangeArrowheads="1"/>
        </xdr:cNvSpPr>
      </xdr:nvSpPr>
      <xdr:spPr bwMode="auto">
        <a:xfrm>
          <a:off x="2605896"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5979" name="Text Box 6">
          <a:extLst>
            <a:ext uri="{FF2B5EF4-FFF2-40B4-BE49-F238E27FC236}">
              <a16:creationId xmlns:a16="http://schemas.microsoft.com/office/drawing/2014/main" id="{87E8BD74-E8E9-49E9-86AB-F965EC5D5235}"/>
            </a:ext>
          </a:extLst>
        </xdr:cNvPr>
        <xdr:cNvSpPr txBox="1">
          <a:spLocks noChangeArrowheads="1"/>
        </xdr:cNvSpPr>
      </xdr:nvSpPr>
      <xdr:spPr bwMode="auto">
        <a:xfrm>
          <a:off x="2605896"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80" name="Text Box 4">
          <a:extLst>
            <a:ext uri="{FF2B5EF4-FFF2-40B4-BE49-F238E27FC236}">
              <a16:creationId xmlns:a16="http://schemas.microsoft.com/office/drawing/2014/main" id="{91FB6109-3D3F-4FBD-B081-275E64513A0A}"/>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5981" name="Text Box 6">
          <a:extLst>
            <a:ext uri="{FF2B5EF4-FFF2-40B4-BE49-F238E27FC236}">
              <a16:creationId xmlns:a16="http://schemas.microsoft.com/office/drawing/2014/main" id="{7351A5E4-5E64-4041-8CDC-074B36D7949D}"/>
            </a:ext>
          </a:extLst>
        </xdr:cNvPr>
        <xdr:cNvSpPr txBox="1">
          <a:spLocks noChangeArrowheads="1"/>
        </xdr:cNvSpPr>
      </xdr:nvSpPr>
      <xdr:spPr bwMode="auto">
        <a:xfrm>
          <a:off x="121309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982" name="Text Box 4">
          <a:extLst>
            <a:ext uri="{FF2B5EF4-FFF2-40B4-BE49-F238E27FC236}">
              <a16:creationId xmlns:a16="http://schemas.microsoft.com/office/drawing/2014/main" id="{241E7C5E-6026-4BE5-AA79-CCF9C74807AC}"/>
            </a:ext>
          </a:extLst>
        </xdr:cNvPr>
        <xdr:cNvSpPr txBox="1">
          <a:spLocks noChangeArrowheads="1"/>
        </xdr:cNvSpPr>
      </xdr:nvSpPr>
      <xdr:spPr bwMode="auto">
        <a:xfrm>
          <a:off x="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5983" name="Text Box 6">
          <a:extLst>
            <a:ext uri="{FF2B5EF4-FFF2-40B4-BE49-F238E27FC236}">
              <a16:creationId xmlns:a16="http://schemas.microsoft.com/office/drawing/2014/main" id="{7E46F82D-047D-4DFE-8E0E-3BBC6485B467}"/>
            </a:ext>
          </a:extLst>
        </xdr:cNvPr>
        <xdr:cNvSpPr txBox="1">
          <a:spLocks noChangeArrowheads="1"/>
        </xdr:cNvSpPr>
      </xdr:nvSpPr>
      <xdr:spPr bwMode="auto">
        <a:xfrm>
          <a:off x="0" y="8792653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84" name="Text Box 4">
          <a:extLst>
            <a:ext uri="{FF2B5EF4-FFF2-40B4-BE49-F238E27FC236}">
              <a16:creationId xmlns:a16="http://schemas.microsoft.com/office/drawing/2014/main" id="{301FE61D-6CB6-4A82-8D02-FCD6586DE8D9}"/>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5985" name="Text Box 6">
          <a:extLst>
            <a:ext uri="{FF2B5EF4-FFF2-40B4-BE49-F238E27FC236}">
              <a16:creationId xmlns:a16="http://schemas.microsoft.com/office/drawing/2014/main" id="{0630B7A3-E4A7-4A53-BB5C-88C07DF23C63}"/>
            </a:ext>
          </a:extLst>
        </xdr:cNvPr>
        <xdr:cNvSpPr txBox="1">
          <a:spLocks noChangeArrowheads="1"/>
        </xdr:cNvSpPr>
      </xdr:nvSpPr>
      <xdr:spPr bwMode="auto">
        <a:xfrm>
          <a:off x="3890873" y="8792653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5986" name="Text Box 4">
          <a:extLst>
            <a:ext uri="{FF2B5EF4-FFF2-40B4-BE49-F238E27FC236}">
              <a16:creationId xmlns:a16="http://schemas.microsoft.com/office/drawing/2014/main" id="{FDE29A58-F42E-4EA1-9434-F434555C4FB5}"/>
            </a:ext>
          </a:extLst>
        </xdr:cNvPr>
        <xdr:cNvSpPr txBox="1">
          <a:spLocks noChangeArrowheads="1"/>
        </xdr:cNvSpPr>
      </xdr:nvSpPr>
      <xdr:spPr bwMode="auto">
        <a:xfrm>
          <a:off x="314325" y="8471319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87" name="Text Box 4">
          <a:extLst>
            <a:ext uri="{FF2B5EF4-FFF2-40B4-BE49-F238E27FC236}">
              <a16:creationId xmlns:a16="http://schemas.microsoft.com/office/drawing/2014/main" id="{002E4C0C-F46F-4DDE-9509-C3B2F765289B}"/>
            </a:ext>
          </a:extLst>
        </xdr:cNvPr>
        <xdr:cNvSpPr txBox="1">
          <a:spLocks noChangeArrowheads="1"/>
        </xdr:cNvSpPr>
      </xdr:nvSpPr>
      <xdr:spPr bwMode="auto">
        <a:xfrm>
          <a:off x="1213090" y="865247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5988" name="Text Box 6">
          <a:extLst>
            <a:ext uri="{FF2B5EF4-FFF2-40B4-BE49-F238E27FC236}">
              <a16:creationId xmlns:a16="http://schemas.microsoft.com/office/drawing/2014/main" id="{B66C9284-A201-42A0-8EC4-E7F2CC315A4E}"/>
            </a:ext>
          </a:extLst>
        </xdr:cNvPr>
        <xdr:cNvSpPr txBox="1">
          <a:spLocks noChangeArrowheads="1"/>
        </xdr:cNvSpPr>
      </xdr:nvSpPr>
      <xdr:spPr bwMode="auto">
        <a:xfrm>
          <a:off x="1213090" y="865247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5989" name="Text Box 4">
          <a:extLst>
            <a:ext uri="{FF2B5EF4-FFF2-40B4-BE49-F238E27FC236}">
              <a16:creationId xmlns:a16="http://schemas.microsoft.com/office/drawing/2014/main" id="{68532D5C-802B-469F-9FD4-0222B18FCCE6}"/>
            </a:ext>
          </a:extLst>
        </xdr:cNvPr>
        <xdr:cNvSpPr txBox="1">
          <a:spLocks noChangeArrowheads="1"/>
        </xdr:cNvSpPr>
      </xdr:nvSpPr>
      <xdr:spPr bwMode="auto">
        <a:xfrm>
          <a:off x="1803640" y="8657236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5990" name="Text Box 6">
          <a:extLst>
            <a:ext uri="{FF2B5EF4-FFF2-40B4-BE49-F238E27FC236}">
              <a16:creationId xmlns:a16="http://schemas.microsoft.com/office/drawing/2014/main" id="{3D730092-2042-4750-8C39-519B28410534}"/>
            </a:ext>
          </a:extLst>
        </xdr:cNvPr>
        <xdr:cNvSpPr txBox="1">
          <a:spLocks noChangeArrowheads="1"/>
        </xdr:cNvSpPr>
      </xdr:nvSpPr>
      <xdr:spPr bwMode="auto">
        <a:xfrm>
          <a:off x="1213090" y="8652474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1" name="Text Box 6">
          <a:extLst>
            <a:ext uri="{FF2B5EF4-FFF2-40B4-BE49-F238E27FC236}">
              <a16:creationId xmlns:a16="http://schemas.microsoft.com/office/drawing/2014/main" id="{FE1BB683-FEF0-4C01-921F-29CECBE9CA3D}"/>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92" name="Text Box 4">
          <a:extLst>
            <a:ext uri="{FF2B5EF4-FFF2-40B4-BE49-F238E27FC236}">
              <a16:creationId xmlns:a16="http://schemas.microsoft.com/office/drawing/2014/main" id="{2BEF72E1-9E63-4EAE-B3E8-1402C85863E2}"/>
            </a:ext>
          </a:extLst>
        </xdr:cNvPr>
        <xdr:cNvSpPr txBox="1">
          <a:spLocks noChangeArrowheads="1"/>
        </xdr:cNvSpPr>
      </xdr:nvSpPr>
      <xdr:spPr bwMode="auto">
        <a:xfrm>
          <a:off x="1213090" y="8652474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5993" name="Text Box 6">
          <a:extLst>
            <a:ext uri="{FF2B5EF4-FFF2-40B4-BE49-F238E27FC236}">
              <a16:creationId xmlns:a16="http://schemas.microsoft.com/office/drawing/2014/main" id="{AA81816B-91A4-4BC2-A607-36053D212310}"/>
            </a:ext>
          </a:extLst>
        </xdr:cNvPr>
        <xdr:cNvSpPr txBox="1">
          <a:spLocks noChangeArrowheads="1"/>
        </xdr:cNvSpPr>
      </xdr:nvSpPr>
      <xdr:spPr bwMode="auto">
        <a:xfrm>
          <a:off x="1213090" y="8652474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4" name="Text Box 4">
          <a:extLst>
            <a:ext uri="{FF2B5EF4-FFF2-40B4-BE49-F238E27FC236}">
              <a16:creationId xmlns:a16="http://schemas.microsoft.com/office/drawing/2014/main" id="{BD5991BD-552A-45EC-8632-50EC5B73D743}"/>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5" name="Text Box 6">
          <a:extLst>
            <a:ext uri="{FF2B5EF4-FFF2-40B4-BE49-F238E27FC236}">
              <a16:creationId xmlns:a16="http://schemas.microsoft.com/office/drawing/2014/main" id="{DA839D85-A56C-4BCF-BDEA-8C3D4F72BDC1}"/>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96" name="Text Box 4">
          <a:extLst>
            <a:ext uri="{FF2B5EF4-FFF2-40B4-BE49-F238E27FC236}">
              <a16:creationId xmlns:a16="http://schemas.microsoft.com/office/drawing/2014/main" id="{3237338F-2DC6-4718-84AF-90C406CFC75B}"/>
            </a:ext>
          </a:extLst>
        </xdr:cNvPr>
        <xdr:cNvSpPr txBox="1">
          <a:spLocks noChangeArrowheads="1"/>
        </xdr:cNvSpPr>
      </xdr:nvSpPr>
      <xdr:spPr bwMode="auto">
        <a:xfrm>
          <a:off x="2605896"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5997" name="Text Box 6">
          <a:extLst>
            <a:ext uri="{FF2B5EF4-FFF2-40B4-BE49-F238E27FC236}">
              <a16:creationId xmlns:a16="http://schemas.microsoft.com/office/drawing/2014/main" id="{4CD33E24-9AD5-4657-B056-4552F06B0C9D}"/>
            </a:ext>
          </a:extLst>
        </xdr:cNvPr>
        <xdr:cNvSpPr txBox="1">
          <a:spLocks noChangeArrowheads="1"/>
        </xdr:cNvSpPr>
      </xdr:nvSpPr>
      <xdr:spPr bwMode="auto">
        <a:xfrm>
          <a:off x="2605896"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5998" name="Text Box 4">
          <a:extLst>
            <a:ext uri="{FF2B5EF4-FFF2-40B4-BE49-F238E27FC236}">
              <a16:creationId xmlns:a16="http://schemas.microsoft.com/office/drawing/2014/main" id="{89F6D20C-B379-48D2-ABCD-576A5B7A6F1D}"/>
            </a:ext>
          </a:extLst>
        </xdr:cNvPr>
        <xdr:cNvSpPr txBox="1">
          <a:spLocks noChangeArrowheads="1"/>
        </xdr:cNvSpPr>
      </xdr:nvSpPr>
      <xdr:spPr bwMode="auto">
        <a:xfrm>
          <a:off x="12130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5999" name="Text Box 6">
          <a:extLst>
            <a:ext uri="{FF2B5EF4-FFF2-40B4-BE49-F238E27FC236}">
              <a16:creationId xmlns:a16="http://schemas.microsoft.com/office/drawing/2014/main" id="{25216AC4-A227-4DA1-BD90-A9B002AC12A6}"/>
            </a:ext>
          </a:extLst>
        </xdr:cNvPr>
        <xdr:cNvSpPr txBox="1">
          <a:spLocks noChangeArrowheads="1"/>
        </xdr:cNvSpPr>
      </xdr:nvSpPr>
      <xdr:spPr bwMode="auto">
        <a:xfrm>
          <a:off x="2127490" y="8652474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6000" name="Text Box 4">
          <a:extLst>
            <a:ext uri="{FF2B5EF4-FFF2-40B4-BE49-F238E27FC236}">
              <a16:creationId xmlns:a16="http://schemas.microsoft.com/office/drawing/2014/main" id="{695C22FF-B619-4843-8193-E85347CBF185}"/>
            </a:ext>
          </a:extLst>
        </xdr:cNvPr>
        <xdr:cNvSpPr txBox="1">
          <a:spLocks noChangeArrowheads="1"/>
        </xdr:cNvSpPr>
      </xdr:nvSpPr>
      <xdr:spPr bwMode="auto">
        <a:xfrm>
          <a:off x="1213090" y="8792653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6001" name="Text Box 6">
          <a:extLst>
            <a:ext uri="{FF2B5EF4-FFF2-40B4-BE49-F238E27FC236}">
              <a16:creationId xmlns:a16="http://schemas.microsoft.com/office/drawing/2014/main" id="{71921185-A6B9-40A9-AF29-2BEBCB6F7557}"/>
            </a:ext>
          </a:extLst>
        </xdr:cNvPr>
        <xdr:cNvSpPr txBox="1">
          <a:spLocks noChangeArrowheads="1"/>
        </xdr:cNvSpPr>
      </xdr:nvSpPr>
      <xdr:spPr bwMode="auto">
        <a:xfrm>
          <a:off x="1213090" y="8792653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6002" name="Text Box 4">
          <a:extLst>
            <a:ext uri="{FF2B5EF4-FFF2-40B4-BE49-F238E27FC236}">
              <a16:creationId xmlns:a16="http://schemas.microsoft.com/office/drawing/2014/main" id="{F3AE6DF4-D679-410F-95FD-711E75F873B8}"/>
            </a:ext>
          </a:extLst>
        </xdr:cNvPr>
        <xdr:cNvSpPr txBox="1">
          <a:spLocks noChangeArrowheads="1"/>
        </xdr:cNvSpPr>
      </xdr:nvSpPr>
      <xdr:spPr bwMode="auto">
        <a:xfrm>
          <a:off x="1803640" y="8797415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6003" name="Text Box 6">
          <a:extLst>
            <a:ext uri="{FF2B5EF4-FFF2-40B4-BE49-F238E27FC236}">
              <a16:creationId xmlns:a16="http://schemas.microsoft.com/office/drawing/2014/main" id="{170FEEAB-2CA8-4002-8D2D-75BAFE107B82}"/>
            </a:ext>
          </a:extLst>
        </xdr:cNvPr>
        <xdr:cNvSpPr txBox="1">
          <a:spLocks noChangeArrowheads="1"/>
        </xdr:cNvSpPr>
      </xdr:nvSpPr>
      <xdr:spPr bwMode="auto">
        <a:xfrm>
          <a:off x="1213090" y="8792653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04" name="Text Box 6">
          <a:extLst>
            <a:ext uri="{FF2B5EF4-FFF2-40B4-BE49-F238E27FC236}">
              <a16:creationId xmlns:a16="http://schemas.microsoft.com/office/drawing/2014/main" id="{04A84441-7266-4833-B1FA-A268A3E7CD5A}"/>
            </a:ext>
          </a:extLst>
        </xdr:cNvPr>
        <xdr:cNvSpPr txBox="1">
          <a:spLocks noChangeArrowheads="1"/>
        </xdr:cNvSpPr>
      </xdr:nvSpPr>
      <xdr:spPr bwMode="auto">
        <a:xfrm>
          <a:off x="1213090" y="8792653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6005" name="Text Box 4">
          <a:extLst>
            <a:ext uri="{FF2B5EF4-FFF2-40B4-BE49-F238E27FC236}">
              <a16:creationId xmlns:a16="http://schemas.microsoft.com/office/drawing/2014/main" id="{02869F7B-C82B-4181-B150-31A0E5AC4466}"/>
            </a:ext>
          </a:extLst>
        </xdr:cNvPr>
        <xdr:cNvSpPr txBox="1">
          <a:spLocks noChangeArrowheads="1"/>
        </xdr:cNvSpPr>
      </xdr:nvSpPr>
      <xdr:spPr bwMode="auto">
        <a:xfrm>
          <a:off x="1213090" y="8792653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6006" name="Text Box 6">
          <a:extLst>
            <a:ext uri="{FF2B5EF4-FFF2-40B4-BE49-F238E27FC236}">
              <a16:creationId xmlns:a16="http://schemas.microsoft.com/office/drawing/2014/main" id="{BA400F27-A485-4733-8621-6E2B32E5E75F}"/>
            </a:ext>
          </a:extLst>
        </xdr:cNvPr>
        <xdr:cNvSpPr txBox="1">
          <a:spLocks noChangeArrowheads="1"/>
        </xdr:cNvSpPr>
      </xdr:nvSpPr>
      <xdr:spPr bwMode="auto">
        <a:xfrm>
          <a:off x="1213090" y="8792653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07" name="Text Box 4">
          <a:extLst>
            <a:ext uri="{FF2B5EF4-FFF2-40B4-BE49-F238E27FC236}">
              <a16:creationId xmlns:a16="http://schemas.microsoft.com/office/drawing/2014/main" id="{0E7C519E-AF52-4700-8081-EF8722CFB418}"/>
            </a:ext>
          </a:extLst>
        </xdr:cNvPr>
        <xdr:cNvSpPr txBox="1">
          <a:spLocks noChangeArrowheads="1"/>
        </xdr:cNvSpPr>
      </xdr:nvSpPr>
      <xdr:spPr bwMode="auto">
        <a:xfrm>
          <a:off x="1213090" y="8792653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08" name="Text Box 6">
          <a:extLst>
            <a:ext uri="{FF2B5EF4-FFF2-40B4-BE49-F238E27FC236}">
              <a16:creationId xmlns:a16="http://schemas.microsoft.com/office/drawing/2014/main" id="{F56C14CE-EFEF-48DA-8E90-7FF579C854CC}"/>
            </a:ext>
          </a:extLst>
        </xdr:cNvPr>
        <xdr:cNvSpPr txBox="1">
          <a:spLocks noChangeArrowheads="1"/>
        </xdr:cNvSpPr>
      </xdr:nvSpPr>
      <xdr:spPr bwMode="auto">
        <a:xfrm>
          <a:off x="1213090" y="8792653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6009" name="Text Box 4">
          <a:extLst>
            <a:ext uri="{FF2B5EF4-FFF2-40B4-BE49-F238E27FC236}">
              <a16:creationId xmlns:a16="http://schemas.microsoft.com/office/drawing/2014/main" id="{0472ACBD-D982-404E-8A2D-EA42B78467CD}"/>
            </a:ext>
          </a:extLst>
        </xdr:cNvPr>
        <xdr:cNvSpPr txBox="1">
          <a:spLocks noChangeArrowheads="1"/>
        </xdr:cNvSpPr>
      </xdr:nvSpPr>
      <xdr:spPr bwMode="auto">
        <a:xfrm>
          <a:off x="2605896" y="8792653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6010" name="Text Box 6">
          <a:extLst>
            <a:ext uri="{FF2B5EF4-FFF2-40B4-BE49-F238E27FC236}">
              <a16:creationId xmlns:a16="http://schemas.microsoft.com/office/drawing/2014/main" id="{CB51F667-F275-47B7-938F-74FA5F392793}"/>
            </a:ext>
          </a:extLst>
        </xdr:cNvPr>
        <xdr:cNvSpPr txBox="1">
          <a:spLocks noChangeArrowheads="1"/>
        </xdr:cNvSpPr>
      </xdr:nvSpPr>
      <xdr:spPr bwMode="auto">
        <a:xfrm>
          <a:off x="2605896" y="8792653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6011" name="Text Box 4">
          <a:extLst>
            <a:ext uri="{FF2B5EF4-FFF2-40B4-BE49-F238E27FC236}">
              <a16:creationId xmlns:a16="http://schemas.microsoft.com/office/drawing/2014/main" id="{D433B019-6F5F-4163-AC19-66349F42651B}"/>
            </a:ext>
          </a:extLst>
        </xdr:cNvPr>
        <xdr:cNvSpPr txBox="1">
          <a:spLocks noChangeArrowheads="1"/>
        </xdr:cNvSpPr>
      </xdr:nvSpPr>
      <xdr:spPr bwMode="auto">
        <a:xfrm>
          <a:off x="1213090" y="8792653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6012" name="Text Box 6">
          <a:extLst>
            <a:ext uri="{FF2B5EF4-FFF2-40B4-BE49-F238E27FC236}">
              <a16:creationId xmlns:a16="http://schemas.microsoft.com/office/drawing/2014/main" id="{9A042839-1AAC-4429-85BA-299A7FFD7FD3}"/>
            </a:ext>
          </a:extLst>
        </xdr:cNvPr>
        <xdr:cNvSpPr txBox="1">
          <a:spLocks noChangeArrowheads="1"/>
        </xdr:cNvSpPr>
      </xdr:nvSpPr>
      <xdr:spPr bwMode="auto">
        <a:xfrm>
          <a:off x="2127490" y="8792653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13" name="Text Box 4">
          <a:extLst>
            <a:ext uri="{FF2B5EF4-FFF2-40B4-BE49-F238E27FC236}">
              <a16:creationId xmlns:a16="http://schemas.microsoft.com/office/drawing/2014/main" id="{E23C3A84-E40B-44D6-A95A-82666F3853A8}"/>
            </a:ext>
          </a:extLst>
        </xdr:cNvPr>
        <xdr:cNvSpPr txBox="1">
          <a:spLocks noChangeArrowheads="1"/>
        </xdr:cNvSpPr>
      </xdr:nvSpPr>
      <xdr:spPr bwMode="auto">
        <a:xfrm>
          <a:off x="1213090" y="9305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14" name="Text Box 6">
          <a:extLst>
            <a:ext uri="{FF2B5EF4-FFF2-40B4-BE49-F238E27FC236}">
              <a16:creationId xmlns:a16="http://schemas.microsoft.com/office/drawing/2014/main" id="{81D8DE7C-3D7A-40AB-A048-C94CCCC09588}"/>
            </a:ext>
          </a:extLst>
        </xdr:cNvPr>
        <xdr:cNvSpPr txBox="1">
          <a:spLocks noChangeArrowheads="1"/>
        </xdr:cNvSpPr>
      </xdr:nvSpPr>
      <xdr:spPr bwMode="auto">
        <a:xfrm>
          <a:off x="1213090" y="9305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5" name="Text Box 4">
          <a:extLst>
            <a:ext uri="{FF2B5EF4-FFF2-40B4-BE49-F238E27FC236}">
              <a16:creationId xmlns:a16="http://schemas.microsoft.com/office/drawing/2014/main" id="{35FACB23-49F7-49FA-A1A5-94683BED16A4}"/>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6" name="Text Box 6">
          <a:extLst>
            <a:ext uri="{FF2B5EF4-FFF2-40B4-BE49-F238E27FC236}">
              <a16:creationId xmlns:a16="http://schemas.microsoft.com/office/drawing/2014/main" id="{B58E1F0D-691E-4588-B7B8-A43D37E8618A}"/>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7" name="Text Box 4">
          <a:extLst>
            <a:ext uri="{FF2B5EF4-FFF2-40B4-BE49-F238E27FC236}">
              <a16:creationId xmlns:a16="http://schemas.microsoft.com/office/drawing/2014/main" id="{6947787C-526C-40FA-B233-9B694719DE81}"/>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8" name="Text Box 6">
          <a:extLst>
            <a:ext uri="{FF2B5EF4-FFF2-40B4-BE49-F238E27FC236}">
              <a16:creationId xmlns:a16="http://schemas.microsoft.com/office/drawing/2014/main" id="{A7703C56-C4F2-4596-A9D8-4F88D20E84F2}"/>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19" name="Text Box 4">
          <a:extLst>
            <a:ext uri="{FF2B5EF4-FFF2-40B4-BE49-F238E27FC236}">
              <a16:creationId xmlns:a16="http://schemas.microsoft.com/office/drawing/2014/main" id="{C3DF4725-F17D-4855-9A0D-7ACCFF6695BE}"/>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20" name="Text Box 6">
          <a:extLst>
            <a:ext uri="{FF2B5EF4-FFF2-40B4-BE49-F238E27FC236}">
              <a16:creationId xmlns:a16="http://schemas.microsoft.com/office/drawing/2014/main" id="{A4737749-B045-4BFC-99BE-572ACD48F0F3}"/>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6021" name="Text Box 4">
          <a:extLst>
            <a:ext uri="{FF2B5EF4-FFF2-40B4-BE49-F238E27FC236}">
              <a16:creationId xmlns:a16="http://schemas.microsoft.com/office/drawing/2014/main" id="{1DF1991A-0126-48CB-B591-7CBDFB944C71}"/>
            </a:ext>
          </a:extLst>
        </xdr:cNvPr>
        <xdr:cNvSpPr txBox="1">
          <a:spLocks noChangeArrowheads="1"/>
        </xdr:cNvSpPr>
      </xdr:nvSpPr>
      <xdr:spPr bwMode="auto">
        <a:xfrm>
          <a:off x="2605896"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6022" name="Text Box 6">
          <a:extLst>
            <a:ext uri="{FF2B5EF4-FFF2-40B4-BE49-F238E27FC236}">
              <a16:creationId xmlns:a16="http://schemas.microsoft.com/office/drawing/2014/main" id="{66EF182F-8BE3-4DFE-BC5F-A0D083F5817D}"/>
            </a:ext>
          </a:extLst>
        </xdr:cNvPr>
        <xdr:cNvSpPr txBox="1">
          <a:spLocks noChangeArrowheads="1"/>
        </xdr:cNvSpPr>
      </xdr:nvSpPr>
      <xdr:spPr bwMode="auto">
        <a:xfrm>
          <a:off x="2605896"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23" name="Text Box 4">
          <a:extLst>
            <a:ext uri="{FF2B5EF4-FFF2-40B4-BE49-F238E27FC236}">
              <a16:creationId xmlns:a16="http://schemas.microsoft.com/office/drawing/2014/main" id="{F12F1D49-8A9C-48DF-9549-B0D782C9CAE1}"/>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6024" name="Text Box 6">
          <a:extLst>
            <a:ext uri="{FF2B5EF4-FFF2-40B4-BE49-F238E27FC236}">
              <a16:creationId xmlns:a16="http://schemas.microsoft.com/office/drawing/2014/main" id="{14C6340C-36E4-49FB-95CD-3384EF5A70DC}"/>
            </a:ext>
          </a:extLst>
        </xdr:cNvPr>
        <xdr:cNvSpPr txBox="1">
          <a:spLocks noChangeArrowheads="1"/>
        </xdr:cNvSpPr>
      </xdr:nvSpPr>
      <xdr:spPr bwMode="auto">
        <a:xfrm>
          <a:off x="121309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6025" name="Text Box 4">
          <a:extLst>
            <a:ext uri="{FF2B5EF4-FFF2-40B4-BE49-F238E27FC236}">
              <a16:creationId xmlns:a16="http://schemas.microsoft.com/office/drawing/2014/main" id="{EB2BA263-ACC7-4B5C-81BF-B34784843641}"/>
            </a:ext>
          </a:extLst>
        </xdr:cNvPr>
        <xdr:cNvSpPr txBox="1">
          <a:spLocks noChangeArrowheads="1"/>
        </xdr:cNvSpPr>
      </xdr:nvSpPr>
      <xdr:spPr bwMode="auto">
        <a:xfrm>
          <a:off x="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6026" name="Text Box 6">
          <a:extLst>
            <a:ext uri="{FF2B5EF4-FFF2-40B4-BE49-F238E27FC236}">
              <a16:creationId xmlns:a16="http://schemas.microsoft.com/office/drawing/2014/main" id="{F4CB38D3-680A-4A24-BE57-92D0E404AC9F}"/>
            </a:ext>
          </a:extLst>
        </xdr:cNvPr>
        <xdr:cNvSpPr txBox="1">
          <a:spLocks noChangeArrowheads="1"/>
        </xdr:cNvSpPr>
      </xdr:nvSpPr>
      <xdr:spPr bwMode="auto">
        <a:xfrm>
          <a:off x="0"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6027" name="Text Box 6">
          <a:extLst>
            <a:ext uri="{FF2B5EF4-FFF2-40B4-BE49-F238E27FC236}">
              <a16:creationId xmlns:a16="http://schemas.microsoft.com/office/drawing/2014/main" id="{616680A8-9AB7-4C94-88EF-285FA9D3A1E8}"/>
            </a:ext>
          </a:extLst>
        </xdr:cNvPr>
        <xdr:cNvSpPr txBox="1">
          <a:spLocks noChangeArrowheads="1"/>
        </xdr:cNvSpPr>
      </xdr:nvSpPr>
      <xdr:spPr bwMode="auto">
        <a:xfrm>
          <a:off x="3890873" y="9424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6028" name="Text Box 4">
          <a:extLst>
            <a:ext uri="{FF2B5EF4-FFF2-40B4-BE49-F238E27FC236}">
              <a16:creationId xmlns:a16="http://schemas.microsoft.com/office/drawing/2014/main" id="{41628B7E-8CCC-4530-A4D1-A6027C2EFD3F}"/>
            </a:ext>
          </a:extLst>
        </xdr:cNvPr>
        <xdr:cNvSpPr txBox="1">
          <a:spLocks noChangeArrowheads="1"/>
        </xdr:cNvSpPr>
      </xdr:nvSpPr>
      <xdr:spPr bwMode="auto">
        <a:xfrm>
          <a:off x="1213090" y="9305745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6029" name="Text Box 6">
          <a:extLst>
            <a:ext uri="{FF2B5EF4-FFF2-40B4-BE49-F238E27FC236}">
              <a16:creationId xmlns:a16="http://schemas.microsoft.com/office/drawing/2014/main" id="{439B2CA7-2FFB-44EE-A96E-5DD75DA9D3F0}"/>
            </a:ext>
          </a:extLst>
        </xdr:cNvPr>
        <xdr:cNvSpPr txBox="1">
          <a:spLocks noChangeArrowheads="1"/>
        </xdr:cNvSpPr>
      </xdr:nvSpPr>
      <xdr:spPr bwMode="auto">
        <a:xfrm>
          <a:off x="1213090" y="9305745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0" name="Text Box 6">
          <a:extLst>
            <a:ext uri="{FF2B5EF4-FFF2-40B4-BE49-F238E27FC236}">
              <a16:creationId xmlns:a16="http://schemas.microsoft.com/office/drawing/2014/main" id="{E062E577-D06D-4D10-BA62-1A293EC28AE0}"/>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31" name="Text Box 4">
          <a:extLst>
            <a:ext uri="{FF2B5EF4-FFF2-40B4-BE49-F238E27FC236}">
              <a16:creationId xmlns:a16="http://schemas.microsoft.com/office/drawing/2014/main" id="{1980E0A8-36D7-4B4B-9030-56758FB7AB36}"/>
            </a:ext>
          </a:extLst>
        </xdr:cNvPr>
        <xdr:cNvSpPr txBox="1">
          <a:spLocks noChangeArrowheads="1"/>
        </xdr:cNvSpPr>
      </xdr:nvSpPr>
      <xdr:spPr bwMode="auto">
        <a:xfrm>
          <a:off x="1213090" y="9305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32" name="Text Box 6">
          <a:extLst>
            <a:ext uri="{FF2B5EF4-FFF2-40B4-BE49-F238E27FC236}">
              <a16:creationId xmlns:a16="http://schemas.microsoft.com/office/drawing/2014/main" id="{A53E12E2-950A-4B02-9F9A-6499FEA5F532}"/>
            </a:ext>
          </a:extLst>
        </xdr:cNvPr>
        <xdr:cNvSpPr txBox="1">
          <a:spLocks noChangeArrowheads="1"/>
        </xdr:cNvSpPr>
      </xdr:nvSpPr>
      <xdr:spPr bwMode="auto">
        <a:xfrm>
          <a:off x="1213090" y="9305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3" name="Text Box 4">
          <a:extLst>
            <a:ext uri="{FF2B5EF4-FFF2-40B4-BE49-F238E27FC236}">
              <a16:creationId xmlns:a16="http://schemas.microsoft.com/office/drawing/2014/main" id="{5AEA865A-3F59-4690-B595-BE2AB4AA1136}"/>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4" name="Text Box 6">
          <a:extLst>
            <a:ext uri="{FF2B5EF4-FFF2-40B4-BE49-F238E27FC236}">
              <a16:creationId xmlns:a16="http://schemas.microsoft.com/office/drawing/2014/main" id="{D6248430-CCFC-4196-B913-A78B026D892D}"/>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6035" name="Text Box 4">
          <a:extLst>
            <a:ext uri="{FF2B5EF4-FFF2-40B4-BE49-F238E27FC236}">
              <a16:creationId xmlns:a16="http://schemas.microsoft.com/office/drawing/2014/main" id="{E38B1044-6346-4CDA-A060-F4129924D552}"/>
            </a:ext>
          </a:extLst>
        </xdr:cNvPr>
        <xdr:cNvSpPr txBox="1">
          <a:spLocks noChangeArrowheads="1"/>
        </xdr:cNvSpPr>
      </xdr:nvSpPr>
      <xdr:spPr bwMode="auto">
        <a:xfrm>
          <a:off x="2605896"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6036" name="Text Box 6">
          <a:extLst>
            <a:ext uri="{FF2B5EF4-FFF2-40B4-BE49-F238E27FC236}">
              <a16:creationId xmlns:a16="http://schemas.microsoft.com/office/drawing/2014/main" id="{F069ED8C-20EC-4D2F-BFED-AD7A85CFA60B}"/>
            </a:ext>
          </a:extLst>
        </xdr:cNvPr>
        <xdr:cNvSpPr txBox="1">
          <a:spLocks noChangeArrowheads="1"/>
        </xdr:cNvSpPr>
      </xdr:nvSpPr>
      <xdr:spPr bwMode="auto">
        <a:xfrm>
          <a:off x="2605896"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7" name="Text Box 4">
          <a:extLst>
            <a:ext uri="{FF2B5EF4-FFF2-40B4-BE49-F238E27FC236}">
              <a16:creationId xmlns:a16="http://schemas.microsoft.com/office/drawing/2014/main" id="{28A62BE2-3F22-4DCD-8C1F-CC93DE751271}"/>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38" name="Text Box 6">
          <a:extLst>
            <a:ext uri="{FF2B5EF4-FFF2-40B4-BE49-F238E27FC236}">
              <a16:creationId xmlns:a16="http://schemas.microsoft.com/office/drawing/2014/main" id="{AFF5367A-D45C-4F35-9C6A-ACDE0B2D6CDB}"/>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6039" name="Text Box 4">
          <a:extLst>
            <a:ext uri="{FF2B5EF4-FFF2-40B4-BE49-F238E27FC236}">
              <a16:creationId xmlns:a16="http://schemas.microsoft.com/office/drawing/2014/main" id="{18CADFB8-EEC6-4851-91E7-5F73DE29443F}"/>
            </a:ext>
          </a:extLst>
        </xdr:cNvPr>
        <xdr:cNvSpPr txBox="1">
          <a:spLocks noChangeArrowheads="1"/>
        </xdr:cNvSpPr>
      </xdr:nvSpPr>
      <xdr:spPr bwMode="auto">
        <a:xfrm>
          <a:off x="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6040" name="Text Box 6">
          <a:extLst>
            <a:ext uri="{FF2B5EF4-FFF2-40B4-BE49-F238E27FC236}">
              <a16:creationId xmlns:a16="http://schemas.microsoft.com/office/drawing/2014/main" id="{21DD23DD-0747-4896-9043-9B5EAECC572C}"/>
            </a:ext>
          </a:extLst>
        </xdr:cNvPr>
        <xdr:cNvSpPr txBox="1">
          <a:spLocks noChangeArrowheads="1"/>
        </xdr:cNvSpPr>
      </xdr:nvSpPr>
      <xdr:spPr bwMode="auto">
        <a:xfrm>
          <a:off x="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6041" name="Text Box 4">
          <a:extLst>
            <a:ext uri="{FF2B5EF4-FFF2-40B4-BE49-F238E27FC236}">
              <a16:creationId xmlns:a16="http://schemas.microsoft.com/office/drawing/2014/main" id="{5D05F30F-428F-4DF6-B8DD-5FD4165B9DDB}"/>
            </a:ext>
          </a:extLst>
        </xdr:cNvPr>
        <xdr:cNvSpPr txBox="1">
          <a:spLocks noChangeArrowheads="1"/>
        </xdr:cNvSpPr>
      </xdr:nvSpPr>
      <xdr:spPr bwMode="auto">
        <a:xfrm>
          <a:off x="314325" y="912459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6042" name="Text Box 4">
          <a:extLst>
            <a:ext uri="{FF2B5EF4-FFF2-40B4-BE49-F238E27FC236}">
              <a16:creationId xmlns:a16="http://schemas.microsoft.com/office/drawing/2014/main" id="{F53CBBFB-DAF9-4E6E-9733-75F6A9ADF00F}"/>
            </a:ext>
          </a:extLst>
        </xdr:cNvPr>
        <xdr:cNvSpPr txBox="1">
          <a:spLocks noChangeArrowheads="1"/>
        </xdr:cNvSpPr>
      </xdr:nvSpPr>
      <xdr:spPr bwMode="auto">
        <a:xfrm>
          <a:off x="3890873" y="9305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6043" name="Text Box 6">
          <a:extLst>
            <a:ext uri="{FF2B5EF4-FFF2-40B4-BE49-F238E27FC236}">
              <a16:creationId xmlns:a16="http://schemas.microsoft.com/office/drawing/2014/main" id="{43E60D11-F410-441E-ADF0-8EF38B675A06}"/>
            </a:ext>
          </a:extLst>
        </xdr:cNvPr>
        <xdr:cNvSpPr txBox="1">
          <a:spLocks noChangeArrowheads="1"/>
        </xdr:cNvSpPr>
      </xdr:nvSpPr>
      <xdr:spPr bwMode="auto">
        <a:xfrm>
          <a:off x="3890873" y="9305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44" name="Text Box 6">
          <a:extLst>
            <a:ext uri="{FF2B5EF4-FFF2-40B4-BE49-F238E27FC236}">
              <a16:creationId xmlns:a16="http://schemas.microsoft.com/office/drawing/2014/main" id="{DA7BF9BA-36D3-432C-94BD-69B7E9730EE7}"/>
            </a:ext>
          </a:extLst>
        </xdr:cNvPr>
        <xdr:cNvSpPr txBox="1">
          <a:spLocks noChangeArrowheads="1"/>
        </xdr:cNvSpPr>
      </xdr:nvSpPr>
      <xdr:spPr bwMode="auto">
        <a:xfrm>
          <a:off x="1213090"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6045" name="Text Box 4">
          <a:extLst>
            <a:ext uri="{FF2B5EF4-FFF2-40B4-BE49-F238E27FC236}">
              <a16:creationId xmlns:a16="http://schemas.microsoft.com/office/drawing/2014/main" id="{3C245901-2EB6-47CD-BD91-67F6F48B6833}"/>
            </a:ext>
          </a:extLst>
        </xdr:cNvPr>
        <xdr:cNvSpPr txBox="1">
          <a:spLocks noChangeArrowheads="1"/>
        </xdr:cNvSpPr>
      </xdr:nvSpPr>
      <xdr:spPr bwMode="auto">
        <a:xfrm>
          <a:off x="1213090" y="9445924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6046" name="Text Box 6">
          <a:extLst>
            <a:ext uri="{FF2B5EF4-FFF2-40B4-BE49-F238E27FC236}">
              <a16:creationId xmlns:a16="http://schemas.microsoft.com/office/drawing/2014/main" id="{7F14C116-8C42-48A4-8412-6B839D720729}"/>
            </a:ext>
          </a:extLst>
        </xdr:cNvPr>
        <xdr:cNvSpPr txBox="1">
          <a:spLocks noChangeArrowheads="1"/>
        </xdr:cNvSpPr>
      </xdr:nvSpPr>
      <xdr:spPr bwMode="auto">
        <a:xfrm>
          <a:off x="1213090" y="9445924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47" name="Text Box 4">
          <a:extLst>
            <a:ext uri="{FF2B5EF4-FFF2-40B4-BE49-F238E27FC236}">
              <a16:creationId xmlns:a16="http://schemas.microsoft.com/office/drawing/2014/main" id="{5960309D-9A86-447C-93C1-603950E9EE12}"/>
            </a:ext>
          </a:extLst>
        </xdr:cNvPr>
        <xdr:cNvSpPr txBox="1">
          <a:spLocks noChangeArrowheads="1"/>
        </xdr:cNvSpPr>
      </xdr:nvSpPr>
      <xdr:spPr bwMode="auto">
        <a:xfrm>
          <a:off x="1213090"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48" name="Text Box 6">
          <a:extLst>
            <a:ext uri="{FF2B5EF4-FFF2-40B4-BE49-F238E27FC236}">
              <a16:creationId xmlns:a16="http://schemas.microsoft.com/office/drawing/2014/main" id="{F4E9B11C-7883-4881-AAD4-1B3483456BB4}"/>
            </a:ext>
          </a:extLst>
        </xdr:cNvPr>
        <xdr:cNvSpPr txBox="1">
          <a:spLocks noChangeArrowheads="1"/>
        </xdr:cNvSpPr>
      </xdr:nvSpPr>
      <xdr:spPr bwMode="auto">
        <a:xfrm>
          <a:off x="1213090"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6049" name="Text Box 4">
          <a:extLst>
            <a:ext uri="{FF2B5EF4-FFF2-40B4-BE49-F238E27FC236}">
              <a16:creationId xmlns:a16="http://schemas.microsoft.com/office/drawing/2014/main" id="{D6325781-2778-44BC-8894-D4CE04FD8355}"/>
            </a:ext>
          </a:extLst>
        </xdr:cNvPr>
        <xdr:cNvSpPr txBox="1">
          <a:spLocks noChangeArrowheads="1"/>
        </xdr:cNvSpPr>
      </xdr:nvSpPr>
      <xdr:spPr bwMode="auto">
        <a:xfrm>
          <a:off x="2605896"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6050" name="Text Box 6">
          <a:extLst>
            <a:ext uri="{FF2B5EF4-FFF2-40B4-BE49-F238E27FC236}">
              <a16:creationId xmlns:a16="http://schemas.microsoft.com/office/drawing/2014/main" id="{F72C71B7-ECA3-48C0-8F3D-C404E33EC0D0}"/>
            </a:ext>
          </a:extLst>
        </xdr:cNvPr>
        <xdr:cNvSpPr txBox="1">
          <a:spLocks noChangeArrowheads="1"/>
        </xdr:cNvSpPr>
      </xdr:nvSpPr>
      <xdr:spPr bwMode="auto">
        <a:xfrm>
          <a:off x="2605896"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51" name="Text Box 4">
          <a:extLst>
            <a:ext uri="{FF2B5EF4-FFF2-40B4-BE49-F238E27FC236}">
              <a16:creationId xmlns:a16="http://schemas.microsoft.com/office/drawing/2014/main" id="{CCC58ECF-5070-4B2C-BDAB-8FC2046A27E9}"/>
            </a:ext>
          </a:extLst>
        </xdr:cNvPr>
        <xdr:cNvSpPr txBox="1">
          <a:spLocks noChangeArrowheads="1"/>
        </xdr:cNvSpPr>
      </xdr:nvSpPr>
      <xdr:spPr bwMode="auto">
        <a:xfrm>
          <a:off x="1213090"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6052" name="Text Box 6">
          <a:extLst>
            <a:ext uri="{FF2B5EF4-FFF2-40B4-BE49-F238E27FC236}">
              <a16:creationId xmlns:a16="http://schemas.microsoft.com/office/drawing/2014/main" id="{4375BBF6-AC30-482D-9F62-44B1692038F9}"/>
            </a:ext>
          </a:extLst>
        </xdr:cNvPr>
        <xdr:cNvSpPr txBox="1">
          <a:spLocks noChangeArrowheads="1"/>
        </xdr:cNvSpPr>
      </xdr:nvSpPr>
      <xdr:spPr bwMode="auto">
        <a:xfrm>
          <a:off x="1213090"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6053" name="Text Box 4">
          <a:extLst>
            <a:ext uri="{FF2B5EF4-FFF2-40B4-BE49-F238E27FC236}">
              <a16:creationId xmlns:a16="http://schemas.microsoft.com/office/drawing/2014/main" id="{405BCFC7-CBAA-4F29-85E0-24331120CC3B}"/>
            </a:ext>
          </a:extLst>
        </xdr:cNvPr>
        <xdr:cNvSpPr txBox="1">
          <a:spLocks noChangeArrowheads="1"/>
        </xdr:cNvSpPr>
      </xdr:nvSpPr>
      <xdr:spPr bwMode="auto">
        <a:xfrm>
          <a:off x="0"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6054" name="Text Box 6">
          <a:extLst>
            <a:ext uri="{FF2B5EF4-FFF2-40B4-BE49-F238E27FC236}">
              <a16:creationId xmlns:a16="http://schemas.microsoft.com/office/drawing/2014/main" id="{7B87AB50-FF96-4FD6-A48D-AC17AF2C1C6D}"/>
            </a:ext>
          </a:extLst>
        </xdr:cNvPr>
        <xdr:cNvSpPr txBox="1">
          <a:spLocks noChangeArrowheads="1"/>
        </xdr:cNvSpPr>
      </xdr:nvSpPr>
      <xdr:spPr bwMode="auto">
        <a:xfrm>
          <a:off x="0" y="9445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55" name="Text Box 4">
          <a:extLst>
            <a:ext uri="{FF2B5EF4-FFF2-40B4-BE49-F238E27FC236}">
              <a16:creationId xmlns:a16="http://schemas.microsoft.com/office/drawing/2014/main" id="{7EBD303B-EBF2-470D-BFD1-3D2B6F7904AE}"/>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56" name="Text Box 6">
          <a:extLst>
            <a:ext uri="{FF2B5EF4-FFF2-40B4-BE49-F238E27FC236}">
              <a16:creationId xmlns:a16="http://schemas.microsoft.com/office/drawing/2014/main" id="{888D8FBF-B859-4DD7-A80F-98B1EA61280E}"/>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57" name="Text Box 4">
          <a:extLst>
            <a:ext uri="{FF2B5EF4-FFF2-40B4-BE49-F238E27FC236}">
              <a16:creationId xmlns:a16="http://schemas.microsoft.com/office/drawing/2014/main" id="{0E7F8299-B1BE-442C-A8ED-298AC3099BD9}"/>
            </a:ext>
          </a:extLst>
        </xdr:cNvPr>
        <xdr:cNvSpPr txBox="1">
          <a:spLocks noChangeArrowheads="1"/>
        </xdr:cNvSpPr>
      </xdr:nvSpPr>
      <xdr:spPr bwMode="auto">
        <a:xfrm>
          <a:off x="1213090" y="9445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58" name="Text Box 6">
          <a:extLst>
            <a:ext uri="{FF2B5EF4-FFF2-40B4-BE49-F238E27FC236}">
              <a16:creationId xmlns:a16="http://schemas.microsoft.com/office/drawing/2014/main" id="{310DD38A-D071-425C-A539-F8E37337479E}"/>
            </a:ext>
          </a:extLst>
        </xdr:cNvPr>
        <xdr:cNvSpPr txBox="1">
          <a:spLocks noChangeArrowheads="1"/>
        </xdr:cNvSpPr>
      </xdr:nvSpPr>
      <xdr:spPr bwMode="auto">
        <a:xfrm>
          <a:off x="1213090" y="9445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6059" name="Text Box 4">
          <a:extLst>
            <a:ext uri="{FF2B5EF4-FFF2-40B4-BE49-F238E27FC236}">
              <a16:creationId xmlns:a16="http://schemas.microsoft.com/office/drawing/2014/main" id="{BD94FF61-9DAF-43AD-A34E-BA5B229F8583}"/>
            </a:ext>
          </a:extLst>
        </xdr:cNvPr>
        <xdr:cNvSpPr txBox="1">
          <a:spLocks noChangeArrowheads="1"/>
        </xdr:cNvSpPr>
      </xdr:nvSpPr>
      <xdr:spPr bwMode="auto">
        <a:xfrm>
          <a:off x="1213090" y="9445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6060" name="Text Box 6">
          <a:extLst>
            <a:ext uri="{FF2B5EF4-FFF2-40B4-BE49-F238E27FC236}">
              <a16:creationId xmlns:a16="http://schemas.microsoft.com/office/drawing/2014/main" id="{3E4796FA-BB6E-435A-8BEC-FE4E06841EA4}"/>
            </a:ext>
          </a:extLst>
        </xdr:cNvPr>
        <xdr:cNvSpPr txBox="1">
          <a:spLocks noChangeArrowheads="1"/>
        </xdr:cNvSpPr>
      </xdr:nvSpPr>
      <xdr:spPr bwMode="auto">
        <a:xfrm>
          <a:off x="1213090" y="9445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1" name="Text Box 6">
          <a:extLst>
            <a:ext uri="{FF2B5EF4-FFF2-40B4-BE49-F238E27FC236}">
              <a16:creationId xmlns:a16="http://schemas.microsoft.com/office/drawing/2014/main" id="{CF1C68CC-6DE5-4269-A510-7204C1D9906A}"/>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6062" name="Text Box 4">
          <a:extLst>
            <a:ext uri="{FF2B5EF4-FFF2-40B4-BE49-F238E27FC236}">
              <a16:creationId xmlns:a16="http://schemas.microsoft.com/office/drawing/2014/main" id="{106AF002-5E1D-45B0-AB1D-F9B4F9BBBCE2}"/>
            </a:ext>
          </a:extLst>
        </xdr:cNvPr>
        <xdr:cNvSpPr txBox="1">
          <a:spLocks noChangeArrowheads="1"/>
        </xdr:cNvSpPr>
      </xdr:nvSpPr>
      <xdr:spPr bwMode="auto">
        <a:xfrm>
          <a:off x="1213090" y="9445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6063" name="Text Box 6">
          <a:extLst>
            <a:ext uri="{FF2B5EF4-FFF2-40B4-BE49-F238E27FC236}">
              <a16:creationId xmlns:a16="http://schemas.microsoft.com/office/drawing/2014/main" id="{05EC21C8-4EC5-4422-B7A3-483598FCE026}"/>
            </a:ext>
          </a:extLst>
        </xdr:cNvPr>
        <xdr:cNvSpPr txBox="1">
          <a:spLocks noChangeArrowheads="1"/>
        </xdr:cNvSpPr>
      </xdr:nvSpPr>
      <xdr:spPr bwMode="auto">
        <a:xfrm>
          <a:off x="1213090" y="9445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4" name="Text Box 4">
          <a:extLst>
            <a:ext uri="{FF2B5EF4-FFF2-40B4-BE49-F238E27FC236}">
              <a16:creationId xmlns:a16="http://schemas.microsoft.com/office/drawing/2014/main" id="{AD64A683-D22F-469C-8505-816084916F4D}"/>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5" name="Text Box 6">
          <a:extLst>
            <a:ext uri="{FF2B5EF4-FFF2-40B4-BE49-F238E27FC236}">
              <a16:creationId xmlns:a16="http://schemas.microsoft.com/office/drawing/2014/main" id="{9EB70D14-8869-4779-8FAF-36FFD2371856}"/>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6066" name="Text Box 4">
          <a:extLst>
            <a:ext uri="{FF2B5EF4-FFF2-40B4-BE49-F238E27FC236}">
              <a16:creationId xmlns:a16="http://schemas.microsoft.com/office/drawing/2014/main" id="{4C40DDC8-BFF1-4B16-BB77-AB6A2F1E18C4}"/>
            </a:ext>
          </a:extLst>
        </xdr:cNvPr>
        <xdr:cNvSpPr txBox="1">
          <a:spLocks noChangeArrowheads="1"/>
        </xdr:cNvSpPr>
      </xdr:nvSpPr>
      <xdr:spPr bwMode="auto">
        <a:xfrm>
          <a:off x="2605896"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6067" name="Text Box 6">
          <a:extLst>
            <a:ext uri="{FF2B5EF4-FFF2-40B4-BE49-F238E27FC236}">
              <a16:creationId xmlns:a16="http://schemas.microsoft.com/office/drawing/2014/main" id="{CA38CB1F-AAFC-4C24-9806-87760FD2014A}"/>
            </a:ext>
          </a:extLst>
        </xdr:cNvPr>
        <xdr:cNvSpPr txBox="1">
          <a:spLocks noChangeArrowheads="1"/>
        </xdr:cNvSpPr>
      </xdr:nvSpPr>
      <xdr:spPr bwMode="auto">
        <a:xfrm>
          <a:off x="2605896"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8" name="Text Box 4">
          <a:extLst>
            <a:ext uri="{FF2B5EF4-FFF2-40B4-BE49-F238E27FC236}">
              <a16:creationId xmlns:a16="http://schemas.microsoft.com/office/drawing/2014/main" id="{43CAEFEF-15AE-40A5-8ACB-963C6964BBFA}"/>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6069" name="Text Box 6">
          <a:extLst>
            <a:ext uri="{FF2B5EF4-FFF2-40B4-BE49-F238E27FC236}">
              <a16:creationId xmlns:a16="http://schemas.microsoft.com/office/drawing/2014/main" id="{3B2A0AD1-5F45-49C1-B06C-42E05F7B7E25}"/>
            </a:ext>
          </a:extLst>
        </xdr:cNvPr>
        <xdr:cNvSpPr txBox="1">
          <a:spLocks noChangeArrowheads="1"/>
        </xdr:cNvSpPr>
      </xdr:nvSpPr>
      <xdr:spPr bwMode="auto">
        <a:xfrm>
          <a:off x="121309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6070" name="Text Box 4">
          <a:extLst>
            <a:ext uri="{FF2B5EF4-FFF2-40B4-BE49-F238E27FC236}">
              <a16:creationId xmlns:a16="http://schemas.microsoft.com/office/drawing/2014/main" id="{2CEB89E4-8B81-46A8-85BB-E9A0C4E364B6}"/>
            </a:ext>
          </a:extLst>
        </xdr:cNvPr>
        <xdr:cNvSpPr txBox="1">
          <a:spLocks noChangeArrowheads="1"/>
        </xdr:cNvSpPr>
      </xdr:nvSpPr>
      <xdr:spPr bwMode="auto">
        <a:xfrm>
          <a:off x="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6071" name="Text Box 6">
          <a:extLst>
            <a:ext uri="{FF2B5EF4-FFF2-40B4-BE49-F238E27FC236}">
              <a16:creationId xmlns:a16="http://schemas.microsoft.com/office/drawing/2014/main" id="{6E580972-A1F7-49A8-B1F7-1ADA2EA55D35}"/>
            </a:ext>
          </a:extLst>
        </xdr:cNvPr>
        <xdr:cNvSpPr txBox="1">
          <a:spLocks noChangeArrowheads="1"/>
        </xdr:cNvSpPr>
      </xdr:nvSpPr>
      <xdr:spPr bwMode="auto">
        <a:xfrm>
          <a:off x="0" y="9445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72" name="Text Box 4">
          <a:extLst>
            <a:ext uri="{FF2B5EF4-FFF2-40B4-BE49-F238E27FC236}">
              <a16:creationId xmlns:a16="http://schemas.microsoft.com/office/drawing/2014/main" id="{859596CB-BBA5-4D84-B92B-F707A4EDF90C}"/>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6073" name="Text Box 6">
          <a:extLst>
            <a:ext uri="{FF2B5EF4-FFF2-40B4-BE49-F238E27FC236}">
              <a16:creationId xmlns:a16="http://schemas.microsoft.com/office/drawing/2014/main" id="{1560AF02-B3A3-49BE-AA0E-E60284861C89}"/>
            </a:ext>
          </a:extLst>
        </xdr:cNvPr>
        <xdr:cNvSpPr txBox="1">
          <a:spLocks noChangeArrowheads="1"/>
        </xdr:cNvSpPr>
      </xdr:nvSpPr>
      <xdr:spPr bwMode="auto">
        <a:xfrm>
          <a:off x="3890873" y="9445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6074" name="Text Box 4">
          <a:extLst>
            <a:ext uri="{FF2B5EF4-FFF2-40B4-BE49-F238E27FC236}">
              <a16:creationId xmlns:a16="http://schemas.microsoft.com/office/drawing/2014/main" id="{F65CA9C0-86F4-402B-8F65-AFD15C5A082E}"/>
            </a:ext>
          </a:extLst>
        </xdr:cNvPr>
        <xdr:cNvSpPr txBox="1">
          <a:spLocks noChangeArrowheads="1"/>
        </xdr:cNvSpPr>
      </xdr:nvSpPr>
      <xdr:spPr bwMode="auto">
        <a:xfrm>
          <a:off x="314325" y="912459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75" name="Text Box 4">
          <a:extLst>
            <a:ext uri="{FF2B5EF4-FFF2-40B4-BE49-F238E27FC236}">
              <a16:creationId xmlns:a16="http://schemas.microsoft.com/office/drawing/2014/main" id="{7CB026A0-0584-4088-9455-7D67DC1FD650}"/>
            </a:ext>
          </a:extLst>
        </xdr:cNvPr>
        <xdr:cNvSpPr txBox="1">
          <a:spLocks noChangeArrowheads="1"/>
        </xdr:cNvSpPr>
      </xdr:nvSpPr>
      <xdr:spPr bwMode="auto">
        <a:xfrm>
          <a:off x="1213090" y="9305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6076" name="Text Box 6">
          <a:extLst>
            <a:ext uri="{FF2B5EF4-FFF2-40B4-BE49-F238E27FC236}">
              <a16:creationId xmlns:a16="http://schemas.microsoft.com/office/drawing/2014/main" id="{8E28E2EA-C857-4887-BEEA-B155C1EEE20C}"/>
            </a:ext>
          </a:extLst>
        </xdr:cNvPr>
        <xdr:cNvSpPr txBox="1">
          <a:spLocks noChangeArrowheads="1"/>
        </xdr:cNvSpPr>
      </xdr:nvSpPr>
      <xdr:spPr bwMode="auto">
        <a:xfrm>
          <a:off x="1213090" y="9305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6077" name="Text Box 4">
          <a:extLst>
            <a:ext uri="{FF2B5EF4-FFF2-40B4-BE49-F238E27FC236}">
              <a16:creationId xmlns:a16="http://schemas.microsoft.com/office/drawing/2014/main" id="{2F2DF690-7703-40F1-B7BC-F005570539BC}"/>
            </a:ext>
          </a:extLst>
        </xdr:cNvPr>
        <xdr:cNvSpPr txBox="1">
          <a:spLocks noChangeArrowheads="1"/>
        </xdr:cNvSpPr>
      </xdr:nvSpPr>
      <xdr:spPr bwMode="auto">
        <a:xfrm>
          <a:off x="1803640" y="9310507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6078" name="Text Box 6">
          <a:extLst>
            <a:ext uri="{FF2B5EF4-FFF2-40B4-BE49-F238E27FC236}">
              <a16:creationId xmlns:a16="http://schemas.microsoft.com/office/drawing/2014/main" id="{F34DB668-8652-4F46-B95B-A3E40ECB5BB2}"/>
            </a:ext>
          </a:extLst>
        </xdr:cNvPr>
        <xdr:cNvSpPr txBox="1">
          <a:spLocks noChangeArrowheads="1"/>
        </xdr:cNvSpPr>
      </xdr:nvSpPr>
      <xdr:spPr bwMode="auto">
        <a:xfrm>
          <a:off x="1213090" y="9305745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79" name="Text Box 6">
          <a:extLst>
            <a:ext uri="{FF2B5EF4-FFF2-40B4-BE49-F238E27FC236}">
              <a16:creationId xmlns:a16="http://schemas.microsoft.com/office/drawing/2014/main" id="{1FE3DCA7-622F-4E34-8CC8-5D359076EC7C}"/>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80" name="Text Box 4">
          <a:extLst>
            <a:ext uri="{FF2B5EF4-FFF2-40B4-BE49-F238E27FC236}">
              <a16:creationId xmlns:a16="http://schemas.microsoft.com/office/drawing/2014/main" id="{7D9F2AF8-0FA4-466E-90D0-8F3521A6DB0F}"/>
            </a:ext>
          </a:extLst>
        </xdr:cNvPr>
        <xdr:cNvSpPr txBox="1">
          <a:spLocks noChangeArrowheads="1"/>
        </xdr:cNvSpPr>
      </xdr:nvSpPr>
      <xdr:spPr bwMode="auto">
        <a:xfrm>
          <a:off x="1213090" y="9305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6081" name="Text Box 6">
          <a:extLst>
            <a:ext uri="{FF2B5EF4-FFF2-40B4-BE49-F238E27FC236}">
              <a16:creationId xmlns:a16="http://schemas.microsoft.com/office/drawing/2014/main" id="{2BEC9F2E-1F93-430D-8CB7-09D45BF84BD5}"/>
            </a:ext>
          </a:extLst>
        </xdr:cNvPr>
        <xdr:cNvSpPr txBox="1">
          <a:spLocks noChangeArrowheads="1"/>
        </xdr:cNvSpPr>
      </xdr:nvSpPr>
      <xdr:spPr bwMode="auto">
        <a:xfrm>
          <a:off x="1213090" y="9305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82" name="Text Box 4">
          <a:extLst>
            <a:ext uri="{FF2B5EF4-FFF2-40B4-BE49-F238E27FC236}">
              <a16:creationId xmlns:a16="http://schemas.microsoft.com/office/drawing/2014/main" id="{DB0C8AC4-E4B0-4FC2-82B3-4C5247AED02B}"/>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83" name="Text Box 6">
          <a:extLst>
            <a:ext uri="{FF2B5EF4-FFF2-40B4-BE49-F238E27FC236}">
              <a16:creationId xmlns:a16="http://schemas.microsoft.com/office/drawing/2014/main" id="{A5BDF24F-FB2C-4506-823B-E924F5EC0D42}"/>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6084" name="Text Box 4">
          <a:extLst>
            <a:ext uri="{FF2B5EF4-FFF2-40B4-BE49-F238E27FC236}">
              <a16:creationId xmlns:a16="http://schemas.microsoft.com/office/drawing/2014/main" id="{DC14B05A-94B9-401B-9045-3A7B9970357C}"/>
            </a:ext>
          </a:extLst>
        </xdr:cNvPr>
        <xdr:cNvSpPr txBox="1">
          <a:spLocks noChangeArrowheads="1"/>
        </xdr:cNvSpPr>
      </xdr:nvSpPr>
      <xdr:spPr bwMode="auto">
        <a:xfrm>
          <a:off x="2605896"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6085" name="Text Box 6">
          <a:extLst>
            <a:ext uri="{FF2B5EF4-FFF2-40B4-BE49-F238E27FC236}">
              <a16:creationId xmlns:a16="http://schemas.microsoft.com/office/drawing/2014/main" id="{0FD9A63F-5828-457C-BC2A-BFDCD83B142D}"/>
            </a:ext>
          </a:extLst>
        </xdr:cNvPr>
        <xdr:cNvSpPr txBox="1">
          <a:spLocks noChangeArrowheads="1"/>
        </xdr:cNvSpPr>
      </xdr:nvSpPr>
      <xdr:spPr bwMode="auto">
        <a:xfrm>
          <a:off x="2615421" y="9334086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6086" name="Text Box 4">
          <a:extLst>
            <a:ext uri="{FF2B5EF4-FFF2-40B4-BE49-F238E27FC236}">
              <a16:creationId xmlns:a16="http://schemas.microsoft.com/office/drawing/2014/main" id="{2337D96A-F84E-4F22-9C67-41582AD18547}"/>
            </a:ext>
          </a:extLst>
        </xdr:cNvPr>
        <xdr:cNvSpPr txBox="1">
          <a:spLocks noChangeArrowheads="1"/>
        </xdr:cNvSpPr>
      </xdr:nvSpPr>
      <xdr:spPr bwMode="auto">
        <a:xfrm>
          <a:off x="1213090" y="9305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87" name="Text Box 4">
          <a:extLst>
            <a:ext uri="{FF2B5EF4-FFF2-40B4-BE49-F238E27FC236}">
              <a16:creationId xmlns:a16="http://schemas.microsoft.com/office/drawing/2014/main" id="{7C82D89C-1610-4B19-91BC-1D43623A3527}"/>
            </a:ext>
          </a:extLst>
        </xdr:cNvPr>
        <xdr:cNvSpPr txBox="1">
          <a:spLocks noChangeArrowheads="1"/>
        </xdr:cNvSpPr>
      </xdr:nvSpPr>
      <xdr:spPr bwMode="auto">
        <a:xfrm>
          <a:off x="1213090" y="9445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6088" name="Text Box 6">
          <a:extLst>
            <a:ext uri="{FF2B5EF4-FFF2-40B4-BE49-F238E27FC236}">
              <a16:creationId xmlns:a16="http://schemas.microsoft.com/office/drawing/2014/main" id="{C6BCC394-0183-48A7-B314-75C603391843}"/>
            </a:ext>
          </a:extLst>
        </xdr:cNvPr>
        <xdr:cNvSpPr txBox="1">
          <a:spLocks noChangeArrowheads="1"/>
        </xdr:cNvSpPr>
      </xdr:nvSpPr>
      <xdr:spPr bwMode="auto">
        <a:xfrm>
          <a:off x="1213090" y="9445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6089" name="Text Box 4">
          <a:extLst>
            <a:ext uri="{FF2B5EF4-FFF2-40B4-BE49-F238E27FC236}">
              <a16:creationId xmlns:a16="http://schemas.microsoft.com/office/drawing/2014/main" id="{2369CBA6-C428-4A21-9646-AF894067E593}"/>
            </a:ext>
          </a:extLst>
        </xdr:cNvPr>
        <xdr:cNvSpPr txBox="1">
          <a:spLocks noChangeArrowheads="1"/>
        </xdr:cNvSpPr>
      </xdr:nvSpPr>
      <xdr:spPr bwMode="auto">
        <a:xfrm>
          <a:off x="1803640" y="9450687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6090" name="Text Box 6">
          <a:extLst>
            <a:ext uri="{FF2B5EF4-FFF2-40B4-BE49-F238E27FC236}">
              <a16:creationId xmlns:a16="http://schemas.microsoft.com/office/drawing/2014/main" id="{30B2B388-440F-4F39-A1E3-46FB1267B450}"/>
            </a:ext>
          </a:extLst>
        </xdr:cNvPr>
        <xdr:cNvSpPr txBox="1">
          <a:spLocks noChangeArrowheads="1"/>
        </xdr:cNvSpPr>
      </xdr:nvSpPr>
      <xdr:spPr bwMode="auto">
        <a:xfrm>
          <a:off x="1213090" y="9445924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1" name="Text Box 6">
          <a:extLst>
            <a:ext uri="{FF2B5EF4-FFF2-40B4-BE49-F238E27FC236}">
              <a16:creationId xmlns:a16="http://schemas.microsoft.com/office/drawing/2014/main" id="{3AB743E8-684B-4302-92DF-0C971E59A063}"/>
            </a:ext>
          </a:extLst>
        </xdr:cNvPr>
        <xdr:cNvSpPr txBox="1">
          <a:spLocks noChangeArrowheads="1"/>
        </xdr:cNvSpPr>
      </xdr:nvSpPr>
      <xdr:spPr bwMode="auto">
        <a:xfrm>
          <a:off x="1213090" y="9445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6092" name="Text Box 4">
          <a:extLst>
            <a:ext uri="{FF2B5EF4-FFF2-40B4-BE49-F238E27FC236}">
              <a16:creationId xmlns:a16="http://schemas.microsoft.com/office/drawing/2014/main" id="{74D3436E-12D7-41AA-A968-F229838C2191}"/>
            </a:ext>
          </a:extLst>
        </xdr:cNvPr>
        <xdr:cNvSpPr txBox="1">
          <a:spLocks noChangeArrowheads="1"/>
        </xdr:cNvSpPr>
      </xdr:nvSpPr>
      <xdr:spPr bwMode="auto">
        <a:xfrm>
          <a:off x="1213090" y="944592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6093" name="Text Box 6">
          <a:extLst>
            <a:ext uri="{FF2B5EF4-FFF2-40B4-BE49-F238E27FC236}">
              <a16:creationId xmlns:a16="http://schemas.microsoft.com/office/drawing/2014/main" id="{C5EC649B-A673-41DF-8512-6A8A69CD5034}"/>
            </a:ext>
          </a:extLst>
        </xdr:cNvPr>
        <xdr:cNvSpPr txBox="1">
          <a:spLocks noChangeArrowheads="1"/>
        </xdr:cNvSpPr>
      </xdr:nvSpPr>
      <xdr:spPr bwMode="auto">
        <a:xfrm>
          <a:off x="1213090" y="944592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4" name="Text Box 4">
          <a:extLst>
            <a:ext uri="{FF2B5EF4-FFF2-40B4-BE49-F238E27FC236}">
              <a16:creationId xmlns:a16="http://schemas.microsoft.com/office/drawing/2014/main" id="{8924D05A-313B-4BA8-93F3-9A78153B11FB}"/>
            </a:ext>
          </a:extLst>
        </xdr:cNvPr>
        <xdr:cNvSpPr txBox="1">
          <a:spLocks noChangeArrowheads="1"/>
        </xdr:cNvSpPr>
      </xdr:nvSpPr>
      <xdr:spPr bwMode="auto">
        <a:xfrm>
          <a:off x="1213090" y="9445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5" name="Text Box 6">
          <a:extLst>
            <a:ext uri="{FF2B5EF4-FFF2-40B4-BE49-F238E27FC236}">
              <a16:creationId xmlns:a16="http://schemas.microsoft.com/office/drawing/2014/main" id="{C7AF4418-9014-4456-A9A6-3E95470D9A0E}"/>
            </a:ext>
          </a:extLst>
        </xdr:cNvPr>
        <xdr:cNvSpPr txBox="1">
          <a:spLocks noChangeArrowheads="1"/>
        </xdr:cNvSpPr>
      </xdr:nvSpPr>
      <xdr:spPr bwMode="auto">
        <a:xfrm>
          <a:off x="1213090" y="9445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6096" name="Text Box 4">
          <a:extLst>
            <a:ext uri="{FF2B5EF4-FFF2-40B4-BE49-F238E27FC236}">
              <a16:creationId xmlns:a16="http://schemas.microsoft.com/office/drawing/2014/main" id="{3FEE7636-955E-4278-99E2-166E9121E568}"/>
            </a:ext>
          </a:extLst>
        </xdr:cNvPr>
        <xdr:cNvSpPr txBox="1">
          <a:spLocks noChangeArrowheads="1"/>
        </xdr:cNvSpPr>
      </xdr:nvSpPr>
      <xdr:spPr bwMode="auto">
        <a:xfrm>
          <a:off x="2605896" y="9445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6097" name="Text Box 6">
          <a:extLst>
            <a:ext uri="{FF2B5EF4-FFF2-40B4-BE49-F238E27FC236}">
              <a16:creationId xmlns:a16="http://schemas.microsoft.com/office/drawing/2014/main" id="{778C307B-33A0-4CCC-B0AF-3A2226BD8EB6}"/>
            </a:ext>
          </a:extLst>
        </xdr:cNvPr>
        <xdr:cNvSpPr txBox="1">
          <a:spLocks noChangeArrowheads="1"/>
        </xdr:cNvSpPr>
      </xdr:nvSpPr>
      <xdr:spPr bwMode="auto">
        <a:xfrm>
          <a:off x="2605896" y="9445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6098" name="Text Box 4">
          <a:extLst>
            <a:ext uri="{FF2B5EF4-FFF2-40B4-BE49-F238E27FC236}">
              <a16:creationId xmlns:a16="http://schemas.microsoft.com/office/drawing/2014/main" id="{7D0D5CFB-AF10-4AE3-843E-B2E2F23D9A0B}"/>
            </a:ext>
          </a:extLst>
        </xdr:cNvPr>
        <xdr:cNvSpPr txBox="1">
          <a:spLocks noChangeArrowheads="1"/>
        </xdr:cNvSpPr>
      </xdr:nvSpPr>
      <xdr:spPr bwMode="auto">
        <a:xfrm>
          <a:off x="1213090" y="9445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6099" name="Text Box 6">
          <a:extLst>
            <a:ext uri="{FF2B5EF4-FFF2-40B4-BE49-F238E27FC236}">
              <a16:creationId xmlns:a16="http://schemas.microsoft.com/office/drawing/2014/main" id="{1CB5F0AF-0DDF-4FB5-B106-3CE507B28E0D}"/>
            </a:ext>
          </a:extLst>
        </xdr:cNvPr>
        <xdr:cNvSpPr txBox="1">
          <a:spLocks noChangeArrowheads="1"/>
        </xdr:cNvSpPr>
      </xdr:nvSpPr>
      <xdr:spPr bwMode="auto">
        <a:xfrm>
          <a:off x="2146540" y="9464022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00" name="Text Box 4">
          <a:extLst>
            <a:ext uri="{FF2B5EF4-FFF2-40B4-BE49-F238E27FC236}">
              <a16:creationId xmlns:a16="http://schemas.microsoft.com/office/drawing/2014/main" id="{271BF59A-2B43-4002-BF8A-A52275D57ADB}"/>
            </a:ext>
          </a:extLst>
        </xdr:cNvPr>
        <xdr:cNvSpPr txBox="1">
          <a:spLocks noChangeArrowheads="1"/>
        </xdr:cNvSpPr>
      </xdr:nvSpPr>
      <xdr:spPr bwMode="auto">
        <a:xfrm>
          <a:off x="1213090" y="996261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01" name="Text Box 6">
          <a:extLst>
            <a:ext uri="{FF2B5EF4-FFF2-40B4-BE49-F238E27FC236}">
              <a16:creationId xmlns:a16="http://schemas.microsoft.com/office/drawing/2014/main" id="{5479AB52-61B1-4F56-8AB0-D88B774395E1}"/>
            </a:ext>
          </a:extLst>
        </xdr:cNvPr>
        <xdr:cNvSpPr txBox="1">
          <a:spLocks noChangeArrowheads="1"/>
        </xdr:cNvSpPr>
      </xdr:nvSpPr>
      <xdr:spPr bwMode="auto">
        <a:xfrm>
          <a:off x="1213090" y="996261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2" name="Text Box 4">
          <a:extLst>
            <a:ext uri="{FF2B5EF4-FFF2-40B4-BE49-F238E27FC236}">
              <a16:creationId xmlns:a16="http://schemas.microsoft.com/office/drawing/2014/main" id="{15105B5C-3551-46DF-8230-CEEAB3A3FB42}"/>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3" name="Text Box 6">
          <a:extLst>
            <a:ext uri="{FF2B5EF4-FFF2-40B4-BE49-F238E27FC236}">
              <a16:creationId xmlns:a16="http://schemas.microsoft.com/office/drawing/2014/main" id="{DEAA38CD-BBCD-4F2D-8D54-F082AF2DB137}"/>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4" name="Text Box 4">
          <a:extLst>
            <a:ext uri="{FF2B5EF4-FFF2-40B4-BE49-F238E27FC236}">
              <a16:creationId xmlns:a16="http://schemas.microsoft.com/office/drawing/2014/main" id="{F5861FAE-BD51-4DBE-898A-DA66A59EDD81}"/>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5" name="Text Box 6">
          <a:extLst>
            <a:ext uri="{FF2B5EF4-FFF2-40B4-BE49-F238E27FC236}">
              <a16:creationId xmlns:a16="http://schemas.microsoft.com/office/drawing/2014/main" id="{43A14477-ACFD-4409-B952-2D677AFE9539}"/>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6" name="Text Box 4">
          <a:extLst>
            <a:ext uri="{FF2B5EF4-FFF2-40B4-BE49-F238E27FC236}">
              <a16:creationId xmlns:a16="http://schemas.microsoft.com/office/drawing/2014/main" id="{2A60B0E6-A00C-48A1-AEC9-16CF03F18B59}"/>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07" name="Text Box 6">
          <a:extLst>
            <a:ext uri="{FF2B5EF4-FFF2-40B4-BE49-F238E27FC236}">
              <a16:creationId xmlns:a16="http://schemas.microsoft.com/office/drawing/2014/main" id="{3AD79B0D-2C2C-4E08-AC64-18AB42D8C1FB}"/>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6108" name="Text Box 4">
          <a:extLst>
            <a:ext uri="{FF2B5EF4-FFF2-40B4-BE49-F238E27FC236}">
              <a16:creationId xmlns:a16="http://schemas.microsoft.com/office/drawing/2014/main" id="{755E086A-3532-450C-8DB3-C5CA40A1D058}"/>
            </a:ext>
          </a:extLst>
        </xdr:cNvPr>
        <xdr:cNvSpPr txBox="1">
          <a:spLocks noChangeArrowheads="1"/>
        </xdr:cNvSpPr>
      </xdr:nvSpPr>
      <xdr:spPr bwMode="auto">
        <a:xfrm>
          <a:off x="2605896"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6109" name="Text Box 6">
          <a:extLst>
            <a:ext uri="{FF2B5EF4-FFF2-40B4-BE49-F238E27FC236}">
              <a16:creationId xmlns:a16="http://schemas.microsoft.com/office/drawing/2014/main" id="{11DABDAB-4A2D-47FB-A014-F13ADC4E53E8}"/>
            </a:ext>
          </a:extLst>
        </xdr:cNvPr>
        <xdr:cNvSpPr txBox="1">
          <a:spLocks noChangeArrowheads="1"/>
        </xdr:cNvSpPr>
      </xdr:nvSpPr>
      <xdr:spPr bwMode="auto">
        <a:xfrm>
          <a:off x="2605896"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10" name="Text Box 4">
          <a:extLst>
            <a:ext uri="{FF2B5EF4-FFF2-40B4-BE49-F238E27FC236}">
              <a16:creationId xmlns:a16="http://schemas.microsoft.com/office/drawing/2014/main" id="{FF97A864-304A-4A58-8B81-412E4807BE96}"/>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6111" name="Text Box 6">
          <a:extLst>
            <a:ext uri="{FF2B5EF4-FFF2-40B4-BE49-F238E27FC236}">
              <a16:creationId xmlns:a16="http://schemas.microsoft.com/office/drawing/2014/main" id="{5D11B391-704C-4ABF-A4F8-3DA25FB78915}"/>
            </a:ext>
          </a:extLst>
        </xdr:cNvPr>
        <xdr:cNvSpPr txBox="1">
          <a:spLocks noChangeArrowheads="1"/>
        </xdr:cNvSpPr>
      </xdr:nvSpPr>
      <xdr:spPr bwMode="auto">
        <a:xfrm>
          <a:off x="121309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6112" name="Text Box 4">
          <a:extLst>
            <a:ext uri="{FF2B5EF4-FFF2-40B4-BE49-F238E27FC236}">
              <a16:creationId xmlns:a16="http://schemas.microsoft.com/office/drawing/2014/main" id="{2C4A0853-3F0C-4796-B814-848FDF6AB52E}"/>
            </a:ext>
          </a:extLst>
        </xdr:cNvPr>
        <xdr:cNvSpPr txBox="1">
          <a:spLocks noChangeArrowheads="1"/>
        </xdr:cNvSpPr>
      </xdr:nvSpPr>
      <xdr:spPr bwMode="auto">
        <a:xfrm>
          <a:off x="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6113" name="Text Box 6">
          <a:extLst>
            <a:ext uri="{FF2B5EF4-FFF2-40B4-BE49-F238E27FC236}">
              <a16:creationId xmlns:a16="http://schemas.microsoft.com/office/drawing/2014/main" id="{CFB633C7-46EC-420D-8FCE-7E6A942360F9}"/>
            </a:ext>
          </a:extLst>
        </xdr:cNvPr>
        <xdr:cNvSpPr txBox="1">
          <a:spLocks noChangeArrowheads="1"/>
        </xdr:cNvSpPr>
      </xdr:nvSpPr>
      <xdr:spPr bwMode="auto">
        <a:xfrm>
          <a:off x="0"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6114" name="Text Box 6">
          <a:extLst>
            <a:ext uri="{FF2B5EF4-FFF2-40B4-BE49-F238E27FC236}">
              <a16:creationId xmlns:a16="http://schemas.microsoft.com/office/drawing/2014/main" id="{AE910D25-60E5-4E4B-97BF-BAC78F291CB1}"/>
            </a:ext>
          </a:extLst>
        </xdr:cNvPr>
        <xdr:cNvSpPr txBox="1">
          <a:spLocks noChangeArrowheads="1"/>
        </xdr:cNvSpPr>
      </xdr:nvSpPr>
      <xdr:spPr bwMode="auto">
        <a:xfrm>
          <a:off x="3890873" y="1008122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115" name="Text Box 4">
          <a:extLst>
            <a:ext uri="{FF2B5EF4-FFF2-40B4-BE49-F238E27FC236}">
              <a16:creationId xmlns:a16="http://schemas.microsoft.com/office/drawing/2014/main" id="{92BC0E9D-096F-4190-B14F-910DCF9EAF77}"/>
            </a:ext>
          </a:extLst>
        </xdr:cNvPr>
        <xdr:cNvSpPr txBox="1">
          <a:spLocks noChangeArrowheads="1"/>
        </xdr:cNvSpPr>
      </xdr:nvSpPr>
      <xdr:spPr bwMode="auto">
        <a:xfrm>
          <a:off x="1213090" y="9962610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116" name="Text Box 6">
          <a:extLst>
            <a:ext uri="{FF2B5EF4-FFF2-40B4-BE49-F238E27FC236}">
              <a16:creationId xmlns:a16="http://schemas.microsoft.com/office/drawing/2014/main" id="{62661F28-3639-455A-865F-AEE6E6F77687}"/>
            </a:ext>
          </a:extLst>
        </xdr:cNvPr>
        <xdr:cNvSpPr txBox="1">
          <a:spLocks noChangeArrowheads="1"/>
        </xdr:cNvSpPr>
      </xdr:nvSpPr>
      <xdr:spPr bwMode="auto">
        <a:xfrm>
          <a:off x="1213090" y="9962610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17" name="Text Box 6">
          <a:extLst>
            <a:ext uri="{FF2B5EF4-FFF2-40B4-BE49-F238E27FC236}">
              <a16:creationId xmlns:a16="http://schemas.microsoft.com/office/drawing/2014/main" id="{600CC5F5-2C13-4A34-A65F-75BE8E6DFD06}"/>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18" name="Text Box 4">
          <a:extLst>
            <a:ext uri="{FF2B5EF4-FFF2-40B4-BE49-F238E27FC236}">
              <a16:creationId xmlns:a16="http://schemas.microsoft.com/office/drawing/2014/main" id="{E0441B07-2A0D-4E4A-8DAE-67EF115F50F9}"/>
            </a:ext>
          </a:extLst>
        </xdr:cNvPr>
        <xdr:cNvSpPr txBox="1">
          <a:spLocks noChangeArrowheads="1"/>
        </xdr:cNvSpPr>
      </xdr:nvSpPr>
      <xdr:spPr bwMode="auto">
        <a:xfrm>
          <a:off x="1213090" y="996261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19" name="Text Box 6">
          <a:extLst>
            <a:ext uri="{FF2B5EF4-FFF2-40B4-BE49-F238E27FC236}">
              <a16:creationId xmlns:a16="http://schemas.microsoft.com/office/drawing/2014/main" id="{B22D2B02-3C77-407D-BBC8-EA9359C4C24C}"/>
            </a:ext>
          </a:extLst>
        </xdr:cNvPr>
        <xdr:cNvSpPr txBox="1">
          <a:spLocks noChangeArrowheads="1"/>
        </xdr:cNvSpPr>
      </xdr:nvSpPr>
      <xdr:spPr bwMode="auto">
        <a:xfrm>
          <a:off x="1213090" y="996261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0" name="Text Box 4">
          <a:extLst>
            <a:ext uri="{FF2B5EF4-FFF2-40B4-BE49-F238E27FC236}">
              <a16:creationId xmlns:a16="http://schemas.microsoft.com/office/drawing/2014/main" id="{72D6C708-1B7E-4614-9F15-40D37533A058}"/>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1" name="Text Box 6">
          <a:extLst>
            <a:ext uri="{FF2B5EF4-FFF2-40B4-BE49-F238E27FC236}">
              <a16:creationId xmlns:a16="http://schemas.microsoft.com/office/drawing/2014/main" id="{85BDA818-25EA-4543-BF82-F58F4C61DE08}"/>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22" name="Text Box 4">
          <a:extLst>
            <a:ext uri="{FF2B5EF4-FFF2-40B4-BE49-F238E27FC236}">
              <a16:creationId xmlns:a16="http://schemas.microsoft.com/office/drawing/2014/main" id="{F9889798-C92C-4787-978A-1FC1E0994614}"/>
            </a:ext>
          </a:extLst>
        </xdr:cNvPr>
        <xdr:cNvSpPr txBox="1">
          <a:spLocks noChangeArrowheads="1"/>
        </xdr:cNvSpPr>
      </xdr:nvSpPr>
      <xdr:spPr bwMode="auto">
        <a:xfrm>
          <a:off x="2605896"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23" name="Text Box 6">
          <a:extLst>
            <a:ext uri="{FF2B5EF4-FFF2-40B4-BE49-F238E27FC236}">
              <a16:creationId xmlns:a16="http://schemas.microsoft.com/office/drawing/2014/main" id="{30083B89-7730-4787-A5A3-78D1A3D11A51}"/>
            </a:ext>
          </a:extLst>
        </xdr:cNvPr>
        <xdr:cNvSpPr txBox="1">
          <a:spLocks noChangeArrowheads="1"/>
        </xdr:cNvSpPr>
      </xdr:nvSpPr>
      <xdr:spPr bwMode="auto">
        <a:xfrm>
          <a:off x="2605896"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4" name="Text Box 4">
          <a:extLst>
            <a:ext uri="{FF2B5EF4-FFF2-40B4-BE49-F238E27FC236}">
              <a16:creationId xmlns:a16="http://schemas.microsoft.com/office/drawing/2014/main" id="{294823C3-9682-462D-AE2F-5E2972D2F036}"/>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25" name="Text Box 6">
          <a:extLst>
            <a:ext uri="{FF2B5EF4-FFF2-40B4-BE49-F238E27FC236}">
              <a16:creationId xmlns:a16="http://schemas.microsoft.com/office/drawing/2014/main" id="{96658937-4BD5-42D9-84DF-D9B8CFC9F2C2}"/>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6126" name="Text Box 4">
          <a:extLst>
            <a:ext uri="{FF2B5EF4-FFF2-40B4-BE49-F238E27FC236}">
              <a16:creationId xmlns:a16="http://schemas.microsoft.com/office/drawing/2014/main" id="{D5210C03-2850-4BEF-8268-47E44B6876BA}"/>
            </a:ext>
          </a:extLst>
        </xdr:cNvPr>
        <xdr:cNvSpPr txBox="1">
          <a:spLocks noChangeArrowheads="1"/>
        </xdr:cNvSpPr>
      </xdr:nvSpPr>
      <xdr:spPr bwMode="auto">
        <a:xfrm>
          <a:off x="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6127" name="Text Box 6">
          <a:extLst>
            <a:ext uri="{FF2B5EF4-FFF2-40B4-BE49-F238E27FC236}">
              <a16:creationId xmlns:a16="http://schemas.microsoft.com/office/drawing/2014/main" id="{C4B6A988-0FF6-454D-B9F8-62E3997247C4}"/>
            </a:ext>
          </a:extLst>
        </xdr:cNvPr>
        <xdr:cNvSpPr txBox="1">
          <a:spLocks noChangeArrowheads="1"/>
        </xdr:cNvSpPr>
      </xdr:nvSpPr>
      <xdr:spPr bwMode="auto">
        <a:xfrm>
          <a:off x="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6128" name="Text Box 4">
          <a:extLst>
            <a:ext uri="{FF2B5EF4-FFF2-40B4-BE49-F238E27FC236}">
              <a16:creationId xmlns:a16="http://schemas.microsoft.com/office/drawing/2014/main" id="{2D0C64C5-763B-483A-822A-EFD552A727BD}"/>
            </a:ext>
          </a:extLst>
        </xdr:cNvPr>
        <xdr:cNvSpPr txBox="1">
          <a:spLocks noChangeArrowheads="1"/>
        </xdr:cNvSpPr>
      </xdr:nvSpPr>
      <xdr:spPr bwMode="auto">
        <a:xfrm>
          <a:off x="314325" y="9781456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6129" name="Text Box 4">
          <a:extLst>
            <a:ext uri="{FF2B5EF4-FFF2-40B4-BE49-F238E27FC236}">
              <a16:creationId xmlns:a16="http://schemas.microsoft.com/office/drawing/2014/main" id="{88D0BEF0-26F8-4C8E-9984-61A8D8715378}"/>
            </a:ext>
          </a:extLst>
        </xdr:cNvPr>
        <xdr:cNvSpPr txBox="1">
          <a:spLocks noChangeArrowheads="1"/>
        </xdr:cNvSpPr>
      </xdr:nvSpPr>
      <xdr:spPr bwMode="auto">
        <a:xfrm>
          <a:off x="3890873" y="996261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6130" name="Text Box 6">
          <a:extLst>
            <a:ext uri="{FF2B5EF4-FFF2-40B4-BE49-F238E27FC236}">
              <a16:creationId xmlns:a16="http://schemas.microsoft.com/office/drawing/2014/main" id="{ED38FE10-698B-440B-8325-CEA9909A4592}"/>
            </a:ext>
          </a:extLst>
        </xdr:cNvPr>
        <xdr:cNvSpPr txBox="1">
          <a:spLocks noChangeArrowheads="1"/>
        </xdr:cNvSpPr>
      </xdr:nvSpPr>
      <xdr:spPr bwMode="auto">
        <a:xfrm>
          <a:off x="3890873" y="9962610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1" name="Text Box 6">
          <a:extLst>
            <a:ext uri="{FF2B5EF4-FFF2-40B4-BE49-F238E27FC236}">
              <a16:creationId xmlns:a16="http://schemas.microsoft.com/office/drawing/2014/main" id="{DF88CD08-7527-4201-B1C4-9DDFAE3A527A}"/>
            </a:ext>
          </a:extLst>
        </xdr:cNvPr>
        <xdr:cNvSpPr txBox="1">
          <a:spLocks noChangeArrowheads="1"/>
        </xdr:cNvSpPr>
      </xdr:nvSpPr>
      <xdr:spPr bwMode="auto">
        <a:xfrm>
          <a:off x="1213090"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6132" name="Text Box 4">
          <a:extLst>
            <a:ext uri="{FF2B5EF4-FFF2-40B4-BE49-F238E27FC236}">
              <a16:creationId xmlns:a16="http://schemas.microsoft.com/office/drawing/2014/main" id="{41345BF2-D143-42A5-A80F-78911470CADC}"/>
            </a:ext>
          </a:extLst>
        </xdr:cNvPr>
        <xdr:cNvSpPr txBox="1">
          <a:spLocks noChangeArrowheads="1"/>
        </xdr:cNvSpPr>
      </xdr:nvSpPr>
      <xdr:spPr bwMode="auto">
        <a:xfrm>
          <a:off x="1213090" y="10102790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6133" name="Text Box 6">
          <a:extLst>
            <a:ext uri="{FF2B5EF4-FFF2-40B4-BE49-F238E27FC236}">
              <a16:creationId xmlns:a16="http://schemas.microsoft.com/office/drawing/2014/main" id="{AC36CE0F-3680-442A-82AD-024AA18F315D}"/>
            </a:ext>
          </a:extLst>
        </xdr:cNvPr>
        <xdr:cNvSpPr txBox="1">
          <a:spLocks noChangeArrowheads="1"/>
        </xdr:cNvSpPr>
      </xdr:nvSpPr>
      <xdr:spPr bwMode="auto">
        <a:xfrm>
          <a:off x="1213090" y="10102790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4" name="Text Box 4">
          <a:extLst>
            <a:ext uri="{FF2B5EF4-FFF2-40B4-BE49-F238E27FC236}">
              <a16:creationId xmlns:a16="http://schemas.microsoft.com/office/drawing/2014/main" id="{3FB50389-203B-4260-A3BE-FD468BB65F6B}"/>
            </a:ext>
          </a:extLst>
        </xdr:cNvPr>
        <xdr:cNvSpPr txBox="1">
          <a:spLocks noChangeArrowheads="1"/>
        </xdr:cNvSpPr>
      </xdr:nvSpPr>
      <xdr:spPr bwMode="auto">
        <a:xfrm>
          <a:off x="1213090"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5" name="Text Box 6">
          <a:extLst>
            <a:ext uri="{FF2B5EF4-FFF2-40B4-BE49-F238E27FC236}">
              <a16:creationId xmlns:a16="http://schemas.microsoft.com/office/drawing/2014/main" id="{F9F6536F-2E4C-49F6-AF23-DF4EE2BB95E6}"/>
            </a:ext>
          </a:extLst>
        </xdr:cNvPr>
        <xdr:cNvSpPr txBox="1">
          <a:spLocks noChangeArrowheads="1"/>
        </xdr:cNvSpPr>
      </xdr:nvSpPr>
      <xdr:spPr bwMode="auto">
        <a:xfrm>
          <a:off x="1213090"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6136" name="Text Box 4">
          <a:extLst>
            <a:ext uri="{FF2B5EF4-FFF2-40B4-BE49-F238E27FC236}">
              <a16:creationId xmlns:a16="http://schemas.microsoft.com/office/drawing/2014/main" id="{56A6D237-B3F1-4218-BB44-87D48396759E}"/>
            </a:ext>
          </a:extLst>
        </xdr:cNvPr>
        <xdr:cNvSpPr txBox="1">
          <a:spLocks noChangeArrowheads="1"/>
        </xdr:cNvSpPr>
      </xdr:nvSpPr>
      <xdr:spPr bwMode="auto">
        <a:xfrm>
          <a:off x="2605896"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6137" name="Text Box 6">
          <a:extLst>
            <a:ext uri="{FF2B5EF4-FFF2-40B4-BE49-F238E27FC236}">
              <a16:creationId xmlns:a16="http://schemas.microsoft.com/office/drawing/2014/main" id="{ADDB88F6-0BFE-4BFE-A8ED-32928C0B90C9}"/>
            </a:ext>
          </a:extLst>
        </xdr:cNvPr>
        <xdr:cNvSpPr txBox="1">
          <a:spLocks noChangeArrowheads="1"/>
        </xdr:cNvSpPr>
      </xdr:nvSpPr>
      <xdr:spPr bwMode="auto">
        <a:xfrm>
          <a:off x="2605896"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8" name="Text Box 4">
          <a:extLst>
            <a:ext uri="{FF2B5EF4-FFF2-40B4-BE49-F238E27FC236}">
              <a16:creationId xmlns:a16="http://schemas.microsoft.com/office/drawing/2014/main" id="{C65161A2-A846-42F3-98F4-BCFCA3A08CBD}"/>
            </a:ext>
          </a:extLst>
        </xdr:cNvPr>
        <xdr:cNvSpPr txBox="1">
          <a:spLocks noChangeArrowheads="1"/>
        </xdr:cNvSpPr>
      </xdr:nvSpPr>
      <xdr:spPr bwMode="auto">
        <a:xfrm>
          <a:off x="1213090"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6139" name="Text Box 6">
          <a:extLst>
            <a:ext uri="{FF2B5EF4-FFF2-40B4-BE49-F238E27FC236}">
              <a16:creationId xmlns:a16="http://schemas.microsoft.com/office/drawing/2014/main" id="{AA9E76EE-D913-4D6D-9EB8-2730A228C03A}"/>
            </a:ext>
          </a:extLst>
        </xdr:cNvPr>
        <xdr:cNvSpPr txBox="1">
          <a:spLocks noChangeArrowheads="1"/>
        </xdr:cNvSpPr>
      </xdr:nvSpPr>
      <xdr:spPr bwMode="auto">
        <a:xfrm>
          <a:off x="1213090"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6140" name="Text Box 4">
          <a:extLst>
            <a:ext uri="{FF2B5EF4-FFF2-40B4-BE49-F238E27FC236}">
              <a16:creationId xmlns:a16="http://schemas.microsoft.com/office/drawing/2014/main" id="{4656ACDA-B02C-40B5-9433-7EAF12090334}"/>
            </a:ext>
          </a:extLst>
        </xdr:cNvPr>
        <xdr:cNvSpPr txBox="1">
          <a:spLocks noChangeArrowheads="1"/>
        </xdr:cNvSpPr>
      </xdr:nvSpPr>
      <xdr:spPr bwMode="auto">
        <a:xfrm>
          <a:off x="0"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6141" name="Text Box 6">
          <a:extLst>
            <a:ext uri="{FF2B5EF4-FFF2-40B4-BE49-F238E27FC236}">
              <a16:creationId xmlns:a16="http://schemas.microsoft.com/office/drawing/2014/main" id="{F6FC735B-A3DB-4933-8836-1F16ADE4421F}"/>
            </a:ext>
          </a:extLst>
        </xdr:cNvPr>
        <xdr:cNvSpPr txBox="1">
          <a:spLocks noChangeArrowheads="1"/>
        </xdr:cNvSpPr>
      </xdr:nvSpPr>
      <xdr:spPr bwMode="auto">
        <a:xfrm>
          <a:off x="0" y="10102790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42" name="Text Box 4">
          <a:extLst>
            <a:ext uri="{FF2B5EF4-FFF2-40B4-BE49-F238E27FC236}">
              <a16:creationId xmlns:a16="http://schemas.microsoft.com/office/drawing/2014/main" id="{ADDFAB23-63C5-4B4A-9993-F62EC7428CBB}"/>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43" name="Text Box 6">
          <a:extLst>
            <a:ext uri="{FF2B5EF4-FFF2-40B4-BE49-F238E27FC236}">
              <a16:creationId xmlns:a16="http://schemas.microsoft.com/office/drawing/2014/main" id="{C494AFB8-AE90-49B6-9C79-62E1C887CBA5}"/>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44" name="Text Box 4">
          <a:extLst>
            <a:ext uri="{FF2B5EF4-FFF2-40B4-BE49-F238E27FC236}">
              <a16:creationId xmlns:a16="http://schemas.microsoft.com/office/drawing/2014/main" id="{610A2A85-5AB0-487A-8D3C-330E1929A182}"/>
            </a:ext>
          </a:extLst>
        </xdr:cNvPr>
        <xdr:cNvSpPr txBox="1">
          <a:spLocks noChangeArrowheads="1"/>
        </xdr:cNvSpPr>
      </xdr:nvSpPr>
      <xdr:spPr bwMode="auto">
        <a:xfrm>
          <a:off x="1213090" y="1010279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45" name="Text Box 6">
          <a:extLst>
            <a:ext uri="{FF2B5EF4-FFF2-40B4-BE49-F238E27FC236}">
              <a16:creationId xmlns:a16="http://schemas.microsoft.com/office/drawing/2014/main" id="{715C6C58-1534-4C91-A3CF-4160E62157D1}"/>
            </a:ext>
          </a:extLst>
        </xdr:cNvPr>
        <xdr:cNvSpPr txBox="1">
          <a:spLocks noChangeArrowheads="1"/>
        </xdr:cNvSpPr>
      </xdr:nvSpPr>
      <xdr:spPr bwMode="auto">
        <a:xfrm>
          <a:off x="1213090" y="1010279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6146" name="Text Box 4">
          <a:extLst>
            <a:ext uri="{FF2B5EF4-FFF2-40B4-BE49-F238E27FC236}">
              <a16:creationId xmlns:a16="http://schemas.microsoft.com/office/drawing/2014/main" id="{336D41CA-65CE-44EC-B7F1-B49F24000EE6}"/>
            </a:ext>
          </a:extLst>
        </xdr:cNvPr>
        <xdr:cNvSpPr txBox="1">
          <a:spLocks noChangeArrowheads="1"/>
        </xdr:cNvSpPr>
      </xdr:nvSpPr>
      <xdr:spPr bwMode="auto">
        <a:xfrm>
          <a:off x="1213090" y="1010279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6147" name="Text Box 6">
          <a:extLst>
            <a:ext uri="{FF2B5EF4-FFF2-40B4-BE49-F238E27FC236}">
              <a16:creationId xmlns:a16="http://schemas.microsoft.com/office/drawing/2014/main" id="{733D5148-58F9-4CB5-8E8D-5929BD63F22F}"/>
            </a:ext>
          </a:extLst>
        </xdr:cNvPr>
        <xdr:cNvSpPr txBox="1">
          <a:spLocks noChangeArrowheads="1"/>
        </xdr:cNvSpPr>
      </xdr:nvSpPr>
      <xdr:spPr bwMode="auto">
        <a:xfrm>
          <a:off x="1213090" y="10102790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48" name="Text Box 6">
          <a:extLst>
            <a:ext uri="{FF2B5EF4-FFF2-40B4-BE49-F238E27FC236}">
              <a16:creationId xmlns:a16="http://schemas.microsoft.com/office/drawing/2014/main" id="{069C61D1-2B3F-4672-9A24-5FAAB5034304}"/>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6149" name="Text Box 4">
          <a:extLst>
            <a:ext uri="{FF2B5EF4-FFF2-40B4-BE49-F238E27FC236}">
              <a16:creationId xmlns:a16="http://schemas.microsoft.com/office/drawing/2014/main" id="{3EA1FF0F-0AC3-4B4C-B99E-80BDE9F42F46}"/>
            </a:ext>
          </a:extLst>
        </xdr:cNvPr>
        <xdr:cNvSpPr txBox="1">
          <a:spLocks noChangeArrowheads="1"/>
        </xdr:cNvSpPr>
      </xdr:nvSpPr>
      <xdr:spPr bwMode="auto">
        <a:xfrm>
          <a:off x="1213090" y="1010279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6150" name="Text Box 6">
          <a:extLst>
            <a:ext uri="{FF2B5EF4-FFF2-40B4-BE49-F238E27FC236}">
              <a16:creationId xmlns:a16="http://schemas.microsoft.com/office/drawing/2014/main" id="{71270BA5-E8E6-4D02-923C-8E58D904B7EE}"/>
            </a:ext>
          </a:extLst>
        </xdr:cNvPr>
        <xdr:cNvSpPr txBox="1">
          <a:spLocks noChangeArrowheads="1"/>
        </xdr:cNvSpPr>
      </xdr:nvSpPr>
      <xdr:spPr bwMode="auto">
        <a:xfrm>
          <a:off x="1213090" y="10102790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1" name="Text Box 4">
          <a:extLst>
            <a:ext uri="{FF2B5EF4-FFF2-40B4-BE49-F238E27FC236}">
              <a16:creationId xmlns:a16="http://schemas.microsoft.com/office/drawing/2014/main" id="{72855B32-4D8E-4A37-AA93-00C79636449A}"/>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2" name="Text Box 6">
          <a:extLst>
            <a:ext uri="{FF2B5EF4-FFF2-40B4-BE49-F238E27FC236}">
              <a16:creationId xmlns:a16="http://schemas.microsoft.com/office/drawing/2014/main" id="{F5961E94-271F-472C-82CF-53B51613CBB2}"/>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6153" name="Text Box 4">
          <a:extLst>
            <a:ext uri="{FF2B5EF4-FFF2-40B4-BE49-F238E27FC236}">
              <a16:creationId xmlns:a16="http://schemas.microsoft.com/office/drawing/2014/main" id="{F213BDAA-489D-4C09-8E06-3F5EAE1074C2}"/>
            </a:ext>
          </a:extLst>
        </xdr:cNvPr>
        <xdr:cNvSpPr txBox="1">
          <a:spLocks noChangeArrowheads="1"/>
        </xdr:cNvSpPr>
      </xdr:nvSpPr>
      <xdr:spPr bwMode="auto">
        <a:xfrm>
          <a:off x="2605896"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6154" name="Text Box 6">
          <a:extLst>
            <a:ext uri="{FF2B5EF4-FFF2-40B4-BE49-F238E27FC236}">
              <a16:creationId xmlns:a16="http://schemas.microsoft.com/office/drawing/2014/main" id="{5A1891A4-8930-4AB4-8EE4-FDAB886DD118}"/>
            </a:ext>
          </a:extLst>
        </xdr:cNvPr>
        <xdr:cNvSpPr txBox="1">
          <a:spLocks noChangeArrowheads="1"/>
        </xdr:cNvSpPr>
      </xdr:nvSpPr>
      <xdr:spPr bwMode="auto">
        <a:xfrm>
          <a:off x="2605896"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5" name="Text Box 4">
          <a:extLst>
            <a:ext uri="{FF2B5EF4-FFF2-40B4-BE49-F238E27FC236}">
              <a16:creationId xmlns:a16="http://schemas.microsoft.com/office/drawing/2014/main" id="{5511917D-F05F-4506-8881-0CDF97FCB501}"/>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6156" name="Text Box 6">
          <a:extLst>
            <a:ext uri="{FF2B5EF4-FFF2-40B4-BE49-F238E27FC236}">
              <a16:creationId xmlns:a16="http://schemas.microsoft.com/office/drawing/2014/main" id="{F7F4B62C-4AD7-4DC9-A25D-0CFF4AAF6FBF}"/>
            </a:ext>
          </a:extLst>
        </xdr:cNvPr>
        <xdr:cNvSpPr txBox="1">
          <a:spLocks noChangeArrowheads="1"/>
        </xdr:cNvSpPr>
      </xdr:nvSpPr>
      <xdr:spPr bwMode="auto">
        <a:xfrm>
          <a:off x="121309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6157" name="Text Box 4">
          <a:extLst>
            <a:ext uri="{FF2B5EF4-FFF2-40B4-BE49-F238E27FC236}">
              <a16:creationId xmlns:a16="http://schemas.microsoft.com/office/drawing/2014/main" id="{3DFADF52-8004-43A0-A937-230FED6D5F08}"/>
            </a:ext>
          </a:extLst>
        </xdr:cNvPr>
        <xdr:cNvSpPr txBox="1">
          <a:spLocks noChangeArrowheads="1"/>
        </xdr:cNvSpPr>
      </xdr:nvSpPr>
      <xdr:spPr bwMode="auto">
        <a:xfrm>
          <a:off x="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6158" name="Text Box 6">
          <a:extLst>
            <a:ext uri="{FF2B5EF4-FFF2-40B4-BE49-F238E27FC236}">
              <a16:creationId xmlns:a16="http://schemas.microsoft.com/office/drawing/2014/main" id="{B0C293EB-AB25-46E6-9C54-466483345AE0}"/>
            </a:ext>
          </a:extLst>
        </xdr:cNvPr>
        <xdr:cNvSpPr txBox="1">
          <a:spLocks noChangeArrowheads="1"/>
        </xdr:cNvSpPr>
      </xdr:nvSpPr>
      <xdr:spPr bwMode="auto">
        <a:xfrm>
          <a:off x="0" y="10102790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59" name="Text Box 4">
          <a:extLst>
            <a:ext uri="{FF2B5EF4-FFF2-40B4-BE49-F238E27FC236}">
              <a16:creationId xmlns:a16="http://schemas.microsoft.com/office/drawing/2014/main" id="{654A4CB8-A298-4334-9197-54C8CF96A31C}"/>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6160" name="Text Box 6">
          <a:extLst>
            <a:ext uri="{FF2B5EF4-FFF2-40B4-BE49-F238E27FC236}">
              <a16:creationId xmlns:a16="http://schemas.microsoft.com/office/drawing/2014/main" id="{ED938D9E-6737-4447-8290-DB4933A81B9A}"/>
            </a:ext>
          </a:extLst>
        </xdr:cNvPr>
        <xdr:cNvSpPr txBox="1">
          <a:spLocks noChangeArrowheads="1"/>
        </xdr:cNvSpPr>
      </xdr:nvSpPr>
      <xdr:spPr bwMode="auto">
        <a:xfrm>
          <a:off x="3890873" y="10102790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6161" name="Text Box 4">
          <a:extLst>
            <a:ext uri="{FF2B5EF4-FFF2-40B4-BE49-F238E27FC236}">
              <a16:creationId xmlns:a16="http://schemas.microsoft.com/office/drawing/2014/main" id="{EFBB97C0-F7DF-4660-8E3F-2AB5A439EE63}"/>
            </a:ext>
          </a:extLst>
        </xdr:cNvPr>
        <xdr:cNvSpPr txBox="1">
          <a:spLocks noChangeArrowheads="1"/>
        </xdr:cNvSpPr>
      </xdr:nvSpPr>
      <xdr:spPr bwMode="auto">
        <a:xfrm>
          <a:off x="314325" y="9781456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62" name="Text Box 4">
          <a:extLst>
            <a:ext uri="{FF2B5EF4-FFF2-40B4-BE49-F238E27FC236}">
              <a16:creationId xmlns:a16="http://schemas.microsoft.com/office/drawing/2014/main" id="{ABFB9877-4A89-4A1D-A859-164F151B1AA1}"/>
            </a:ext>
          </a:extLst>
        </xdr:cNvPr>
        <xdr:cNvSpPr txBox="1">
          <a:spLocks noChangeArrowheads="1"/>
        </xdr:cNvSpPr>
      </xdr:nvSpPr>
      <xdr:spPr bwMode="auto">
        <a:xfrm>
          <a:off x="1213090" y="996261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6163" name="Text Box 6">
          <a:extLst>
            <a:ext uri="{FF2B5EF4-FFF2-40B4-BE49-F238E27FC236}">
              <a16:creationId xmlns:a16="http://schemas.microsoft.com/office/drawing/2014/main" id="{488B40D4-AFD4-46A7-9341-4AE4D2FED182}"/>
            </a:ext>
          </a:extLst>
        </xdr:cNvPr>
        <xdr:cNvSpPr txBox="1">
          <a:spLocks noChangeArrowheads="1"/>
        </xdr:cNvSpPr>
      </xdr:nvSpPr>
      <xdr:spPr bwMode="auto">
        <a:xfrm>
          <a:off x="1213090" y="996261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6164" name="Text Box 4">
          <a:extLst>
            <a:ext uri="{FF2B5EF4-FFF2-40B4-BE49-F238E27FC236}">
              <a16:creationId xmlns:a16="http://schemas.microsoft.com/office/drawing/2014/main" id="{89C15D0C-1C72-462C-B155-0A0D75A924FE}"/>
            </a:ext>
          </a:extLst>
        </xdr:cNvPr>
        <xdr:cNvSpPr txBox="1">
          <a:spLocks noChangeArrowheads="1"/>
        </xdr:cNvSpPr>
      </xdr:nvSpPr>
      <xdr:spPr bwMode="auto">
        <a:xfrm>
          <a:off x="1803640" y="9967373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6165" name="Text Box 6">
          <a:extLst>
            <a:ext uri="{FF2B5EF4-FFF2-40B4-BE49-F238E27FC236}">
              <a16:creationId xmlns:a16="http://schemas.microsoft.com/office/drawing/2014/main" id="{E86E5C1F-61E7-45E0-9B04-9C4C07339675}"/>
            </a:ext>
          </a:extLst>
        </xdr:cNvPr>
        <xdr:cNvSpPr txBox="1">
          <a:spLocks noChangeArrowheads="1"/>
        </xdr:cNvSpPr>
      </xdr:nvSpPr>
      <xdr:spPr bwMode="auto">
        <a:xfrm>
          <a:off x="1213090" y="9962610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66" name="Text Box 6">
          <a:extLst>
            <a:ext uri="{FF2B5EF4-FFF2-40B4-BE49-F238E27FC236}">
              <a16:creationId xmlns:a16="http://schemas.microsoft.com/office/drawing/2014/main" id="{394EFBF3-B147-4BDA-847D-6A783EFDB842}"/>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67" name="Text Box 4">
          <a:extLst>
            <a:ext uri="{FF2B5EF4-FFF2-40B4-BE49-F238E27FC236}">
              <a16:creationId xmlns:a16="http://schemas.microsoft.com/office/drawing/2014/main" id="{9F3AFE2B-83B1-4B23-8A57-B7E77E54D12E}"/>
            </a:ext>
          </a:extLst>
        </xdr:cNvPr>
        <xdr:cNvSpPr txBox="1">
          <a:spLocks noChangeArrowheads="1"/>
        </xdr:cNvSpPr>
      </xdr:nvSpPr>
      <xdr:spPr bwMode="auto">
        <a:xfrm>
          <a:off x="1213090" y="996261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6168" name="Text Box 6">
          <a:extLst>
            <a:ext uri="{FF2B5EF4-FFF2-40B4-BE49-F238E27FC236}">
              <a16:creationId xmlns:a16="http://schemas.microsoft.com/office/drawing/2014/main" id="{41505959-1857-4EF0-A655-BF6ACBADF329}"/>
            </a:ext>
          </a:extLst>
        </xdr:cNvPr>
        <xdr:cNvSpPr txBox="1">
          <a:spLocks noChangeArrowheads="1"/>
        </xdr:cNvSpPr>
      </xdr:nvSpPr>
      <xdr:spPr bwMode="auto">
        <a:xfrm>
          <a:off x="1213090" y="9962610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69" name="Text Box 4">
          <a:extLst>
            <a:ext uri="{FF2B5EF4-FFF2-40B4-BE49-F238E27FC236}">
              <a16:creationId xmlns:a16="http://schemas.microsoft.com/office/drawing/2014/main" id="{0DF9EED9-2025-491B-8B3F-DB4F3AD5A3F6}"/>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70" name="Text Box 6">
          <a:extLst>
            <a:ext uri="{FF2B5EF4-FFF2-40B4-BE49-F238E27FC236}">
              <a16:creationId xmlns:a16="http://schemas.microsoft.com/office/drawing/2014/main" id="{1305C2F6-D0A0-4AC4-AA38-B2C43C3FF909}"/>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71" name="Text Box 4">
          <a:extLst>
            <a:ext uri="{FF2B5EF4-FFF2-40B4-BE49-F238E27FC236}">
              <a16:creationId xmlns:a16="http://schemas.microsoft.com/office/drawing/2014/main" id="{86DD53AE-3278-46AC-9275-B375AB83A447}"/>
            </a:ext>
          </a:extLst>
        </xdr:cNvPr>
        <xdr:cNvSpPr txBox="1">
          <a:spLocks noChangeArrowheads="1"/>
        </xdr:cNvSpPr>
      </xdr:nvSpPr>
      <xdr:spPr bwMode="auto">
        <a:xfrm>
          <a:off x="2605896"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6172" name="Text Box 6">
          <a:extLst>
            <a:ext uri="{FF2B5EF4-FFF2-40B4-BE49-F238E27FC236}">
              <a16:creationId xmlns:a16="http://schemas.microsoft.com/office/drawing/2014/main" id="{4B501149-FD4A-463D-B2FA-975EFC1F99BF}"/>
            </a:ext>
          </a:extLst>
        </xdr:cNvPr>
        <xdr:cNvSpPr txBox="1">
          <a:spLocks noChangeArrowheads="1"/>
        </xdr:cNvSpPr>
      </xdr:nvSpPr>
      <xdr:spPr bwMode="auto">
        <a:xfrm>
          <a:off x="2605896"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6173" name="Text Box 4">
          <a:extLst>
            <a:ext uri="{FF2B5EF4-FFF2-40B4-BE49-F238E27FC236}">
              <a16:creationId xmlns:a16="http://schemas.microsoft.com/office/drawing/2014/main" id="{4E39AC6B-E6BF-4AAA-906D-EEF3F6D2D452}"/>
            </a:ext>
          </a:extLst>
        </xdr:cNvPr>
        <xdr:cNvSpPr txBox="1">
          <a:spLocks noChangeArrowheads="1"/>
        </xdr:cNvSpPr>
      </xdr:nvSpPr>
      <xdr:spPr bwMode="auto">
        <a:xfrm>
          <a:off x="12130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6174" name="Text Box 6">
          <a:extLst>
            <a:ext uri="{FF2B5EF4-FFF2-40B4-BE49-F238E27FC236}">
              <a16:creationId xmlns:a16="http://schemas.microsoft.com/office/drawing/2014/main" id="{F277DC6C-4922-4007-AA32-B70258114D64}"/>
            </a:ext>
          </a:extLst>
        </xdr:cNvPr>
        <xdr:cNvSpPr txBox="1">
          <a:spLocks noChangeArrowheads="1"/>
        </xdr:cNvSpPr>
      </xdr:nvSpPr>
      <xdr:spPr bwMode="auto">
        <a:xfrm>
          <a:off x="2127490" y="9962610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75" name="Text Box 4">
          <a:extLst>
            <a:ext uri="{FF2B5EF4-FFF2-40B4-BE49-F238E27FC236}">
              <a16:creationId xmlns:a16="http://schemas.microsoft.com/office/drawing/2014/main" id="{BEA89A61-9F11-48BD-84C5-D0B4C7BD1EB5}"/>
            </a:ext>
          </a:extLst>
        </xdr:cNvPr>
        <xdr:cNvSpPr txBox="1">
          <a:spLocks noChangeArrowheads="1"/>
        </xdr:cNvSpPr>
      </xdr:nvSpPr>
      <xdr:spPr bwMode="auto">
        <a:xfrm>
          <a:off x="1213090" y="1010279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6176" name="Text Box 6">
          <a:extLst>
            <a:ext uri="{FF2B5EF4-FFF2-40B4-BE49-F238E27FC236}">
              <a16:creationId xmlns:a16="http://schemas.microsoft.com/office/drawing/2014/main" id="{E4D77252-C816-46C0-ACD6-9FCB544AB3BC}"/>
            </a:ext>
          </a:extLst>
        </xdr:cNvPr>
        <xdr:cNvSpPr txBox="1">
          <a:spLocks noChangeArrowheads="1"/>
        </xdr:cNvSpPr>
      </xdr:nvSpPr>
      <xdr:spPr bwMode="auto">
        <a:xfrm>
          <a:off x="1213090" y="10102790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6177" name="Text Box 4">
          <a:extLst>
            <a:ext uri="{FF2B5EF4-FFF2-40B4-BE49-F238E27FC236}">
              <a16:creationId xmlns:a16="http://schemas.microsoft.com/office/drawing/2014/main" id="{D6C83884-F815-4F53-8693-E691BC6EF119}"/>
            </a:ext>
          </a:extLst>
        </xdr:cNvPr>
        <xdr:cNvSpPr txBox="1">
          <a:spLocks noChangeArrowheads="1"/>
        </xdr:cNvSpPr>
      </xdr:nvSpPr>
      <xdr:spPr bwMode="auto">
        <a:xfrm>
          <a:off x="1803640" y="10107552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6178" name="Text Box 6">
          <a:extLst>
            <a:ext uri="{FF2B5EF4-FFF2-40B4-BE49-F238E27FC236}">
              <a16:creationId xmlns:a16="http://schemas.microsoft.com/office/drawing/2014/main" id="{9994F06D-58AF-4EC0-A7AD-78BB0D996DAC}"/>
            </a:ext>
          </a:extLst>
        </xdr:cNvPr>
        <xdr:cNvSpPr txBox="1">
          <a:spLocks noChangeArrowheads="1"/>
        </xdr:cNvSpPr>
      </xdr:nvSpPr>
      <xdr:spPr bwMode="auto">
        <a:xfrm>
          <a:off x="1213090" y="10102790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79" name="Text Box 6">
          <a:extLst>
            <a:ext uri="{FF2B5EF4-FFF2-40B4-BE49-F238E27FC236}">
              <a16:creationId xmlns:a16="http://schemas.microsoft.com/office/drawing/2014/main" id="{7430EB6B-4966-4B68-88F4-78042940CC83}"/>
            </a:ext>
          </a:extLst>
        </xdr:cNvPr>
        <xdr:cNvSpPr txBox="1">
          <a:spLocks noChangeArrowheads="1"/>
        </xdr:cNvSpPr>
      </xdr:nvSpPr>
      <xdr:spPr bwMode="auto">
        <a:xfrm>
          <a:off x="1213090" y="1010279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6180" name="Text Box 4">
          <a:extLst>
            <a:ext uri="{FF2B5EF4-FFF2-40B4-BE49-F238E27FC236}">
              <a16:creationId xmlns:a16="http://schemas.microsoft.com/office/drawing/2014/main" id="{372F4683-0E4D-4EDA-A649-4F1D69BE5C8B}"/>
            </a:ext>
          </a:extLst>
        </xdr:cNvPr>
        <xdr:cNvSpPr txBox="1">
          <a:spLocks noChangeArrowheads="1"/>
        </xdr:cNvSpPr>
      </xdr:nvSpPr>
      <xdr:spPr bwMode="auto">
        <a:xfrm>
          <a:off x="1213090" y="1010279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6181" name="Text Box 6">
          <a:extLst>
            <a:ext uri="{FF2B5EF4-FFF2-40B4-BE49-F238E27FC236}">
              <a16:creationId xmlns:a16="http://schemas.microsoft.com/office/drawing/2014/main" id="{3F75F440-1008-4569-BA6C-0DFAFCD4BC7E}"/>
            </a:ext>
          </a:extLst>
        </xdr:cNvPr>
        <xdr:cNvSpPr txBox="1">
          <a:spLocks noChangeArrowheads="1"/>
        </xdr:cNvSpPr>
      </xdr:nvSpPr>
      <xdr:spPr bwMode="auto">
        <a:xfrm>
          <a:off x="1213090" y="10102790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82" name="Text Box 4">
          <a:extLst>
            <a:ext uri="{FF2B5EF4-FFF2-40B4-BE49-F238E27FC236}">
              <a16:creationId xmlns:a16="http://schemas.microsoft.com/office/drawing/2014/main" id="{60206596-3EA0-4DC6-8C0A-D9F86BCD325B}"/>
            </a:ext>
          </a:extLst>
        </xdr:cNvPr>
        <xdr:cNvSpPr txBox="1">
          <a:spLocks noChangeArrowheads="1"/>
        </xdr:cNvSpPr>
      </xdr:nvSpPr>
      <xdr:spPr bwMode="auto">
        <a:xfrm>
          <a:off x="1213090" y="1010279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83" name="Text Box 6">
          <a:extLst>
            <a:ext uri="{FF2B5EF4-FFF2-40B4-BE49-F238E27FC236}">
              <a16:creationId xmlns:a16="http://schemas.microsoft.com/office/drawing/2014/main" id="{B488F72F-DDF2-4FBA-B2E9-1AF7D12B58F1}"/>
            </a:ext>
          </a:extLst>
        </xdr:cNvPr>
        <xdr:cNvSpPr txBox="1">
          <a:spLocks noChangeArrowheads="1"/>
        </xdr:cNvSpPr>
      </xdr:nvSpPr>
      <xdr:spPr bwMode="auto">
        <a:xfrm>
          <a:off x="1213090" y="1010279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6184" name="Text Box 4">
          <a:extLst>
            <a:ext uri="{FF2B5EF4-FFF2-40B4-BE49-F238E27FC236}">
              <a16:creationId xmlns:a16="http://schemas.microsoft.com/office/drawing/2014/main" id="{3C3A512A-7CD7-41D3-B46F-C724D354781D}"/>
            </a:ext>
          </a:extLst>
        </xdr:cNvPr>
        <xdr:cNvSpPr txBox="1">
          <a:spLocks noChangeArrowheads="1"/>
        </xdr:cNvSpPr>
      </xdr:nvSpPr>
      <xdr:spPr bwMode="auto">
        <a:xfrm>
          <a:off x="2605896" y="1010279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6185" name="Text Box 6">
          <a:extLst>
            <a:ext uri="{FF2B5EF4-FFF2-40B4-BE49-F238E27FC236}">
              <a16:creationId xmlns:a16="http://schemas.microsoft.com/office/drawing/2014/main" id="{B69211AA-6AEC-4BBE-8976-F02123936F9D}"/>
            </a:ext>
          </a:extLst>
        </xdr:cNvPr>
        <xdr:cNvSpPr txBox="1">
          <a:spLocks noChangeArrowheads="1"/>
        </xdr:cNvSpPr>
      </xdr:nvSpPr>
      <xdr:spPr bwMode="auto">
        <a:xfrm>
          <a:off x="2605896" y="1010279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6186" name="Text Box 4">
          <a:extLst>
            <a:ext uri="{FF2B5EF4-FFF2-40B4-BE49-F238E27FC236}">
              <a16:creationId xmlns:a16="http://schemas.microsoft.com/office/drawing/2014/main" id="{4E23A06D-03F8-4830-9E61-400565D753AB}"/>
            </a:ext>
          </a:extLst>
        </xdr:cNvPr>
        <xdr:cNvSpPr txBox="1">
          <a:spLocks noChangeArrowheads="1"/>
        </xdr:cNvSpPr>
      </xdr:nvSpPr>
      <xdr:spPr bwMode="auto">
        <a:xfrm>
          <a:off x="1213090" y="1010279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6187" name="Text Box 6">
          <a:extLst>
            <a:ext uri="{FF2B5EF4-FFF2-40B4-BE49-F238E27FC236}">
              <a16:creationId xmlns:a16="http://schemas.microsoft.com/office/drawing/2014/main" id="{2A597AAC-78FE-4246-82FB-66614441A026}"/>
            </a:ext>
          </a:extLst>
        </xdr:cNvPr>
        <xdr:cNvSpPr txBox="1">
          <a:spLocks noChangeArrowheads="1"/>
        </xdr:cNvSpPr>
      </xdr:nvSpPr>
      <xdr:spPr bwMode="auto">
        <a:xfrm>
          <a:off x="2127490" y="10102790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188" name="Text Box 4">
          <a:extLst>
            <a:ext uri="{FF2B5EF4-FFF2-40B4-BE49-F238E27FC236}">
              <a16:creationId xmlns:a16="http://schemas.microsoft.com/office/drawing/2014/main" id="{3BB54D5E-E113-41EC-8E7A-B4D1AD3C60DE}"/>
            </a:ext>
          </a:extLst>
        </xdr:cNvPr>
        <xdr:cNvSpPr txBox="1">
          <a:spLocks noChangeArrowheads="1"/>
        </xdr:cNvSpPr>
      </xdr:nvSpPr>
      <xdr:spPr bwMode="auto">
        <a:xfrm>
          <a:off x="1213090" y="10619476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189" name="Text Box 6">
          <a:extLst>
            <a:ext uri="{FF2B5EF4-FFF2-40B4-BE49-F238E27FC236}">
              <a16:creationId xmlns:a16="http://schemas.microsoft.com/office/drawing/2014/main" id="{8E9D8B3F-C91F-424D-A3B6-A76C337070B0}"/>
            </a:ext>
          </a:extLst>
        </xdr:cNvPr>
        <xdr:cNvSpPr txBox="1">
          <a:spLocks noChangeArrowheads="1"/>
        </xdr:cNvSpPr>
      </xdr:nvSpPr>
      <xdr:spPr bwMode="auto">
        <a:xfrm>
          <a:off x="1213090" y="10619476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0" name="Text Box 4">
          <a:extLst>
            <a:ext uri="{FF2B5EF4-FFF2-40B4-BE49-F238E27FC236}">
              <a16:creationId xmlns:a16="http://schemas.microsoft.com/office/drawing/2014/main" id="{BEE29B21-6B0E-42EC-B900-8D1AA96C076F}"/>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1" name="Text Box 6">
          <a:extLst>
            <a:ext uri="{FF2B5EF4-FFF2-40B4-BE49-F238E27FC236}">
              <a16:creationId xmlns:a16="http://schemas.microsoft.com/office/drawing/2014/main" id="{5EB1590C-090F-4E8D-97EE-8243D8115E00}"/>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2" name="Text Box 4">
          <a:extLst>
            <a:ext uri="{FF2B5EF4-FFF2-40B4-BE49-F238E27FC236}">
              <a16:creationId xmlns:a16="http://schemas.microsoft.com/office/drawing/2014/main" id="{D1DB6E06-06E6-44BF-A6CB-F2E5C20DDA26}"/>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3" name="Text Box 6">
          <a:extLst>
            <a:ext uri="{FF2B5EF4-FFF2-40B4-BE49-F238E27FC236}">
              <a16:creationId xmlns:a16="http://schemas.microsoft.com/office/drawing/2014/main" id="{A2655C92-5F4E-46A7-9A04-F22FE1FD3F29}"/>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4" name="Text Box 4">
          <a:extLst>
            <a:ext uri="{FF2B5EF4-FFF2-40B4-BE49-F238E27FC236}">
              <a16:creationId xmlns:a16="http://schemas.microsoft.com/office/drawing/2014/main" id="{85550748-A1E1-4E5B-A235-1CD4D6F4DFCB}"/>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5" name="Text Box 6">
          <a:extLst>
            <a:ext uri="{FF2B5EF4-FFF2-40B4-BE49-F238E27FC236}">
              <a16:creationId xmlns:a16="http://schemas.microsoft.com/office/drawing/2014/main" id="{4A960CA7-9619-474E-8109-E9AC515903D2}"/>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6196" name="Text Box 4">
          <a:extLst>
            <a:ext uri="{FF2B5EF4-FFF2-40B4-BE49-F238E27FC236}">
              <a16:creationId xmlns:a16="http://schemas.microsoft.com/office/drawing/2014/main" id="{43335D25-09CF-4629-9F54-ED49EE1C66EE}"/>
            </a:ext>
          </a:extLst>
        </xdr:cNvPr>
        <xdr:cNvSpPr txBox="1">
          <a:spLocks noChangeArrowheads="1"/>
        </xdr:cNvSpPr>
      </xdr:nvSpPr>
      <xdr:spPr bwMode="auto">
        <a:xfrm>
          <a:off x="2605896"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6197" name="Text Box 6">
          <a:extLst>
            <a:ext uri="{FF2B5EF4-FFF2-40B4-BE49-F238E27FC236}">
              <a16:creationId xmlns:a16="http://schemas.microsoft.com/office/drawing/2014/main" id="{B3062A23-F856-43A6-9E03-3A61B42BA31A}"/>
            </a:ext>
          </a:extLst>
        </xdr:cNvPr>
        <xdr:cNvSpPr txBox="1">
          <a:spLocks noChangeArrowheads="1"/>
        </xdr:cNvSpPr>
      </xdr:nvSpPr>
      <xdr:spPr bwMode="auto">
        <a:xfrm>
          <a:off x="2605896"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8" name="Text Box 4">
          <a:extLst>
            <a:ext uri="{FF2B5EF4-FFF2-40B4-BE49-F238E27FC236}">
              <a16:creationId xmlns:a16="http://schemas.microsoft.com/office/drawing/2014/main" id="{F90C2B57-8B04-4031-B39F-3373580900DC}"/>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6199" name="Text Box 6">
          <a:extLst>
            <a:ext uri="{FF2B5EF4-FFF2-40B4-BE49-F238E27FC236}">
              <a16:creationId xmlns:a16="http://schemas.microsoft.com/office/drawing/2014/main" id="{7DF9843A-6FF6-46AB-BED5-F6CB16EDEDB8}"/>
            </a:ext>
          </a:extLst>
        </xdr:cNvPr>
        <xdr:cNvSpPr txBox="1">
          <a:spLocks noChangeArrowheads="1"/>
        </xdr:cNvSpPr>
      </xdr:nvSpPr>
      <xdr:spPr bwMode="auto">
        <a:xfrm>
          <a:off x="121309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6200" name="Text Box 4">
          <a:extLst>
            <a:ext uri="{FF2B5EF4-FFF2-40B4-BE49-F238E27FC236}">
              <a16:creationId xmlns:a16="http://schemas.microsoft.com/office/drawing/2014/main" id="{8C24A180-7E3F-4F8B-90D8-E90701766AFC}"/>
            </a:ext>
          </a:extLst>
        </xdr:cNvPr>
        <xdr:cNvSpPr txBox="1">
          <a:spLocks noChangeArrowheads="1"/>
        </xdr:cNvSpPr>
      </xdr:nvSpPr>
      <xdr:spPr bwMode="auto">
        <a:xfrm>
          <a:off x="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6201" name="Text Box 6">
          <a:extLst>
            <a:ext uri="{FF2B5EF4-FFF2-40B4-BE49-F238E27FC236}">
              <a16:creationId xmlns:a16="http://schemas.microsoft.com/office/drawing/2014/main" id="{6CA98C35-AD37-4968-A1C6-0C3787FB7F5F}"/>
            </a:ext>
          </a:extLst>
        </xdr:cNvPr>
        <xdr:cNvSpPr txBox="1">
          <a:spLocks noChangeArrowheads="1"/>
        </xdr:cNvSpPr>
      </xdr:nvSpPr>
      <xdr:spPr bwMode="auto">
        <a:xfrm>
          <a:off x="0"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6202" name="Text Box 6">
          <a:extLst>
            <a:ext uri="{FF2B5EF4-FFF2-40B4-BE49-F238E27FC236}">
              <a16:creationId xmlns:a16="http://schemas.microsoft.com/office/drawing/2014/main" id="{8FB6E5D9-48B4-4F1E-8C60-3C9D104235B4}"/>
            </a:ext>
          </a:extLst>
        </xdr:cNvPr>
        <xdr:cNvSpPr txBox="1">
          <a:spLocks noChangeArrowheads="1"/>
        </xdr:cNvSpPr>
      </xdr:nvSpPr>
      <xdr:spPr bwMode="auto">
        <a:xfrm>
          <a:off x="3890873" y="10738089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203" name="Text Box 4">
          <a:extLst>
            <a:ext uri="{FF2B5EF4-FFF2-40B4-BE49-F238E27FC236}">
              <a16:creationId xmlns:a16="http://schemas.microsoft.com/office/drawing/2014/main" id="{285C3FF3-B6DF-45E9-872B-08BBA8253D0C}"/>
            </a:ext>
          </a:extLst>
        </xdr:cNvPr>
        <xdr:cNvSpPr txBox="1">
          <a:spLocks noChangeArrowheads="1"/>
        </xdr:cNvSpPr>
      </xdr:nvSpPr>
      <xdr:spPr bwMode="auto">
        <a:xfrm>
          <a:off x="1213090" y="10619476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204" name="Text Box 6">
          <a:extLst>
            <a:ext uri="{FF2B5EF4-FFF2-40B4-BE49-F238E27FC236}">
              <a16:creationId xmlns:a16="http://schemas.microsoft.com/office/drawing/2014/main" id="{32566278-7C2D-4A7F-934D-785A8F849630}"/>
            </a:ext>
          </a:extLst>
        </xdr:cNvPr>
        <xdr:cNvSpPr txBox="1">
          <a:spLocks noChangeArrowheads="1"/>
        </xdr:cNvSpPr>
      </xdr:nvSpPr>
      <xdr:spPr bwMode="auto">
        <a:xfrm>
          <a:off x="1213090" y="10619476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05" name="Text Box 6">
          <a:extLst>
            <a:ext uri="{FF2B5EF4-FFF2-40B4-BE49-F238E27FC236}">
              <a16:creationId xmlns:a16="http://schemas.microsoft.com/office/drawing/2014/main" id="{0B48D476-E1B4-444A-A1AD-E68742630894}"/>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06" name="Text Box 4">
          <a:extLst>
            <a:ext uri="{FF2B5EF4-FFF2-40B4-BE49-F238E27FC236}">
              <a16:creationId xmlns:a16="http://schemas.microsoft.com/office/drawing/2014/main" id="{5165DF13-8676-41A1-9346-9C4AB5D9E54B}"/>
            </a:ext>
          </a:extLst>
        </xdr:cNvPr>
        <xdr:cNvSpPr txBox="1">
          <a:spLocks noChangeArrowheads="1"/>
        </xdr:cNvSpPr>
      </xdr:nvSpPr>
      <xdr:spPr bwMode="auto">
        <a:xfrm>
          <a:off x="1213090" y="10619476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07" name="Text Box 6">
          <a:extLst>
            <a:ext uri="{FF2B5EF4-FFF2-40B4-BE49-F238E27FC236}">
              <a16:creationId xmlns:a16="http://schemas.microsoft.com/office/drawing/2014/main" id="{C6E019BF-4C2D-4DB9-846A-BAA50FDF24E6}"/>
            </a:ext>
          </a:extLst>
        </xdr:cNvPr>
        <xdr:cNvSpPr txBox="1">
          <a:spLocks noChangeArrowheads="1"/>
        </xdr:cNvSpPr>
      </xdr:nvSpPr>
      <xdr:spPr bwMode="auto">
        <a:xfrm>
          <a:off x="1213090" y="10619476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08" name="Text Box 4">
          <a:extLst>
            <a:ext uri="{FF2B5EF4-FFF2-40B4-BE49-F238E27FC236}">
              <a16:creationId xmlns:a16="http://schemas.microsoft.com/office/drawing/2014/main" id="{A9725498-F8A2-44C5-875D-44E89D597E3D}"/>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09" name="Text Box 6">
          <a:extLst>
            <a:ext uri="{FF2B5EF4-FFF2-40B4-BE49-F238E27FC236}">
              <a16:creationId xmlns:a16="http://schemas.microsoft.com/office/drawing/2014/main" id="{2B7A7E95-5127-46AE-9DD5-8222A0E8244B}"/>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210" name="Text Box 4">
          <a:extLst>
            <a:ext uri="{FF2B5EF4-FFF2-40B4-BE49-F238E27FC236}">
              <a16:creationId xmlns:a16="http://schemas.microsoft.com/office/drawing/2014/main" id="{C49A0A16-8BA2-4BBE-ADEE-0303CDD151A8}"/>
            </a:ext>
          </a:extLst>
        </xdr:cNvPr>
        <xdr:cNvSpPr txBox="1">
          <a:spLocks noChangeArrowheads="1"/>
        </xdr:cNvSpPr>
      </xdr:nvSpPr>
      <xdr:spPr bwMode="auto">
        <a:xfrm>
          <a:off x="2605896"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211" name="Text Box 6">
          <a:extLst>
            <a:ext uri="{FF2B5EF4-FFF2-40B4-BE49-F238E27FC236}">
              <a16:creationId xmlns:a16="http://schemas.microsoft.com/office/drawing/2014/main" id="{A9F79C11-A60C-4B8F-8228-EFD58A77C7BA}"/>
            </a:ext>
          </a:extLst>
        </xdr:cNvPr>
        <xdr:cNvSpPr txBox="1">
          <a:spLocks noChangeArrowheads="1"/>
        </xdr:cNvSpPr>
      </xdr:nvSpPr>
      <xdr:spPr bwMode="auto">
        <a:xfrm>
          <a:off x="2605896"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2" name="Text Box 4">
          <a:extLst>
            <a:ext uri="{FF2B5EF4-FFF2-40B4-BE49-F238E27FC236}">
              <a16:creationId xmlns:a16="http://schemas.microsoft.com/office/drawing/2014/main" id="{1AE6F884-CEF3-4CF9-886F-CEF31A439651}"/>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13" name="Text Box 6">
          <a:extLst>
            <a:ext uri="{FF2B5EF4-FFF2-40B4-BE49-F238E27FC236}">
              <a16:creationId xmlns:a16="http://schemas.microsoft.com/office/drawing/2014/main" id="{86B670D5-ABF2-42CE-8E89-90368CA04879}"/>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6214" name="Text Box 4">
          <a:extLst>
            <a:ext uri="{FF2B5EF4-FFF2-40B4-BE49-F238E27FC236}">
              <a16:creationId xmlns:a16="http://schemas.microsoft.com/office/drawing/2014/main" id="{CB20C75F-45A2-4822-B55D-84B86572F571}"/>
            </a:ext>
          </a:extLst>
        </xdr:cNvPr>
        <xdr:cNvSpPr txBox="1">
          <a:spLocks noChangeArrowheads="1"/>
        </xdr:cNvSpPr>
      </xdr:nvSpPr>
      <xdr:spPr bwMode="auto">
        <a:xfrm>
          <a:off x="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6215" name="Text Box 6">
          <a:extLst>
            <a:ext uri="{FF2B5EF4-FFF2-40B4-BE49-F238E27FC236}">
              <a16:creationId xmlns:a16="http://schemas.microsoft.com/office/drawing/2014/main" id="{65CC5558-2A17-4FA5-B27D-D8AB57EE584B}"/>
            </a:ext>
          </a:extLst>
        </xdr:cNvPr>
        <xdr:cNvSpPr txBox="1">
          <a:spLocks noChangeArrowheads="1"/>
        </xdr:cNvSpPr>
      </xdr:nvSpPr>
      <xdr:spPr bwMode="auto">
        <a:xfrm>
          <a:off x="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6216" name="Text Box 4">
          <a:extLst>
            <a:ext uri="{FF2B5EF4-FFF2-40B4-BE49-F238E27FC236}">
              <a16:creationId xmlns:a16="http://schemas.microsoft.com/office/drawing/2014/main" id="{5295B8D1-DBA6-4C8A-AC25-79AB2E1AE5B2}"/>
            </a:ext>
          </a:extLst>
        </xdr:cNvPr>
        <xdr:cNvSpPr txBox="1">
          <a:spLocks noChangeArrowheads="1"/>
        </xdr:cNvSpPr>
      </xdr:nvSpPr>
      <xdr:spPr bwMode="auto">
        <a:xfrm>
          <a:off x="314325" y="10438321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6217" name="Text Box 4">
          <a:extLst>
            <a:ext uri="{FF2B5EF4-FFF2-40B4-BE49-F238E27FC236}">
              <a16:creationId xmlns:a16="http://schemas.microsoft.com/office/drawing/2014/main" id="{3F8F3C03-7872-4E2E-8FF4-09B46113F70A}"/>
            </a:ext>
          </a:extLst>
        </xdr:cNvPr>
        <xdr:cNvSpPr txBox="1">
          <a:spLocks noChangeArrowheads="1"/>
        </xdr:cNvSpPr>
      </xdr:nvSpPr>
      <xdr:spPr bwMode="auto">
        <a:xfrm>
          <a:off x="3890873" y="10619476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6218" name="Text Box 6">
          <a:extLst>
            <a:ext uri="{FF2B5EF4-FFF2-40B4-BE49-F238E27FC236}">
              <a16:creationId xmlns:a16="http://schemas.microsoft.com/office/drawing/2014/main" id="{69ADFA22-4675-470B-B17F-4E7A001E073C}"/>
            </a:ext>
          </a:extLst>
        </xdr:cNvPr>
        <xdr:cNvSpPr txBox="1">
          <a:spLocks noChangeArrowheads="1"/>
        </xdr:cNvSpPr>
      </xdr:nvSpPr>
      <xdr:spPr bwMode="auto">
        <a:xfrm>
          <a:off x="3890873" y="10619476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19" name="Text Box 6">
          <a:extLst>
            <a:ext uri="{FF2B5EF4-FFF2-40B4-BE49-F238E27FC236}">
              <a16:creationId xmlns:a16="http://schemas.microsoft.com/office/drawing/2014/main" id="{EA4A7FC2-F97F-489D-A2B6-947FDA33350F}"/>
            </a:ext>
          </a:extLst>
        </xdr:cNvPr>
        <xdr:cNvSpPr txBox="1">
          <a:spLocks noChangeArrowheads="1"/>
        </xdr:cNvSpPr>
      </xdr:nvSpPr>
      <xdr:spPr bwMode="auto">
        <a:xfrm>
          <a:off x="1213090"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6220" name="Text Box 4">
          <a:extLst>
            <a:ext uri="{FF2B5EF4-FFF2-40B4-BE49-F238E27FC236}">
              <a16:creationId xmlns:a16="http://schemas.microsoft.com/office/drawing/2014/main" id="{C93A328E-ED18-4723-8CA1-DED4231031C9}"/>
            </a:ext>
          </a:extLst>
        </xdr:cNvPr>
        <xdr:cNvSpPr txBox="1">
          <a:spLocks noChangeArrowheads="1"/>
        </xdr:cNvSpPr>
      </xdr:nvSpPr>
      <xdr:spPr bwMode="auto">
        <a:xfrm>
          <a:off x="1213090" y="10759655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6221" name="Text Box 6">
          <a:extLst>
            <a:ext uri="{FF2B5EF4-FFF2-40B4-BE49-F238E27FC236}">
              <a16:creationId xmlns:a16="http://schemas.microsoft.com/office/drawing/2014/main" id="{4E269B8A-CDEF-41C6-A556-4102E7047911}"/>
            </a:ext>
          </a:extLst>
        </xdr:cNvPr>
        <xdr:cNvSpPr txBox="1">
          <a:spLocks noChangeArrowheads="1"/>
        </xdr:cNvSpPr>
      </xdr:nvSpPr>
      <xdr:spPr bwMode="auto">
        <a:xfrm>
          <a:off x="1213090" y="10759655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2" name="Text Box 4">
          <a:extLst>
            <a:ext uri="{FF2B5EF4-FFF2-40B4-BE49-F238E27FC236}">
              <a16:creationId xmlns:a16="http://schemas.microsoft.com/office/drawing/2014/main" id="{FC703BD1-E167-41FB-BC3B-91339872064E}"/>
            </a:ext>
          </a:extLst>
        </xdr:cNvPr>
        <xdr:cNvSpPr txBox="1">
          <a:spLocks noChangeArrowheads="1"/>
        </xdr:cNvSpPr>
      </xdr:nvSpPr>
      <xdr:spPr bwMode="auto">
        <a:xfrm>
          <a:off x="1213090"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3" name="Text Box 6">
          <a:extLst>
            <a:ext uri="{FF2B5EF4-FFF2-40B4-BE49-F238E27FC236}">
              <a16:creationId xmlns:a16="http://schemas.microsoft.com/office/drawing/2014/main" id="{9CCD324F-8719-4E25-91D9-B869B1BFF938}"/>
            </a:ext>
          </a:extLst>
        </xdr:cNvPr>
        <xdr:cNvSpPr txBox="1">
          <a:spLocks noChangeArrowheads="1"/>
        </xdr:cNvSpPr>
      </xdr:nvSpPr>
      <xdr:spPr bwMode="auto">
        <a:xfrm>
          <a:off x="1213090"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6224" name="Text Box 4">
          <a:extLst>
            <a:ext uri="{FF2B5EF4-FFF2-40B4-BE49-F238E27FC236}">
              <a16:creationId xmlns:a16="http://schemas.microsoft.com/office/drawing/2014/main" id="{FAC9692F-0133-47EC-B418-67ABFF63378C}"/>
            </a:ext>
          </a:extLst>
        </xdr:cNvPr>
        <xdr:cNvSpPr txBox="1">
          <a:spLocks noChangeArrowheads="1"/>
        </xdr:cNvSpPr>
      </xdr:nvSpPr>
      <xdr:spPr bwMode="auto">
        <a:xfrm>
          <a:off x="2605896"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6225" name="Text Box 6">
          <a:extLst>
            <a:ext uri="{FF2B5EF4-FFF2-40B4-BE49-F238E27FC236}">
              <a16:creationId xmlns:a16="http://schemas.microsoft.com/office/drawing/2014/main" id="{02F44434-807B-4A35-B234-04F7CF7C5D47}"/>
            </a:ext>
          </a:extLst>
        </xdr:cNvPr>
        <xdr:cNvSpPr txBox="1">
          <a:spLocks noChangeArrowheads="1"/>
        </xdr:cNvSpPr>
      </xdr:nvSpPr>
      <xdr:spPr bwMode="auto">
        <a:xfrm>
          <a:off x="2605896"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6" name="Text Box 4">
          <a:extLst>
            <a:ext uri="{FF2B5EF4-FFF2-40B4-BE49-F238E27FC236}">
              <a16:creationId xmlns:a16="http://schemas.microsoft.com/office/drawing/2014/main" id="{044EC99E-233B-4870-8A5E-AB06EB368845}"/>
            </a:ext>
          </a:extLst>
        </xdr:cNvPr>
        <xdr:cNvSpPr txBox="1">
          <a:spLocks noChangeArrowheads="1"/>
        </xdr:cNvSpPr>
      </xdr:nvSpPr>
      <xdr:spPr bwMode="auto">
        <a:xfrm>
          <a:off x="1213090"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6227" name="Text Box 6">
          <a:extLst>
            <a:ext uri="{FF2B5EF4-FFF2-40B4-BE49-F238E27FC236}">
              <a16:creationId xmlns:a16="http://schemas.microsoft.com/office/drawing/2014/main" id="{BAB47BA8-C52C-46ED-95C8-75A26DDC4DDC}"/>
            </a:ext>
          </a:extLst>
        </xdr:cNvPr>
        <xdr:cNvSpPr txBox="1">
          <a:spLocks noChangeArrowheads="1"/>
        </xdr:cNvSpPr>
      </xdr:nvSpPr>
      <xdr:spPr bwMode="auto">
        <a:xfrm>
          <a:off x="1213090"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6228" name="Text Box 4">
          <a:extLst>
            <a:ext uri="{FF2B5EF4-FFF2-40B4-BE49-F238E27FC236}">
              <a16:creationId xmlns:a16="http://schemas.microsoft.com/office/drawing/2014/main" id="{C186901F-9818-4EF9-A01E-A89045F5440F}"/>
            </a:ext>
          </a:extLst>
        </xdr:cNvPr>
        <xdr:cNvSpPr txBox="1">
          <a:spLocks noChangeArrowheads="1"/>
        </xdr:cNvSpPr>
      </xdr:nvSpPr>
      <xdr:spPr bwMode="auto">
        <a:xfrm>
          <a:off x="0"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6229" name="Text Box 6">
          <a:extLst>
            <a:ext uri="{FF2B5EF4-FFF2-40B4-BE49-F238E27FC236}">
              <a16:creationId xmlns:a16="http://schemas.microsoft.com/office/drawing/2014/main" id="{91F019C0-849A-4B7C-AC85-6609E99BE088}"/>
            </a:ext>
          </a:extLst>
        </xdr:cNvPr>
        <xdr:cNvSpPr txBox="1">
          <a:spLocks noChangeArrowheads="1"/>
        </xdr:cNvSpPr>
      </xdr:nvSpPr>
      <xdr:spPr bwMode="auto">
        <a:xfrm>
          <a:off x="0" y="10759655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30" name="Text Box 4">
          <a:extLst>
            <a:ext uri="{FF2B5EF4-FFF2-40B4-BE49-F238E27FC236}">
              <a16:creationId xmlns:a16="http://schemas.microsoft.com/office/drawing/2014/main" id="{0A8965E3-C788-4485-AD2C-AF88DB4FA1DB}"/>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31" name="Text Box 6">
          <a:extLst>
            <a:ext uri="{FF2B5EF4-FFF2-40B4-BE49-F238E27FC236}">
              <a16:creationId xmlns:a16="http://schemas.microsoft.com/office/drawing/2014/main" id="{680B62C0-5619-470F-A84D-6B208B54A372}"/>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32" name="Text Box 4">
          <a:extLst>
            <a:ext uri="{FF2B5EF4-FFF2-40B4-BE49-F238E27FC236}">
              <a16:creationId xmlns:a16="http://schemas.microsoft.com/office/drawing/2014/main" id="{BB60F7C5-C133-43F8-92A4-AFE7EF461832}"/>
            </a:ext>
          </a:extLst>
        </xdr:cNvPr>
        <xdr:cNvSpPr txBox="1">
          <a:spLocks noChangeArrowheads="1"/>
        </xdr:cNvSpPr>
      </xdr:nvSpPr>
      <xdr:spPr bwMode="auto">
        <a:xfrm>
          <a:off x="1213090" y="10759655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33" name="Text Box 6">
          <a:extLst>
            <a:ext uri="{FF2B5EF4-FFF2-40B4-BE49-F238E27FC236}">
              <a16:creationId xmlns:a16="http://schemas.microsoft.com/office/drawing/2014/main" id="{0DE6002D-326A-40DF-A580-51301C55D30B}"/>
            </a:ext>
          </a:extLst>
        </xdr:cNvPr>
        <xdr:cNvSpPr txBox="1">
          <a:spLocks noChangeArrowheads="1"/>
        </xdr:cNvSpPr>
      </xdr:nvSpPr>
      <xdr:spPr bwMode="auto">
        <a:xfrm>
          <a:off x="1213090" y="10759655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6234" name="Text Box 4">
          <a:extLst>
            <a:ext uri="{FF2B5EF4-FFF2-40B4-BE49-F238E27FC236}">
              <a16:creationId xmlns:a16="http://schemas.microsoft.com/office/drawing/2014/main" id="{C84D3F39-FE49-49A1-AB07-3176B681F198}"/>
            </a:ext>
          </a:extLst>
        </xdr:cNvPr>
        <xdr:cNvSpPr txBox="1">
          <a:spLocks noChangeArrowheads="1"/>
        </xdr:cNvSpPr>
      </xdr:nvSpPr>
      <xdr:spPr bwMode="auto">
        <a:xfrm>
          <a:off x="1213090" y="10759655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6235" name="Text Box 6">
          <a:extLst>
            <a:ext uri="{FF2B5EF4-FFF2-40B4-BE49-F238E27FC236}">
              <a16:creationId xmlns:a16="http://schemas.microsoft.com/office/drawing/2014/main" id="{2E498502-18A4-4729-8A7F-E8AEBCDB191C}"/>
            </a:ext>
          </a:extLst>
        </xdr:cNvPr>
        <xdr:cNvSpPr txBox="1">
          <a:spLocks noChangeArrowheads="1"/>
        </xdr:cNvSpPr>
      </xdr:nvSpPr>
      <xdr:spPr bwMode="auto">
        <a:xfrm>
          <a:off x="1213090" y="10759655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36" name="Text Box 6">
          <a:extLst>
            <a:ext uri="{FF2B5EF4-FFF2-40B4-BE49-F238E27FC236}">
              <a16:creationId xmlns:a16="http://schemas.microsoft.com/office/drawing/2014/main" id="{52546643-B203-406A-8AE4-A875B997E5C5}"/>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6237" name="Text Box 4">
          <a:extLst>
            <a:ext uri="{FF2B5EF4-FFF2-40B4-BE49-F238E27FC236}">
              <a16:creationId xmlns:a16="http://schemas.microsoft.com/office/drawing/2014/main" id="{2E8A661D-8995-44C8-8CAD-5DF5A206188D}"/>
            </a:ext>
          </a:extLst>
        </xdr:cNvPr>
        <xdr:cNvSpPr txBox="1">
          <a:spLocks noChangeArrowheads="1"/>
        </xdr:cNvSpPr>
      </xdr:nvSpPr>
      <xdr:spPr bwMode="auto">
        <a:xfrm>
          <a:off x="1213090" y="10759655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6238" name="Text Box 6">
          <a:extLst>
            <a:ext uri="{FF2B5EF4-FFF2-40B4-BE49-F238E27FC236}">
              <a16:creationId xmlns:a16="http://schemas.microsoft.com/office/drawing/2014/main" id="{D656499D-DD12-462F-8528-84394A92AE7F}"/>
            </a:ext>
          </a:extLst>
        </xdr:cNvPr>
        <xdr:cNvSpPr txBox="1">
          <a:spLocks noChangeArrowheads="1"/>
        </xdr:cNvSpPr>
      </xdr:nvSpPr>
      <xdr:spPr bwMode="auto">
        <a:xfrm>
          <a:off x="1213090" y="10759655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39" name="Text Box 4">
          <a:extLst>
            <a:ext uri="{FF2B5EF4-FFF2-40B4-BE49-F238E27FC236}">
              <a16:creationId xmlns:a16="http://schemas.microsoft.com/office/drawing/2014/main" id="{D5949692-5612-40EF-9AE2-4626AA53542B}"/>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40" name="Text Box 6">
          <a:extLst>
            <a:ext uri="{FF2B5EF4-FFF2-40B4-BE49-F238E27FC236}">
              <a16:creationId xmlns:a16="http://schemas.microsoft.com/office/drawing/2014/main" id="{5AE3BEF3-C146-407B-A211-DDF25E4AB5C1}"/>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6241" name="Text Box 4">
          <a:extLst>
            <a:ext uri="{FF2B5EF4-FFF2-40B4-BE49-F238E27FC236}">
              <a16:creationId xmlns:a16="http://schemas.microsoft.com/office/drawing/2014/main" id="{7F5649B8-027F-4987-A6C7-B855A3C65FCF}"/>
            </a:ext>
          </a:extLst>
        </xdr:cNvPr>
        <xdr:cNvSpPr txBox="1">
          <a:spLocks noChangeArrowheads="1"/>
        </xdr:cNvSpPr>
      </xdr:nvSpPr>
      <xdr:spPr bwMode="auto">
        <a:xfrm>
          <a:off x="2605896"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6242" name="Text Box 6">
          <a:extLst>
            <a:ext uri="{FF2B5EF4-FFF2-40B4-BE49-F238E27FC236}">
              <a16:creationId xmlns:a16="http://schemas.microsoft.com/office/drawing/2014/main" id="{400A8DDC-1A88-47FA-B913-75BDAA00FA19}"/>
            </a:ext>
          </a:extLst>
        </xdr:cNvPr>
        <xdr:cNvSpPr txBox="1">
          <a:spLocks noChangeArrowheads="1"/>
        </xdr:cNvSpPr>
      </xdr:nvSpPr>
      <xdr:spPr bwMode="auto">
        <a:xfrm>
          <a:off x="2605896"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43" name="Text Box 4">
          <a:extLst>
            <a:ext uri="{FF2B5EF4-FFF2-40B4-BE49-F238E27FC236}">
              <a16:creationId xmlns:a16="http://schemas.microsoft.com/office/drawing/2014/main" id="{5E0C2C27-64A9-44CD-8547-82905C729420}"/>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6244" name="Text Box 6">
          <a:extLst>
            <a:ext uri="{FF2B5EF4-FFF2-40B4-BE49-F238E27FC236}">
              <a16:creationId xmlns:a16="http://schemas.microsoft.com/office/drawing/2014/main" id="{697A94DF-72B1-4ED8-B109-675656E7EDFB}"/>
            </a:ext>
          </a:extLst>
        </xdr:cNvPr>
        <xdr:cNvSpPr txBox="1">
          <a:spLocks noChangeArrowheads="1"/>
        </xdr:cNvSpPr>
      </xdr:nvSpPr>
      <xdr:spPr bwMode="auto">
        <a:xfrm>
          <a:off x="121309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6245" name="Text Box 4">
          <a:extLst>
            <a:ext uri="{FF2B5EF4-FFF2-40B4-BE49-F238E27FC236}">
              <a16:creationId xmlns:a16="http://schemas.microsoft.com/office/drawing/2014/main" id="{F889F82A-1B66-42EF-90F5-A76A75F0EE0B}"/>
            </a:ext>
          </a:extLst>
        </xdr:cNvPr>
        <xdr:cNvSpPr txBox="1">
          <a:spLocks noChangeArrowheads="1"/>
        </xdr:cNvSpPr>
      </xdr:nvSpPr>
      <xdr:spPr bwMode="auto">
        <a:xfrm>
          <a:off x="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6246" name="Text Box 6">
          <a:extLst>
            <a:ext uri="{FF2B5EF4-FFF2-40B4-BE49-F238E27FC236}">
              <a16:creationId xmlns:a16="http://schemas.microsoft.com/office/drawing/2014/main" id="{005DCE31-DA0E-4320-A3C9-EA6E5C2B17DF}"/>
            </a:ext>
          </a:extLst>
        </xdr:cNvPr>
        <xdr:cNvSpPr txBox="1">
          <a:spLocks noChangeArrowheads="1"/>
        </xdr:cNvSpPr>
      </xdr:nvSpPr>
      <xdr:spPr bwMode="auto">
        <a:xfrm>
          <a:off x="0" y="10759655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47" name="Text Box 4">
          <a:extLst>
            <a:ext uri="{FF2B5EF4-FFF2-40B4-BE49-F238E27FC236}">
              <a16:creationId xmlns:a16="http://schemas.microsoft.com/office/drawing/2014/main" id="{2B8A6273-39E7-4A52-A945-11051C4E0B21}"/>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6248" name="Text Box 6">
          <a:extLst>
            <a:ext uri="{FF2B5EF4-FFF2-40B4-BE49-F238E27FC236}">
              <a16:creationId xmlns:a16="http://schemas.microsoft.com/office/drawing/2014/main" id="{0BD97B5F-72AE-4DCC-AB86-D920A2A05451}"/>
            </a:ext>
          </a:extLst>
        </xdr:cNvPr>
        <xdr:cNvSpPr txBox="1">
          <a:spLocks noChangeArrowheads="1"/>
        </xdr:cNvSpPr>
      </xdr:nvSpPr>
      <xdr:spPr bwMode="auto">
        <a:xfrm>
          <a:off x="3890873" y="10759655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6249" name="Text Box 4">
          <a:extLst>
            <a:ext uri="{FF2B5EF4-FFF2-40B4-BE49-F238E27FC236}">
              <a16:creationId xmlns:a16="http://schemas.microsoft.com/office/drawing/2014/main" id="{89C6EE85-4B6A-4EBB-A8CC-FE8EFC43FCF2}"/>
            </a:ext>
          </a:extLst>
        </xdr:cNvPr>
        <xdr:cNvSpPr txBox="1">
          <a:spLocks noChangeArrowheads="1"/>
        </xdr:cNvSpPr>
      </xdr:nvSpPr>
      <xdr:spPr bwMode="auto">
        <a:xfrm>
          <a:off x="314325" y="104383217"/>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250" name="Text Box 4">
          <a:extLst>
            <a:ext uri="{FF2B5EF4-FFF2-40B4-BE49-F238E27FC236}">
              <a16:creationId xmlns:a16="http://schemas.microsoft.com/office/drawing/2014/main" id="{C739DB8C-60B7-4A17-9B4B-22966ABC7EFA}"/>
            </a:ext>
          </a:extLst>
        </xdr:cNvPr>
        <xdr:cNvSpPr txBox="1">
          <a:spLocks noChangeArrowheads="1"/>
        </xdr:cNvSpPr>
      </xdr:nvSpPr>
      <xdr:spPr bwMode="auto">
        <a:xfrm>
          <a:off x="1213090" y="10619476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6251" name="Text Box 6">
          <a:extLst>
            <a:ext uri="{FF2B5EF4-FFF2-40B4-BE49-F238E27FC236}">
              <a16:creationId xmlns:a16="http://schemas.microsoft.com/office/drawing/2014/main" id="{82A845E0-42E4-4421-A7CF-EF5A0C0FCFCE}"/>
            </a:ext>
          </a:extLst>
        </xdr:cNvPr>
        <xdr:cNvSpPr txBox="1">
          <a:spLocks noChangeArrowheads="1"/>
        </xdr:cNvSpPr>
      </xdr:nvSpPr>
      <xdr:spPr bwMode="auto">
        <a:xfrm>
          <a:off x="1213090" y="10619476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6252" name="Text Box 4">
          <a:extLst>
            <a:ext uri="{FF2B5EF4-FFF2-40B4-BE49-F238E27FC236}">
              <a16:creationId xmlns:a16="http://schemas.microsoft.com/office/drawing/2014/main" id="{01DCEDF5-D6E2-401D-9B99-32EC915962AF}"/>
            </a:ext>
          </a:extLst>
        </xdr:cNvPr>
        <xdr:cNvSpPr txBox="1">
          <a:spLocks noChangeArrowheads="1"/>
        </xdr:cNvSpPr>
      </xdr:nvSpPr>
      <xdr:spPr bwMode="auto">
        <a:xfrm>
          <a:off x="1803640" y="10624238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6253" name="Text Box 6">
          <a:extLst>
            <a:ext uri="{FF2B5EF4-FFF2-40B4-BE49-F238E27FC236}">
              <a16:creationId xmlns:a16="http://schemas.microsoft.com/office/drawing/2014/main" id="{0B08CD91-3758-4804-BAE3-476F06598D0D}"/>
            </a:ext>
          </a:extLst>
        </xdr:cNvPr>
        <xdr:cNvSpPr txBox="1">
          <a:spLocks noChangeArrowheads="1"/>
        </xdr:cNvSpPr>
      </xdr:nvSpPr>
      <xdr:spPr bwMode="auto">
        <a:xfrm>
          <a:off x="1213090" y="10619476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54" name="Text Box 6">
          <a:extLst>
            <a:ext uri="{FF2B5EF4-FFF2-40B4-BE49-F238E27FC236}">
              <a16:creationId xmlns:a16="http://schemas.microsoft.com/office/drawing/2014/main" id="{E2514B62-A45A-48FC-AED8-C2D0FFFEAFEF}"/>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55" name="Text Box 4">
          <a:extLst>
            <a:ext uri="{FF2B5EF4-FFF2-40B4-BE49-F238E27FC236}">
              <a16:creationId xmlns:a16="http://schemas.microsoft.com/office/drawing/2014/main" id="{1A247DC4-0C53-467B-A9CC-1BF102112280}"/>
            </a:ext>
          </a:extLst>
        </xdr:cNvPr>
        <xdr:cNvSpPr txBox="1">
          <a:spLocks noChangeArrowheads="1"/>
        </xdr:cNvSpPr>
      </xdr:nvSpPr>
      <xdr:spPr bwMode="auto">
        <a:xfrm>
          <a:off x="1213090" y="10619476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6256" name="Text Box 6">
          <a:extLst>
            <a:ext uri="{FF2B5EF4-FFF2-40B4-BE49-F238E27FC236}">
              <a16:creationId xmlns:a16="http://schemas.microsoft.com/office/drawing/2014/main" id="{9339DE30-9000-4A30-BE8E-5104C1DC9E1B}"/>
            </a:ext>
          </a:extLst>
        </xdr:cNvPr>
        <xdr:cNvSpPr txBox="1">
          <a:spLocks noChangeArrowheads="1"/>
        </xdr:cNvSpPr>
      </xdr:nvSpPr>
      <xdr:spPr bwMode="auto">
        <a:xfrm>
          <a:off x="1213090" y="10619476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57" name="Text Box 4">
          <a:extLst>
            <a:ext uri="{FF2B5EF4-FFF2-40B4-BE49-F238E27FC236}">
              <a16:creationId xmlns:a16="http://schemas.microsoft.com/office/drawing/2014/main" id="{7EDC288B-1C54-4E2F-B46C-308F8C6E1C3B}"/>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58" name="Text Box 6">
          <a:extLst>
            <a:ext uri="{FF2B5EF4-FFF2-40B4-BE49-F238E27FC236}">
              <a16:creationId xmlns:a16="http://schemas.microsoft.com/office/drawing/2014/main" id="{8B0770C7-A251-4097-8E7E-F6B1A6EB3E7E}"/>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6259" name="Text Box 4">
          <a:extLst>
            <a:ext uri="{FF2B5EF4-FFF2-40B4-BE49-F238E27FC236}">
              <a16:creationId xmlns:a16="http://schemas.microsoft.com/office/drawing/2014/main" id="{945E4356-8FED-4F93-8D17-CB97217AC2F3}"/>
            </a:ext>
          </a:extLst>
        </xdr:cNvPr>
        <xdr:cNvSpPr txBox="1">
          <a:spLocks noChangeArrowheads="1"/>
        </xdr:cNvSpPr>
      </xdr:nvSpPr>
      <xdr:spPr bwMode="auto">
        <a:xfrm>
          <a:off x="2605896"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6260" name="Text Box 4">
          <a:extLst>
            <a:ext uri="{FF2B5EF4-FFF2-40B4-BE49-F238E27FC236}">
              <a16:creationId xmlns:a16="http://schemas.microsoft.com/office/drawing/2014/main" id="{FB21A379-A4D3-4C83-8682-4A21FD1B83C6}"/>
            </a:ext>
          </a:extLst>
        </xdr:cNvPr>
        <xdr:cNvSpPr txBox="1">
          <a:spLocks noChangeArrowheads="1"/>
        </xdr:cNvSpPr>
      </xdr:nvSpPr>
      <xdr:spPr bwMode="auto">
        <a:xfrm>
          <a:off x="12130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6261" name="Text Box 6">
          <a:extLst>
            <a:ext uri="{FF2B5EF4-FFF2-40B4-BE49-F238E27FC236}">
              <a16:creationId xmlns:a16="http://schemas.microsoft.com/office/drawing/2014/main" id="{AC5AEA45-CFC7-4FDB-AB39-8871FA6F67C3}"/>
            </a:ext>
          </a:extLst>
        </xdr:cNvPr>
        <xdr:cNvSpPr txBox="1">
          <a:spLocks noChangeArrowheads="1"/>
        </xdr:cNvSpPr>
      </xdr:nvSpPr>
      <xdr:spPr bwMode="auto">
        <a:xfrm>
          <a:off x="2127490" y="10619476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62" name="Text Box 4">
          <a:extLst>
            <a:ext uri="{FF2B5EF4-FFF2-40B4-BE49-F238E27FC236}">
              <a16:creationId xmlns:a16="http://schemas.microsoft.com/office/drawing/2014/main" id="{C8B7679D-A826-4D27-82D9-18D66DE419B3}"/>
            </a:ext>
          </a:extLst>
        </xdr:cNvPr>
        <xdr:cNvSpPr txBox="1">
          <a:spLocks noChangeArrowheads="1"/>
        </xdr:cNvSpPr>
      </xdr:nvSpPr>
      <xdr:spPr bwMode="auto">
        <a:xfrm>
          <a:off x="1213090" y="10759655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6263" name="Text Box 6">
          <a:extLst>
            <a:ext uri="{FF2B5EF4-FFF2-40B4-BE49-F238E27FC236}">
              <a16:creationId xmlns:a16="http://schemas.microsoft.com/office/drawing/2014/main" id="{A436C4FC-E621-4D8E-9475-5DA1BE553360}"/>
            </a:ext>
          </a:extLst>
        </xdr:cNvPr>
        <xdr:cNvSpPr txBox="1">
          <a:spLocks noChangeArrowheads="1"/>
        </xdr:cNvSpPr>
      </xdr:nvSpPr>
      <xdr:spPr bwMode="auto">
        <a:xfrm>
          <a:off x="1213090" y="10759655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6264" name="Text Box 4">
          <a:extLst>
            <a:ext uri="{FF2B5EF4-FFF2-40B4-BE49-F238E27FC236}">
              <a16:creationId xmlns:a16="http://schemas.microsoft.com/office/drawing/2014/main" id="{C4C3C507-BB31-4A65-ACD2-CF84B14E298D}"/>
            </a:ext>
          </a:extLst>
        </xdr:cNvPr>
        <xdr:cNvSpPr txBox="1">
          <a:spLocks noChangeArrowheads="1"/>
        </xdr:cNvSpPr>
      </xdr:nvSpPr>
      <xdr:spPr bwMode="auto">
        <a:xfrm>
          <a:off x="1803640" y="10764418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6265" name="Text Box 6">
          <a:extLst>
            <a:ext uri="{FF2B5EF4-FFF2-40B4-BE49-F238E27FC236}">
              <a16:creationId xmlns:a16="http://schemas.microsoft.com/office/drawing/2014/main" id="{79F1B61B-E054-47E0-9D42-4FB02EE7B98C}"/>
            </a:ext>
          </a:extLst>
        </xdr:cNvPr>
        <xdr:cNvSpPr txBox="1">
          <a:spLocks noChangeArrowheads="1"/>
        </xdr:cNvSpPr>
      </xdr:nvSpPr>
      <xdr:spPr bwMode="auto">
        <a:xfrm>
          <a:off x="1213090" y="10759655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66" name="Text Box 6">
          <a:extLst>
            <a:ext uri="{FF2B5EF4-FFF2-40B4-BE49-F238E27FC236}">
              <a16:creationId xmlns:a16="http://schemas.microsoft.com/office/drawing/2014/main" id="{E10A8133-A239-43DD-B1F6-B05B30D20269}"/>
            </a:ext>
          </a:extLst>
        </xdr:cNvPr>
        <xdr:cNvSpPr txBox="1">
          <a:spLocks noChangeArrowheads="1"/>
        </xdr:cNvSpPr>
      </xdr:nvSpPr>
      <xdr:spPr bwMode="auto">
        <a:xfrm>
          <a:off x="1213090" y="10759655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6267" name="Text Box 4">
          <a:extLst>
            <a:ext uri="{FF2B5EF4-FFF2-40B4-BE49-F238E27FC236}">
              <a16:creationId xmlns:a16="http://schemas.microsoft.com/office/drawing/2014/main" id="{D9BA4D6E-140B-4877-BE5C-7AE6B0B938B9}"/>
            </a:ext>
          </a:extLst>
        </xdr:cNvPr>
        <xdr:cNvSpPr txBox="1">
          <a:spLocks noChangeArrowheads="1"/>
        </xdr:cNvSpPr>
      </xdr:nvSpPr>
      <xdr:spPr bwMode="auto">
        <a:xfrm>
          <a:off x="1213090" y="10759655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6268" name="Text Box 6">
          <a:extLst>
            <a:ext uri="{FF2B5EF4-FFF2-40B4-BE49-F238E27FC236}">
              <a16:creationId xmlns:a16="http://schemas.microsoft.com/office/drawing/2014/main" id="{08A8BF5F-45F4-4E82-848A-B707EEE0F349}"/>
            </a:ext>
          </a:extLst>
        </xdr:cNvPr>
        <xdr:cNvSpPr txBox="1">
          <a:spLocks noChangeArrowheads="1"/>
        </xdr:cNvSpPr>
      </xdr:nvSpPr>
      <xdr:spPr bwMode="auto">
        <a:xfrm>
          <a:off x="1213090" y="10759655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69" name="Text Box 4">
          <a:extLst>
            <a:ext uri="{FF2B5EF4-FFF2-40B4-BE49-F238E27FC236}">
              <a16:creationId xmlns:a16="http://schemas.microsoft.com/office/drawing/2014/main" id="{5119D60D-8976-4B24-8365-3E4A15802108}"/>
            </a:ext>
          </a:extLst>
        </xdr:cNvPr>
        <xdr:cNvSpPr txBox="1">
          <a:spLocks noChangeArrowheads="1"/>
        </xdr:cNvSpPr>
      </xdr:nvSpPr>
      <xdr:spPr bwMode="auto">
        <a:xfrm>
          <a:off x="1213090" y="10759655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70" name="Text Box 6">
          <a:extLst>
            <a:ext uri="{FF2B5EF4-FFF2-40B4-BE49-F238E27FC236}">
              <a16:creationId xmlns:a16="http://schemas.microsoft.com/office/drawing/2014/main" id="{8F5DCCB5-2EE3-4B96-B519-1D8AE52ADE95}"/>
            </a:ext>
          </a:extLst>
        </xdr:cNvPr>
        <xdr:cNvSpPr txBox="1">
          <a:spLocks noChangeArrowheads="1"/>
        </xdr:cNvSpPr>
      </xdr:nvSpPr>
      <xdr:spPr bwMode="auto">
        <a:xfrm>
          <a:off x="1213090" y="10759655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6271" name="Text Box 4">
          <a:extLst>
            <a:ext uri="{FF2B5EF4-FFF2-40B4-BE49-F238E27FC236}">
              <a16:creationId xmlns:a16="http://schemas.microsoft.com/office/drawing/2014/main" id="{6A75D207-FA72-48CA-B72D-002120861ED8}"/>
            </a:ext>
          </a:extLst>
        </xdr:cNvPr>
        <xdr:cNvSpPr txBox="1">
          <a:spLocks noChangeArrowheads="1"/>
        </xdr:cNvSpPr>
      </xdr:nvSpPr>
      <xdr:spPr bwMode="auto">
        <a:xfrm>
          <a:off x="2605896" y="10759655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6272" name="Text Box 6">
          <a:extLst>
            <a:ext uri="{FF2B5EF4-FFF2-40B4-BE49-F238E27FC236}">
              <a16:creationId xmlns:a16="http://schemas.microsoft.com/office/drawing/2014/main" id="{E847EEB5-588B-49FF-860D-66C79FBCC0EA}"/>
            </a:ext>
          </a:extLst>
        </xdr:cNvPr>
        <xdr:cNvSpPr txBox="1">
          <a:spLocks noChangeArrowheads="1"/>
        </xdr:cNvSpPr>
      </xdr:nvSpPr>
      <xdr:spPr bwMode="auto">
        <a:xfrm>
          <a:off x="2605896" y="10759655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6273" name="Text Box 4">
          <a:extLst>
            <a:ext uri="{FF2B5EF4-FFF2-40B4-BE49-F238E27FC236}">
              <a16:creationId xmlns:a16="http://schemas.microsoft.com/office/drawing/2014/main" id="{7D4C02F3-16DE-4E2B-A63E-7B5D9F3EAC40}"/>
            </a:ext>
          </a:extLst>
        </xdr:cNvPr>
        <xdr:cNvSpPr txBox="1">
          <a:spLocks noChangeArrowheads="1"/>
        </xdr:cNvSpPr>
      </xdr:nvSpPr>
      <xdr:spPr bwMode="auto">
        <a:xfrm>
          <a:off x="1213090" y="10759655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74" name="Text Box 4">
          <a:extLst>
            <a:ext uri="{FF2B5EF4-FFF2-40B4-BE49-F238E27FC236}">
              <a16:creationId xmlns:a16="http://schemas.microsoft.com/office/drawing/2014/main" id="{F571D9D8-1541-471F-BD14-D750332E21BB}"/>
            </a:ext>
          </a:extLst>
        </xdr:cNvPr>
        <xdr:cNvSpPr txBox="1">
          <a:spLocks noChangeArrowheads="1"/>
        </xdr:cNvSpPr>
      </xdr:nvSpPr>
      <xdr:spPr bwMode="auto">
        <a:xfrm>
          <a:off x="1213090" y="11272747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275" name="Text Box 6">
          <a:extLst>
            <a:ext uri="{FF2B5EF4-FFF2-40B4-BE49-F238E27FC236}">
              <a16:creationId xmlns:a16="http://schemas.microsoft.com/office/drawing/2014/main" id="{951AF68A-B54A-47E4-98C5-06838BB0BCD4}"/>
            </a:ext>
          </a:extLst>
        </xdr:cNvPr>
        <xdr:cNvSpPr txBox="1">
          <a:spLocks noChangeArrowheads="1"/>
        </xdr:cNvSpPr>
      </xdr:nvSpPr>
      <xdr:spPr bwMode="auto">
        <a:xfrm>
          <a:off x="1213090" y="11272747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6" name="Text Box 4">
          <a:extLst>
            <a:ext uri="{FF2B5EF4-FFF2-40B4-BE49-F238E27FC236}">
              <a16:creationId xmlns:a16="http://schemas.microsoft.com/office/drawing/2014/main" id="{32BA9F9E-CEC2-4F84-80F2-41843189194C}"/>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7" name="Text Box 6">
          <a:extLst>
            <a:ext uri="{FF2B5EF4-FFF2-40B4-BE49-F238E27FC236}">
              <a16:creationId xmlns:a16="http://schemas.microsoft.com/office/drawing/2014/main" id="{D2B98F12-4F85-4907-AC3A-2E1FFFF0447A}"/>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8" name="Text Box 4">
          <a:extLst>
            <a:ext uri="{FF2B5EF4-FFF2-40B4-BE49-F238E27FC236}">
              <a16:creationId xmlns:a16="http://schemas.microsoft.com/office/drawing/2014/main" id="{DC32AE82-2525-4AB5-88CD-ECDC4A888894}"/>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79" name="Text Box 6">
          <a:extLst>
            <a:ext uri="{FF2B5EF4-FFF2-40B4-BE49-F238E27FC236}">
              <a16:creationId xmlns:a16="http://schemas.microsoft.com/office/drawing/2014/main" id="{D6492529-39AB-4083-BDD9-0831F931FF49}"/>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0" name="Text Box 4">
          <a:extLst>
            <a:ext uri="{FF2B5EF4-FFF2-40B4-BE49-F238E27FC236}">
              <a16:creationId xmlns:a16="http://schemas.microsoft.com/office/drawing/2014/main" id="{79EB8D72-4B64-4F05-902A-D710F060558B}"/>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1" name="Text Box 6">
          <a:extLst>
            <a:ext uri="{FF2B5EF4-FFF2-40B4-BE49-F238E27FC236}">
              <a16:creationId xmlns:a16="http://schemas.microsoft.com/office/drawing/2014/main" id="{F0486F4E-A085-4793-BEAE-30508FDD9A16}"/>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6282" name="Text Box 4">
          <a:extLst>
            <a:ext uri="{FF2B5EF4-FFF2-40B4-BE49-F238E27FC236}">
              <a16:creationId xmlns:a16="http://schemas.microsoft.com/office/drawing/2014/main" id="{31C6C41E-B06B-4E4F-9C61-F1041993D03C}"/>
            </a:ext>
          </a:extLst>
        </xdr:cNvPr>
        <xdr:cNvSpPr txBox="1">
          <a:spLocks noChangeArrowheads="1"/>
        </xdr:cNvSpPr>
      </xdr:nvSpPr>
      <xdr:spPr bwMode="auto">
        <a:xfrm>
          <a:off x="2605896"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6283" name="Text Box 6">
          <a:extLst>
            <a:ext uri="{FF2B5EF4-FFF2-40B4-BE49-F238E27FC236}">
              <a16:creationId xmlns:a16="http://schemas.microsoft.com/office/drawing/2014/main" id="{3AFFCC2E-3B42-4B9C-98D8-FAD3B1F099C0}"/>
            </a:ext>
          </a:extLst>
        </xdr:cNvPr>
        <xdr:cNvSpPr txBox="1">
          <a:spLocks noChangeArrowheads="1"/>
        </xdr:cNvSpPr>
      </xdr:nvSpPr>
      <xdr:spPr bwMode="auto">
        <a:xfrm>
          <a:off x="2605896"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4" name="Text Box 4">
          <a:extLst>
            <a:ext uri="{FF2B5EF4-FFF2-40B4-BE49-F238E27FC236}">
              <a16:creationId xmlns:a16="http://schemas.microsoft.com/office/drawing/2014/main" id="{90C2A6C6-509E-4E1D-9346-7546A8956BA6}"/>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6285" name="Text Box 6">
          <a:extLst>
            <a:ext uri="{FF2B5EF4-FFF2-40B4-BE49-F238E27FC236}">
              <a16:creationId xmlns:a16="http://schemas.microsoft.com/office/drawing/2014/main" id="{EB111DDE-945B-4832-A68B-9570E1F6782E}"/>
            </a:ext>
          </a:extLst>
        </xdr:cNvPr>
        <xdr:cNvSpPr txBox="1">
          <a:spLocks noChangeArrowheads="1"/>
        </xdr:cNvSpPr>
      </xdr:nvSpPr>
      <xdr:spPr bwMode="auto">
        <a:xfrm>
          <a:off x="121309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6286" name="Text Box 4">
          <a:extLst>
            <a:ext uri="{FF2B5EF4-FFF2-40B4-BE49-F238E27FC236}">
              <a16:creationId xmlns:a16="http://schemas.microsoft.com/office/drawing/2014/main" id="{BB08D37D-64DB-4FE0-A4C7-6B76DFD480BA}"/>
            </a:ext>
          </a:extLst>
        </xdr:cNvPr>
        <xdr:cNvSpPr txBox="1">
          <a:spLocks noChangeArrowheads="1"/>
        </xdr:cNvSpPr>
      </xdr:nvSpPr>
      <xdr:spPr bwMode="auto">
        <a:xfrm>
          <a:off x="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6287" name="Text Box 6">
          <a:extLst>
            <a:ext uri="{FF2B5EF4-FFF2-40B4-BE49-F238E27FC236}">
              <a16:creationId xmlns:a16="http://schemas.microsoft.com/office/drawing/2014/main" id="{07D22E73-E29E-4C7A-9183-1353DF4D9D78}"/>
            </a:ext>
          </a:extLst>
        </xdr:cNvPr>
        <xdr:cNvSpPr txBox="1">
          <a:spLocks noChangeArrowheads="1"/>
        </xdr:cNvSpPr>
      </xdr:nvSpPr>
      <xdr:spPr bwMode="auto">
        <a:xfrm>
          <a:off x="0"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6288" name="Text Box 6">
          <a:extLst>
            <a:ext uri="{FF2B5EF4-FFF2-40B4-BE49-F238E27FC236}">
              <a16:creationId xmlns:a16="http://schemas.microsoft.com/office/drawing/2014/main" id="{102EDBF9-6AED-4692-994E-5CB00A87117A}"/>
            </a:ext>
          </a:extLst>
        </xdr:cNvPr>
        <xdr:cNvSpPr txBox="1">
          <a:spLocks noChangeArrowheads="1"/>
        </xdr:cNvSpPr>
      </xdr:nvSpPr>
      <xdr:spPr bwMode="auto">
        <a:xfrm>
          <a:off x="3890873" y="11391360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289" name="Text Box 4">
          <a:extLst>
            <a:ext uri="{FF2B5EF4-FFF2-40B4-BE49-F238E27FC236}">
              <a16:creationId xmlns:a16="http://schemas.microsoft.com/office/drawing/2014/main" id="{6DC45B2C-F5BA-46CF-AF81-80216D8A4234}"/>
            </a:ext>
          </a:extLst>
        </xdr:cNvPr>
        <xdr:cNvSpPr txBox="1">
          <a:spLocks noChangeArrowheads="1"/>
        </xdr:cNvSpPr>
      </xdr:nvSpPr>
      <xdr:spPr bwMode="auto">
        <a:xfrm>
          <a:off x="1213090" y="11272747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290" name="Text Box 6">
          <a:extLst>
            <a:ext uri="{FF2B5EF4-FFF2-40B4-BE49-F238E27FC236}">
              <a16:creationId xmlns:a16="http://schemas.microsoft.com/office/drawing/2014/main" id="{170BBF5D-A783-40F1-87C9-1A5C7506A71B}"/>
            </a:ext>
          </a:extLst>
        </xdr:cNvPr>
        <xdr:cNvSpPr txBox="1">
          <a:spLocks noChangeArrowheads="1"/>
        </xdr:cNvSpPr>
      </xdr:nvSpPr>
      <xdr:spPr bwMode="auto">
        <a:xfrm>
          <a:off x="1213090" y="11272747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1" name="Text Box 6">
          <a:extLst>
            <a:ext uri="{FF2B5EF4-FFF2-40B4-BE49-F238E27FC236}">
              <a16:creationId xmlns:a16="http://schemas.microsoft.com/office/drawing/2014/main" id="{7A2767F8-200B-4698-B508-5C3F73F97B2C}"/>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92" name="Text Box 4">
          <a:extLst>
            <a:ext uri="{FF2B5EF4-FFF2-40B4-BE49-F238E27FC236}">
              <a16:creationId xmlns:a16="http://schemas.microsoft.com/office/drawing/2014/main" id="{7090A4BF-0906-4B3B-9549-0A692A5B25B6}"/>
            </a:ext>
          </a:extLst>
        </xdr:cNvPr>
        <xdr:cNvSpPr txBox="1">
          <a:spLocks noChangeArrowheads="1"/>
        </xdr:cNvSpPr>
      </xdr:nvSpPr>
      <xdr:spPr bwMode="auto">
        <a:xfrm>
          <a:off x="1213090" y="11272747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293" name="Text Box 6">
          <a:extLst>
            <a:ext uri="{FF2B5EF4-FFF2-40B4-BE49-F238E27FC236}">
              <a16:creationId xmlns:a16="http://schemas.microsoft.com/office/drawing/2014/main" id="{525882AF-0D73-4B9A-AF8F-2580F24E273C}"/>
            </a:ext>
          </a:extLst>
        </xdr:cNvPr>
        <xdr:cNvSpPr txBox="1">
          <a:spLocks noChangeArrowheads="1"/>
        </xdr:cNvSpPr>
      </xdr:nvSpPr>
      <xdr:spPr bwMode="auto">
        <a:xfrm>
          <a:off x="1213090" y="11272747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4" name="Text Box 4">
          <a:extLst>
            <a:ext uri="{FF2B5EF4-FFF2-40B4-BE49-F238E27FC236}">
              <a16:creationId xmlns:a16="http://schemas.microsoft.com/office/drawing/2014/main" id="{CD99B548-06FF-4CEE-B262-7A4E08B98449}"/>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5" name="Text Box 6">
          <a:extLst>
            <a:ext uri="{FF2B5EF4-FFF2-40B4-BE49-F238E27FC236}">
              <a16:creationId xmlns:a16="http://schemas.microsoft.com/office/drawing/2014/main" id="{4EB80284-AAA9-444A-9151-8F6E77EE38AF}"/>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296" name="Text Box 4">
          <a:extLst>
            <a:ext uri="{FF2B5EF4-FFF2-40B4-BE49-F238E27FC236}">
              <a16:creationId xmlns:a16="http://schemas.microsoft.com/office/drawing/2014/main" id="{697A786D-F4A0-4ACD-98D0-79D89C2A29B1}"/>
            </a:ext>
          </a:extLst>
        </xdr:cNvPr>
        <xdr:cNvSpPr txBox="1">
          <a:spLocks noChangeArrowheads="1"/>
        </xdr:cNvSpPr>
      </xdr:nvSpPr>
      <xdr:spPr bwMode="auto">
        <a:xfrm>
          <a:off x="2605896"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297" name="Text Box 6">
          <a:extLst>
            <a:ext uri="{FF2B5EF4-FFF2-40B4-BE49-F238E27FC236}">
              <a16:creationId xmlns:a16="http://schemas.microsoft.com/office/drawing/2014/main" id="{5C0A5B2C-A89C-4969-BB53-D62F43DBC6D5}"/>
            </a:ext>
          </a:extLst>
        </xdr:cNvPr>
        <xdr:cNvSpPr txBox="1">
          <a:spLocks noChangeArrowheads="1"/>
        </xdr:cNvSpPr>
      </xdr:nvSpPr>
      <xdr:spPr bwMode="auto">
        <a:xfrm>
          <a:off x="2605896"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8" name="Text Box 4">
          <a:extLst>
            <a:ext uri="{FF2B5EF4-FFF2-40B4-BE49-F238E27FC236}">
              <a16:creationId xmlns:a16="http://schemas.microsoft.com/office/drawing/2014/main" id="{B5A46F73-016B-40A5-97DC-B108E962C270}"/>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299" name="Text Box 6">
          <a:extLst>
            <a:ext uri="{FF2B5EF4-FFF2-40B4-BE49-F238E27FC236}">
              <a16:creationId xmlns:a16="http://schemas.microsoft.com/office/drawing/2014/main" id="{5FA7A551-0AF6-4E23-96B6-C31BCC93D90E}"/>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6300" name="Text Box 4">
          <a:extLst>
            <a:ext uri="{FF2B5EF4-FFF2-40B4-BE49-F238E27FC236}">
              <a16:creationId xmlns:a16="http://schemas.microsoft.com/office/drawing/2014/main" id="{CD26D9D1-C2BE-4312-9B3B-E8627ACD5DEE}"/>
            </a:ext>
          </a:extLst>
        </xdr:cNvPr>
        <xdr:cNvSpPr txBox="1">
          <a:spLocks noChangeArrowheads="1"/>
        </xdr:cNvSpPr>
      </xdr:nvSpPr>
      <xdr:spPr bwMode="auto">
        <a:xfrm>
          <a:off x="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6301" name="Text Box 6">
          <a:extLst>
            <a:ext uri="{FF2B5EF4-FFF2-40B4-BE49-F238E27FC236}">
              <a16:creationId xmlns:a16="http://schemas.microsoft.com/office/drawing/2014/main" id="{668FD872-54CF-4C0B-BD22-C0F4A4E64F41}"/>
            </a:ext>
          </a:extLst>
        </xdr:cNvPr>
        <xdr:cNvSpPr txBox="1">
          <a:spLocks noChangeArrowheads="1"/>
        </xdr:cNvSpPr>
      </xdr:nvSpPr>
      <xdr:spPr bwMode="auto">
        <a:xfrm>
          <a:off x="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6302" name="Text Box 4">
          <a:extLst>
            <a:ext uri="{FF2B5EF4-FFF2-40B4-BE49-F238E27FC236}">
              <a16:creationId xmlns:a16="http://schemas.microsoft.com/office/drawing/2014/main" id="{81734BFD-A0AD-4677-9B6B-1C608F538150}"/>
            </a:ext>
          </a:extLst>
        </xdr:cNvPr>
        <xdr:cNvSpPr txBox="1">
          <a:spLocks noChangeArrowheads="1"/>
        </xdr:cNvSpPr>
      </xdr:nvSpPr>
      <xdr:spPr bwMode="auto">
        <a:xfrm>
          <a:off x="314325" y="11091592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6303" name="Text Box 4">
          <a:extLst>
            <a:ext uri="{FF2B5EF4-FFF2-40B4-BE49-F238E27FC236}">
              <a16:creationId xmlns:a16="http://schemas.microsoft.com/office/drawing/2014/main" id="{4C0403BB-23F4-4C6F-9150-16D8E5925B3D}"/>
            </a:ext>
          </a:extLst>
        </xdr:cNvPr>
        <xdr:cNvSpPr txBox="1">
          <a:spLocks noChangeArrowheads="1"/>
        </xdr:cNvSpPr>
      </xdr:nvSpPr>
      <xdr:spPr bwMode="auto">
        <a:xfrm>
          <a:off x="3890873" y="11272747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6304" name="Text Box 6">
          <a:extLst>
            <a:ext uri="{FF2B5EF4-FFF2-40B4-BE49-F238E27FC236}">
              <a16:creationId xmlns:a16="http://schemas.microsoft.com/office/drawing/2014/main" id="{06968305-00E0-4D5D-A6F9-0A916356CD49}"/>
            </a:ext>
          </a:extLst>
        </xdr:cNvPr>
        <xdr:cNvSpPr txBox="1">
          <a:spLocks noChangeArrowheads="1"/>
        </xdr:cNvSpPr>
      </xdr:nvSpPr>
      <xdr:spPr bwMode="auto">
        <a:xfrm>
          <a:off x="3890873" y="11272747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05" name="Text Box 6">
          <a:extLst>
            <a:ext uri="{FF2B5EF4-FFF2-40B4-BE49-F238E27FC236}">
              <a16:creationId xmlns:a16="http://schemas.microsoft.com/office/drawing/2014/main" id="{73BE6F29-C221-4061-95C7-D652AB595929}"/>
            </a:ext>
          </a:extLst>
        </xdr:cNvPr>
        <xdr:cNvSpPr txBox="1">
          <a:spLocks noChangeArrowheads="1"/>
        </xdr:cNvSpPr>
      </xdr:nvSpPr>
      <xdr:spPr bwMode="auto">
        <a:xfrm>
          <a:off x="1213090"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6306" name="Text Box 4">
          <a:extLst>
            <a:ext uri="{FF2B5EF4-FFF2-40B4-BE49-F238E27FC236}">
              <a16:creationId xmlns:a16="http://schemas.microsoft.com/office/drawing/2014/main" id="{FDC589F1-AC93-4B60-ACA8-42C32ECE5A7B}"/>
            </a:ext>
          </a:extLst>
        </xdr:cNvPr>
        <xdr:cNvSpPr txBox="1">
          <a:spLocks noChangeArrowheads="1"/>
        </xdr:cNvSpPr>
      </xdr:nvSpPr>
      <xdr:spPr bwMode="auto">
        <a:xfrm>
          <a:off x="1213090" y="11412926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6307" name="Text Box 6">
          <a:extLst>
            <a:ext uri="{FF2B5EF4-FFF2-40B4-BE49-F238E27FC236}">
              <a16:creationId xmlns:a16="http://schemas.microsoft.com/office/drawing/2014/main" id="{F3C43CD2-D0DB-4053-B504-565526D81FB3}"/>
            </a:ext>
          </a:extLst>
        </xdr:cNvPr>
        <xdr:cNvSpPr txBox="1">
          <a:spLocks noChangeArrowheads="1"/>
        </xdr:cNvSpPr>
      </xdr:nvSpPr>
      <xdr:spPr bwMode="auto">
        <a:xfrm>
          <a:off x="1213090" y="114129269"/>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08" name="Text Box 4">
          <a:extLst>
            <a:ext uri="{FF2B5EF4-FFF2-40B4-BE49-F238E27FC236}">
              <a16:creationId xmlns:a16="http://schemas.microsoft.com/office/drawing/2014/main" id="{7AB9BA8B-BE55-4D6B-8DA6-31D715B6A488}"/>
            </a:ext>
          </a:extLst>
        </xdr:cNvPr>
        <xdr:cNvSpPr txBox="1">
          <a:spLocks noChangeArrowheads="1"/>
        </xdr:cNvSpPr>
      </xdr:nvSpPr>
      <xdr:spPr bwMode="auto">
        <a:xfrm>
          <a:off x="1213090"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09" name="Text Box 6">
          <a:extLst>
            <a:ext uri="{FF2B5EF4-FFF2-40B4-BE49-F238E27FC236}">
              <a16:creationId xmlns:a16="http://schemas.microsoft.com/office/drawing/2014/main" id="{71B3A3BB-A772-468E-B4D3-59DBDC5F51F2}"/>
            </a:ext>
          </a:extLst>
        </xdr:cNvPr>
        <xdr:cNvSpPr txBox="1">
          <a:spLocks noChangeArrowheads="1"/>
        </xdr:cNvSpPr>
      </xdr:nvSpPr>
      <xdr:spPr bwMode="auto">
        <a:xfrm>
          <a:off x="1213090"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6310" name="Text Box 4">
          <a:extLst>
            <a:ext uri="{FF2B5EF4-FFF2-40B4-BE49-F238E27FC236}">
              <a16:creationId xmlns:a16="http://schemas.microsoft.com/office/drawing/2014/main" id="{4D0AD433-B98B-4AA4-93CF-C952AE1504AF}"/>
            </a:ext>
          </a:extLst>
        </xdr:cNvPr>
        <xdr:cNvSpPr txBox="1">
          <a:spLocks noChangeArrowheads="1"/>
        </xdr:cNvSpPr>
      </xdr:nvSpPr>
      <xdr:spPr bwMode="auto">
        <a:xfrm>
          <a:off x="2605896"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6311" name="Text Box 6">
          <a:extLst>
            <a:ext uri="{FF2B5EF4-FFF2-40B4-BE49-F238E27FC236}">
              <a16:creationId xmlns:a16="http://schemas.microsoft.com/office/drawing/2014/main" id="{BCB8B5AE-E179-4F23-8127-3D9F9ADEDA51}"/>
            </a:ext>
          </a:extLst>
        </xdr:cNvPr>
        <xdr:cNvSpPr txBox="1">
          <a:spLocks noChangeArrowheads="1"/>
        </xdr:cNvSpPr>
      </xdr:nvSpPr>
      <xdr:spPr bwMode="auto">
        <a:xfrm>
          <a:off x="2605896"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12" name="Text Box 4">
          <a:extLst>
            <a:ext uri="{FF2B5EF4-FFF2-40B4-BE49-F238E27FC236}">
              <a16:creationId xmlns:a16="http://schemas.microsoft.com/office/drawing/2014/main" id="{0FCF18B6-5FB3-424A-98CA-AC6AD860FD1B}"/>
            </a:ext>
          </a:extLst>
        </xdr:cNvPr>
        <xdr:cNvSpPr txBox="1">
          <a:spLocks noChangeArrowheads="1"/>
        </xdr:cNvSpPr>
      </xdr:nvSpPr>
      <xdr:spPr bwMode="auto">
        <a:xfrm>
          <a:off x="1213090"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6313" name="Text Box 6">
          <a:extLst>
            <a:ext uri="{FF2B5EF4-FFF2-40B4-BE49-F238E27FC236}">
              <a16:creationId xmlns:a16="http://schemas.microsoft.com/office/drawing/2014/main" id="{4902DD1A-068F-4475-A11C-D79886AB36D9}"/>
            </a:ext>
          </a:extLst>
        </xdr:cNvPr>
        <xdr:cNvSpPr txBox="1">
          <a:spLocks noChangeArrowheads="1"/>
        </xdr:cNvSpPr>
      </xdr:nvSpPr>
      <xdr:spPr bwMode="auto">
        <a:xfrm>
          <a:off x="1213090"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6314" name="Text Box 4">
          <a:extLst>
            <a:ext uri="{FF2B5EF4-FFF2-40B4-BE49-F238E27FC236}">
              <a16:creationId xmlns:a16="http://schemas.microsoft.com/office/drawing/2014/main" id="{0A990CE3-BEFB-448E-ABDE-08697332E19A}"/>
            </a:ext>
          </a:extLst>
        </xdr:cNvPr>
        <xdr:cNvSpPr txBox="1">
          <a:spLocks noChangeArrowheads="1"/>
        </xdr:cNvSpPr>
      </xdr:nvSpPr>
      <xdr:spPr bwMode="auto">
        <a:xfrm>
          <a:off x="0"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6315" name="Text Box 6">
          <a:extLst>
            <a:ext uri="{FF2B5EF4-FFF2-40B4-BE49-F238E27FC236}">
              <a16:creationId xmlns:a16="http://schemas.microsoft.com/office/drawing/2014/main" id="{6B471F15-50DC-4FBE-A026-A8D26353B154}"/>
            </a:ext>
          </a:extLst>
        </xdr:cNvPr>
        <xdr:cNvSpPr txBox="1">
          <a:spLocks noChangeArrowheads="1"/>
        </xdr:cNvSpPr>
      </xdr:nvSpPr>
      <xdr:spPr bwMode="auto">
        <a:xfrm>
          <a:off x="0" y="114129269"/>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16" name="Text Box 4">
          <a:extLst>
            <a:ext uri="{FF2B5EF4-FFF2-40B4-BE49-F238E27FC236}">
              <a16:creationId xmlns:a16="http://schemas.microsoft.com/office/drawing/2014/main" id="{8B6770A3-8FE9-4091-BA6B-60F6A0685D92}"/>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17" name="Text Box 6">
          <a:extLst>
            <a:ext uri="{FF2B5EF4-FFF2-40B4-BE49-F238E27FC236}">
              <a16:creationId xmlns:a16="http://schemas.microsoft.com/office/drawing/2014/main" id="{5A45543D-5D61-4970-9E54-D6C073E7C270}"/>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18" name="Text Box 4">
          <a:extLst>
            <a:ext uri="{FF2B5EF4-FFF2-40B4-BE49-F238E27FC236}">
              <a16:creationId xmlns:a16="http://schemas.microsoft.com/office/drawing/2014/main" id="{CC2B8DA7-93F2-4EE8-B21E-FBC6245B2A13}"/>
            </a:ext>
          </a:extLst>
        </xdr:cNvPr>
        <xdr:cNvSpPr txBox="1">
          <a:spLocks noChangeArrowheads="1"/>
        </xdr:cNvSpPr>
      </xdr:nvSpPr>
      <xdr:spPr bwMode="auto">
        <a:xfrm>
          <a:off x="1213090" y="1141292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19" name="Text Box 6">
          <a:extLst>
            <a:ext uri="{FF2B5EF4-FFF2-40B4-BE49-F238E27FC236}">
              <a16:creationId xmlns:a16="http://schemas.microsoft.com/office/drawing/2014/main" id="{4B971F78-9B9A-46E8-A95B-845C6DD9CFE3}"/>
            </a:ext>
          </a:extLst>
        </xdr:cNvPr>
        <xdr:cNvSpPr txBox="1">
          <a:spLocks noChangeArrowheads="1"/>
        </xdr:cNvSpPr>
      </xdr:nvSpPr>
      <xdr:spPr bwMode="auto">
        <a:xfrm>
          <a:off x="1213090" y="1141292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6320" name="Text Box 4">
          <a:extLst>
            <a:ext uri="{FF2B5EF4-FFF2-40B4-BE49-F238E27FC236}">
              <a16:creationId xmlns:a16="http://schemas.microsoft.com/office/drawing/2014/main" id="{E8D8736A-1DC6-49DB-83EB-94026A786225}"/>
            </a:ext>
          </a:extLst>
        </xdr:cNvPr>
        <xdr:cNvSpPr txBox="1">
          <a:spLocks noChangeArrowheads="1"/>
        </xdr:cNvSpPr>
      </xdr:nvSpPr>
      <xdr:spPr bwMode="auto">
        <a:xfrm>
          <a:off x="1213090" y="1141292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6321" name="Text Box 6">
          <a:extLst>
            <a:ext uri="{FF2B5EF4-FFF2-40B4-BE49-F238E27FC236}">
              <a16:creationId xmlns:a16="http://schemas.microsoft.com/office/drawing/2014/main" id="{B09C05EB-7292-40E2-AE37-23DEE01F78B9}"/>
            </a:ext>
          </a:extLst>
        </xdr:cNvPr>
        <xdr:cNvSpPr txBox="1">
          <a:spLocks noChangeArrowheads="1"/>
        </xdr:cNvSpPr>
      </xdr:nvSpPr>
      <xdr:spPr bwMode="auto">
        <a:xfrm>
          <a:off x="1213090" y="11412926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2" name="Text Box 6">
          <a:extLst>
            <a:ext uri="{FF2B5EF4-FFF2-40B4-BE49-F238E27FC236}">
              <a16:creationId xmlns:a16="http://schemas.microsoft.com/office/drawing/2014/main" id="{159023DB-61B5-420D-81E8-715B8A5E00B7}"/>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6323" name="Text Box 4">
          <a:extLst>
            <a:ext uri="{FF2B5EF4-FFF2-40B4-BE49-F238E27FC236}">
              <a16:creationId xmlns:a16="http://schemas.microsoft.com/office/drawing/2014/main" id="{2E22E774-D28F-4197-8552-510B74AD9A5F}"/>
            </a:ext>
          </a:extLst>
        </xdr:cNvPr>
        <xdr:cNvSpPr txBox="1">
          <a:spLocks noChangeArrowheads="1"/>
        </xdr:cNvSpPr>
      </xdr:nvSpPr>
      <xdr:spPr bwMode="auto">
        <a:xfrm>
          <a:off x="1213090" y="1141292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6324" name="Text Box 6">
          <a:extLst>
            <a:ext uri="{FF2B5EF4-FFF2-40B4-BE49-F238E27FC236}">
              <a16:creationId xmlns:a16="http://schemas.microsoft.com/office/drawing/2014/main" id="{AF9700BC-1EB1-4EDB-BA9E-A5AAB1FA06AD}"/>
            </a:ext>
          </a:extLst>
        </xdr:cNvPr>
        <xdr:cNvSpPr txBox="1">
          <a:spLocks noChangeArrowheads="1"/>
        </xdr:cNvSpPr>
      </xdr:nvSpPr>
      <xdr:spPr bwMode="auto">
        <a:xfrm>
          <a:off x="1213090" y="11412926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5" name="Text Box 4">
          <a:extLst>
            <a:ext uri="{FF2B5EF4-FFF2-40B4-BE49-F238E27FC236}">
              <a16:creationId xmlns:a16="http://schemas.microsoft.com/office/drawing/2014/main" id="{DCBA4892-6C1F-4FD9-9CC6-031A431285DC}"/>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6" name="Text Box 6">
          <a:extLst>
            <a:ext uri="{FF2B5EF4-FFF2-40B4-BE49-F238E27FC236}">
              <a16:creationId xmlns:a16="http://schemas.microsoft.com/office/drawing/2014/main" id="{2B26B42A-B64F-4A20-B351-D4344A9704DD}"/>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6327" name="Text Box 4">
          <a:extLst>
            <a:ext uri="{FF2B5EF4-FFF2-40B4-BE49-F238E27FC236}">
              <a16:creationId xmlns:a16="http://schemas.microsoft.com/office/drawing/2014/main" id="{6A398E24-B525-4D18-AF1D-FD5AF8A2F9BF}"/>
            </a:ext>
          </a:extLst>
        </xdr:cNvPr>
        <xdr:cNvSpPr txBox="1">
          <a:spLocks noChangeArrowheads="1"/>
        </xdr:cNvSpPr>
      </xdr:nvSpPr>
      <xdr:spPr bwMode="auto">
        <a:xfrm>
          <a:off x="2605896"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6328" name="Text Box 6">
          <a:extLst>
            <a:ext uri="{FF2B5EF4-FFF2-40B4-BE49-F238E27FC236}">
              <a16:creationId xmlns:a16="http://schemas.microsoft.com/office/drawing/2014/main" id="{07AA4E87-BFFC-48E8-9BED-75F2A675D454}"/>
            </a:ext>
          </a:extLst>
        </xdr:cNvPr>
        <xdr:cNvSpPr txBox="1">
          <a:spLocks noChangeArrowheads="1"/>
        </xdr:cNvSpPr>
      </xdr:nvSpPr>
      <xdr:spPr bwMode="auto">
        <a:xfrm>
          <a:off x="2605896"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29" name="Text Box 4">
          <a:extLst>
            <a:ext uri="{FF2B5EF4-FFF2-40B4-BE49-F238E27FC236}">
              <a16:creationId xmlns:a16="http://schemas.microsoft.com/office/drawing/2014/main" id="{8C0A1CE3-2632-42CB-9285-CAD63AB25761}"/>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6330" name="Text Box 6">
          <a:extLst>
            <a:ext uri="{FF2B5EF4-FFF2-40B4-BE49-F238E27FC236}">
              <a16:creationId xmlns:a16="http://schemas.microsoft.com/office/drawing/2014/main" id="{0B787998-20A5-4113-BAF0-790C5316973A}"/>
            </a:ext>
          </a:extLst>
        </xdr:cNvPr>
        <xdr:cNvSpPr txBox="1">
          <a:spLocks noChangeArrowheads="1"/>
        </xdr:cNvSpPr>
      </xdr:nvSpPr>
      <xdr:spPr bwMode="auto">
        <a:xfrm>
          <a:off x="121309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6331" name="Text Box 4">
          <a:extLst>
            <a:ext uri="{FF2B5EF4-FFF2-40B4-BE49-F238E27FC236}">
              <a16:creationId xmlns:a16="http://schemas.microsoft.com/office/drawing/2014/main" id="{FE4E4EAF-618B-44CA-A02E-81B458EE6695}"/>
            </a:ext>
          </a:extLst>
        </xdr:cNvPr>
        <xdr:cNvSpPr txBox="1">
          <a:spLocks noChangeArrowheads="1"/>
        </xdr:cNvSpPr>
      </xdr:nvSpPr>
      <xdr:spPr bwMode="auto">
        <a:xfrm>
          <a:off x="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6332" name="Text Box 6">
          <a:extLst>
            <a:ext uri="{FF2B5EF4-FFF2-40B4-BE49-F238E27FC236}">
              <a16:creationId xmlns:a16="http://schemas.microsoft.com/office/drawing/2014/main" id="{5EEB8E8C-FCAC-4C58-8D21-D95A98521BAB}"/>
            </a:ext>
          </a:extLst>
        </xdr:cNvPr>
        <xdr:cNvSpPr txBox="1">
          <a:spLocks noChangeArrowheads="1"/>
        </xdr:cNvSpPr>
      </xdr:nvSpPr>
      <xdr:spPr bwMode="auto">
        <a:xfrm>
          <a:off x="0" y="11412926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33" name="Text Box 4">
          <a:extLst>
            <a:ext uri="{FF2B5EF4-FFF2-40B4-BE49-F238E27FC236}">
              <a16:creationId xmlns:a16="http://schemas.microsoft.com/office/drawing/2014/main" id="{60648F28-38C3-45D5-9981-709E23893CEE}"/>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6334" name="Text Box 6">
          <a:extLst>
            <a:ext uri="{FF2B5EF4-FFF2-40B4-BE49-F238E27FC236}">
              <a16:creationId xmlns:a16="http://schemas.microsoft.com/office/drawing/2014/main" id="{FF5F95A8-8AD7-4CE0-B860-4E9EB408D2EC}"/>
            </a:ext>
          </a:extLst>
        </xdr:cNvPr>
        <xdr:cNvSpPr txBox="1">
          <a:spLocks noChangeArrowheads="1"/>
        </xdr:cNvSpPr>
      </xdr:nvSpPr>
      <xdr:spPr bwMode="auto">
        <a:xfrm>
          <a:off x="3890873" y="11412926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6335" name="Text Box 4">
          <a:extLst>
            <a:ext uri="{FF2B5EF4-FFF2-40B4-BE49-F238E27FC236}">
              <a16:creationId xmlns:a16="http://schemas.microsoft.com/office/drawing/2014/main" id="{46C875A7-490C-4069-87FA-A9A5D9127C4B}"/>
            </a:ext>
          </a:extLst>
        </xdr:cNvPr>
        <xdr:cNvSpPr txBox="1">
          <a:spLocks noChangeArrowheads="1"/>
        </xdr:cNvSpPr>
      </xdr:nvSpPr>
      <xdr:spPr bwMode="auto">
        <a:xfrm>
          <a:off x="314325" y="11091592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336" name="Text Box 4">
          <a:extLst>
            <a:ext uri="{FF2B5EF4-FFF2-40B4-BE49-F238E27FC236}">
              <a16:creationId xmlns:a16="http://schemas.microsoft.com/office/drawing/2014/main" id="{3BFA2BF8-FDF8-4458-A33D-202FFCD4D5AA}"/>
            </a:ext>
          </a:extLst>
        </xdr:cNvPr>
        <xdr:cNvSpPr txBox="1">
          <a:spLocks noChangeArrowheads="1"/>
        </xdr:cNvSpPr>
      </xdr:nvSpPr>
      <xdr:spPr bwMode="auto">
        <a:xfrm>
          <a:off x="1213090" y="11272747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6337" name="Text Box 6">
          <a:extLst>
            <a:ext uri="{FF2B5EF4-FFF2-40B4-BE49-F238E27FC236}">
              <a16:creationId xmlns:a16="http://schemas.microsoft.com/office/drawing/2014/main" id="{D2375F1C-669E-4F0F-9A66-285934A116DC}"/>
            </a:ext>
          </a:extLst>
        </xdr:cNvPr>
        <xdr:cNvSpPr txBox="1">
          <a:spLocks noChangeArrowheads="1"/>
        </xdr:cNvSpPr>
      </xdr:nvSpPr>
      <xdr:spPr bwMode="auto">
        <a:xfrm>
          <a:off x="1213090" y="11272747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6338" name="Text Box 4">
          <a:extLst>
            <a:ext uri="{FF2B5EF4-FFF2-40B4-BE49-F238E27FC236}">
              <a16:creationId xmlns:a16="http://schemas.microsoft.com/office/drawing/2014/main" id="{B64C3EA6-B9C4-443B-A7C0-B7BAC0FDCFAB}"/>
            </a:ext>
          </a:extLst>
        </xdr:cNvPr>
        <xdr:cNvSpPr txBox="1">
          <a:spLocks noChangeArrowheads="1"/>
        </xdr:cNvSpPr>
      </xdr:nvSpPr>
      <xdr:spPr bwMode="auto">
        <a:xfrm>
          <a:off x="1803640" y="11277510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6339" name="Text Box 6">
          <a:extLst>
            <a:ext uri="{FF2B5EF4-FFF2-40B4-BE49-F238E27FC236}">
              <a16:creationId xmlns:a16="http://schemas.microsoft.com/office/drawing/2014/main" id="{F18C568C-7DF7-4FF6-9E85-0E88D0006032}"/>
            </a:ext>
          </a:extLst>
        </xdr:cNvPr>
        <xdr:cNvSpPr txBox="1">
          <a:spLocks noChangeArrowheads="1"/>
        </xdr:cNvSpPr>
      </xdr:nvSpPr>
      <xdr:spPr bwMode="auto">
        <a:xfrm>
          <a:off x="1213090" y="11272747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0" name="Text Box 6">
          <a:extLst>
            <a:ext uri="{FF2B5EF4-FFF2-40B4-BE49-F238E27FC236}">
              <a16:creationId xmlns:a16="http://schemas.microsoft.com/office/drawing/2014/main" id="{A734EA4E-03F7-4543-91A9-BB6D4DCE3A4F}"/>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341" name="Text Box 4">
          <a:extLst>
            <a:ext uri="{FF2B5EF4-FFF2-40B4-BE49-F238E27FC236}">
              <a16:creationId xmlns:a16="http://schemas.microsoft.com/office/drawing/2014/main" id="{7713674E-5363-41A8-B61D-0491FA9ACBA9}"/>
            </a:ext>
          </a:extLst>
        </xdr:cNvPr>
        <xdr:cNvSpPr txBox="1">
          <a:spLocks noChangeArrowheads="1"/>
        </xdr:cNvSpPr>
      </xdr:nvSpPr>
      <xdr:spPr bwMode="auto">
        <a:xfrm>
          <a:off x="1213090" y="11272747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6342" name="Text Box 6">
          <a:extLst>
            <a:ext uri="{FF2B5EF4-FFF2-40B4-BE49-F238E27FC236}">
              <a16:creationId xmlns:a16="http://schemas.microsoft.com/office/drawing/2014/main" id="{29525B87-B2B3-441A-A05D-5A8EC89DF8A8}"/>
            </a:ext>
          </a:extLst>
        </xdr:cNvPr>
        <xdr:cNvSpPr txBox="1">
          <a:spLocks noChangeArrowheads="1"/>
        </xdr:cNvSpPr>
      </xdr:nvSpPr>
      <xdr:spPr bwMode="auto">
        <a:xfrm>
          <a:off x="1213090" y="11272747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3" name="Text Box 4">
          <a:extLst>
            <a:ext uri="{FF2B5EF4-FFF2-40B4-BE49-F238E27FC236}">
              <a16:creationId xmlns:a16="http://schemas.microsoft.com/office/drawing/2014/main" id="{01C1C28C-C37E-47FC-86CC-57FC8D6A2A53}"/>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4" name="Text Box 6">
          <a:extLst>
            <a:ext uri="{FF2B5EF4-FFF2-40B4-BE49-F238E27FC236}">
              <a16:creationId xmlns:a16="http://schemas.microsoft.com/office/drawing/2014/main" id="{155530DA-CB19-47AB-AC22-EE22EEC7CCD2}"/>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345" name="Text Box 4">
          <a:extLst>
            <a:ext uri="{FF2B5EF4-FFF2-40B4-BE49-F238E27FC236}">
              <a16:creationId xmlns:a16="http://schemas.microsoft.com/office/drawing/2014/main" id="{C7C082D1-7304-435E-86D9-5E8E4433E216}"/>
            </a:ext>
          </a:extLst>
        </xdr:cNvPr>
        <xdr:cNvSpPr txBox="1">
          <a:spLocks noChangeArrowheads="1"/>
        </xdr:cNvSpPr>
      </xdr:nvSpPr>
      <xdr:spPr bwMode="auto">
        <a:xfrm>
          <a:off x="2605896"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346" name="Text Box 6">
          <a:extLst>
            <a:ext uri="{FF2B5EF4-FFF2-40B4-BE49-F238E27FC236}">
              <a16:creationId xmlns:a16="http://schemas.microsoft.com/office/drawing/2014/main" id="{E6A4E98C-E402-4E63-9C94-E2A45BA07BF2}"/>
            </a:ext>
          </a:extLst>
        </xdr:cNvPr>
        <xdr:cNvSpPr txBox="1">
          <a:spLocks noChangeArrowheads="1"/>
        </xdr:cNvSpPr>
      </xdr:nvSpPr>
      <xdr:spPr bwMode="auto">
        <a:xfrm>
          <a:off x="2605896"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347" name="Text Box 4">
          <a:extLst>
            <a:ext uri="{FF2B5EF4-FFF2-40B4-BE49-F238E27FC236}">
              <a16:creationId xmlns:a16="http://schemas.microsoft.com/office/drawing/2014/main" id="{0BDDDF92-9B0D-4AD8-8A4B-29A895383B12}"/>
            </a:ext>
          </a:extLst>
        </xdr:cNvPr>
        <xdr:cNvSpPr txBox="1">
          <a:spLocks noChangeArrowheads="1"/>
        </xdr:cNvSpPr>
      </xdr:nvSpPr>
      <xdr:spPr bwMode="auto">
        <a:xfrm>
          <a:off x="12130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6348" name="Text Box 6">
          <a:extLst>
            <a:ext uri="{FF2B5EF4-FFF2-40B4-BE49-F238E27FC236}">
              <a16:creationId xmlns:a16="http://schemas.microsoft.com/office/drawing/2014/main" id="{DDC8DF5D-D531-4C0A-82EC-D8888CBBCBE2}"/>
            </a:ext>
          </a:extLst>
        </xdr:cNvPr>
        <xdr:cNvSpPr txBox="1">
          <a:spLocks noChangeArrowheads="1"/>
        </xdr:cNvSpPr>
      </xdr:nvSpPr>
      <xdr:spPr bwMode="auto">
        <a:xfrm>
          <a:off x="2127490" y="11272747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49" name="Text Box 4">
          <a:extLst>
            <a:ext uri="{FF2B5EF4-FFF2-40B4-BE49-F238E27FC236}">
              <a16:creationId xmlns:a16="http://schemas.microsoft.com/office/drawing/2014/main" id="{EFA214D7-5798-45B0-8EB7-3CB191A51B34}"/>
            </a:ext>
          </a:extLst>
        </xdr:cNvPr>
        <xdr:cNvSpPr txBox="1">
          <a:spLocks noChangeArrowheads="1"/>
        </xdr:cNvSpPr>
      </xdr:nvSpPr>
      <xdr:spPr bwMode="auto">
        <a:xfrm>
          <a:off x="1213090" y="1141292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350" name="Text Box 6">
          <a:extLst>
            <a:ext uri="{FF2B5EF4-FFF2-40B4-BE49-F238E27FC236}">
              <a16:creationId xmlns:a16="http://schemas.microsoft.com/office/drawing/2014/main" id="{D4E8FB49-0B8E-4081-99A3-65C8DD8F3745}"/>
            </a:ext>
          </a:extLst>
        </xdr:cNvPr>
        <xdr:cNvSpPr txBox="1">
          <a:spLocks noChangeArrowheads="1"/>
        </xdr:cNvSpPr>
      </xdr:nvSpPr>
      <xdr:spPr bwMode="auto">
        <a:xfrm>
          <a:off x="1213090" y="11412926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6351" name="Text Box 4">
          <a:extLst>
            <a:ext uri="{FF2B5EF4-FFF2-40B4-BE49-F238E27FC236}">
              <a16:creationId xmlns:a16="http://schemas.microsoft.com/office/drawing/2014/main" id="{3B79C623-F2DD-46A6-9A94-99B9DC95743B}"/>
            </a:ext>
          </a:extLst>
        </xdr:cNvPr>
        <xdr:cNvSpPr txBox="1">
          <a:spLocks noChangeArrowheads="1"/>
        </xdr:cNvSpPr>
      </xdr:nvSpPr>
      <xdr:spPr bwMode="auto">
        <a:xfrm>
          <a:off x="1803640" y="11417689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6352" name="Text Box 6">
          <a:extLst>
            <a:ext uri="{FF2B5EF4-FFF2-40B4-BE49-F238E27FC236}">
              <a16:creationId xmlns:a16="http://schemas.microsoft.com/office/drawing/2014/main" id="{4144DB45-3421-48D0-A9C2-10FE2E620194}"/>
            </a:ext>
          </a:extLst>
        </xdr:cNvPr>
        <xdr:cNvSpPr txBox="1">
          <a:spLocks noChangeArrowheads="1"/>
        </xdr:cNvSpPr>
      </xdr:nvSpPr>
      <xdr:spPr bwMode="auto">
        <a:xfrm>
          <a:off x="1213090" y="11412926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53" name="Text Box 6">
          <a:extLst>
            <a:ext uri="{FF2B5EF4-FFF2-40B4-BE49-F238E27FC236}">
              <a16:creationId xmlns:a16="http://schemas.microsoft.com/office/drawing/2014/main" id="{EA170C35-E3E2-426C-A6DA-815DB858B4DC}"/>
            </a:ext>
          </a:extLst>
        </xdr:cNvPr>
        <xdr:cNvSpPr txBox="1">
          <a:spLocks noChangeArrowheads="1"/>
        </xdr:cNvSpPr>
      </xdr:nvSpPr>
      <xdr:spPr bwMode="auto">
        <a:xfrm>
          <a:off x="1213090" y="1141292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354" name="Text Box 4">
          <a:extLst>
            <a:ext uri="{FF2B5EF4-FFF2-40B4-BE49-F238E27FC236}">
              <a16:creationId xmlns:a16="http://schemas.microsoft.com/office/drawing/2014/main" id="{5C6AA315-9F89-47EA-B1EF-76C6E515AA34}"/>
            </a:ext>
          </a:extLst>
        </xdr:cNvPr>
        <xdr:cNvSpPr txBox="1">
          <a:spLocks noChangeArrowheads="1"/>
        </xdr:cNvSpPr>
      </xdr:nvSpPr>
      <xdr:spPr bwMode="auto">
        <a:xfrm>
          <a:off x="1213090" y="1141292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355" name="Text Box 6">
          <a:extLst>
            <a:ext uri="{FF2B5EF4-FFF2-40B4-BE49-F238E27FC236}">
              <a16:creationId xmlns:a16="http://schemas.microsoft.com/office/drawing/2014/main" id="{C0FB4CE4-5A65-49F4-BDB9-0E0B31662A3A}"/>
            </a:ext>
          </a:extLst>
        </xdr:cNvPr>
        <xdr:cNvSpPr txBox="1">
          <a:spLocks noChangeArrowheads="1"/>
        </xdr:cNvSpPr>
      </xdr:nvSpPr>
      <xdr:spPr bwMode="auto">
        <a:xfrm>
          <a:off x="1213090" y="11412926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56" name="Text Box 4">
          <a:extLst>
            <a:ext uri="{FF2B5EF4-FFF2-40B4-BE49-F238E27FC236}">
              <a16:creationId xmlns:a16="http://schemas.microsoft.com/office/drawing/2014/main" id="{C0D2D353-0A51-4EF2-8063-017816169241}"/>
            </a:ext>
          </a:extLst>
        </xdr:cNvPr>
        <xdr:cNvSpPr txBox="1">
          <a:spLocks noChangeArrowheads="1"/>
        </xdr:cNvSpPr>
      </xdr:nvSpPr>
      <xdr:spPr bwMode="auto">
        <a:xfrm>
          <a:off x="1213090" y="1141292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57" name="Text Box 6">
          <a:extLst>
            <a:ext uri="{FF2B5EF4-FFF2-40B4-BE49-F238E27FC236}">
              <a16:creationId xmlns:a16="http://schemas.microsoft.com/office/drawing/2014/main" id="{E46C7C3D-7BD1-4820-9D72-8C2870365B5D}"/>
            </a:ext>
          </a:extLst>
        </xdr:cNvPr>
        <xdr:cNvSpPr txBox="1">
          <a:spLocks noChangeArrowheads="1"/>
        </xdr:cNvSpPr>
      </xdr:nvSpPr>
      <xdr:spPr bwMode="auto">
        <a:xfrm>
          <a:off x="1213090" y="1141292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358" name="Text Box 4">
          <a:extLst>
            <a:ext uri="{FF2B5EF4-FFF2-40B4-BE49-F238E27FC236}">
              <a16:creationId xmlns:a16="http://schemas.microsoft.com/office/drawing/2014/main" id="{0DF13370-9B58-46B0-BD36-93E85F4ECD96}"/>
            </a:ext>
          </a:extLst>
        </xdr:cNvPr>
        <xdr:cNvSpPr txBox="1">
          <a:spLocks noChangeArrowheads="1"/>
        </xdr:cNvSpPr>
      </xdr:nvSpPr>
      <xdr:spPr bwMode="auto">
        <a:xfrm>
          <a:off x="2605896" y="1141292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359" name="Text Box 6">
          <a:extLst>
            <a:ext uri="{FF2B5EF4-FFF2-40B4-BE49-F238E27FC236}">
              <a16:creationId xmlns:a16="http://schemas.microsoft.com/office/drawing/2014/main" id="{D04910F1-A733-4BDA-8526-D8A3E1AD89B6}"/>
            </a:ext>
          </a:extLst>
        </xdr:cNvPr>
        <xdr:cNvSpPr txBox="1">
          <a:spLocks noChangeArrowheads="1"/>
        </xdr:cNvSpPr>
      </xdr:nvSpPr>
      <xdr:spPr bwMode="auto">
        <a:xfrm>
          <a:off x="2605896" y="1141292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360" name="Text Box 4">
          <a:extLst>
            <a:ext uri="{FF2B5EF4-FFF2-40B4-BE49-F238E27FC236}">
              <a16:creationId xmlns:a16="http://schemas.microsoft.com/office/drawing/2014/main" id="{E9105953-2054-4DA4-AB4C-A2B71AEEF721}"/>
            </a:ext>
          </a:extLst>
        </xdr:cNvPr>
        <xdr:cNvSpPr txBox="1">
          <a:spLocks noChangeArrowheads="1"/>
        </xdr:cNvSpPr>
      </xdr:nvSpPr>
      <xdr:spPr bwMode="auto">
        <a:xfrm>
          <a:off x="1213090" y="1141292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6361" name="Text Box 6">
          <a:extLst>
            <a:ext uri="{FF2B5EF4-FFF2-40B4-BE49-F238E27FC236}">
              <a16:creationId xmlns:a16="http://schemas.microsoft.com/office/drawing/2014/main" id="{61D06187-C6BA-4B58-8E75-CFA3EFFD304A}"/>
            </a:ext>
          </a:extLst>
        </xdr:cNvPr>
        <xdr:cNvSpPr txBox="1">
          <a:spLocks noChangeArrowheads="1"/>
        </xdr:cNvSpPr>
      </xdr:nvSpPr>
      <xdr:spPr bwMode="auto">
        <a:xfrm>
          <a:off x="2127490" y="11412926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6362" name="Text Box 6">
          <a:extLst>
            <a:ext uri="{FF2B5EF4-FFF2-40B4-BE49-F238E27FC236}">
              <a16:creationId xmlns:a16="http://schemas.microsoft.com/office/drawing/2014/main" id="{48C971D3-1068-4FA1-A250-28AB7C5FB9C0}"/>
            </a:ext>
          </a:extLst>
        </xdr:cNvPr>
        <xdr:cNvSpPr txBox="1">
          <a:spLocks noChangeArrowheads="1"/>
        </xdr:cNvSpPr>
      </xdr:nvSpPr>
      <xdr:spPr bwMode="auto">
        <a:xfrm>
          <a:off x="2194165" y="8820994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6363" name="Text Box 6">
          <a:extLst>
            <a:ext uri="{FF2B5EF4-FFF2-40B4-BE49-F238E27FC236}">
              <a16:creationId xmlns:a16="http://schemas.microsoft.com/office/drawing/2014/main" id="{BA0B68A0-DD00-40B7-8223-273C7537DEE6}"/>
            </a:ext>
          </a:extLst>
        </xdr:cNvPr>
        <xdr:cNvSpPr txBox="1">
          <a:spLocks noChangeArrowheads="1"/>
        </xdr:cNvSpPr>
      </xdr:nvSpPr>
      <xdr:spPr bwMode="auto">
        <a:xfrm>
          <a:off x="2194165" y="947426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6364" name="Text Box 6">
          <a:extLst>
            <a:ext uri="{FF2B5EF4-FFF2-40B4-BE49-F238E27FC236}">
              <a16:creationId xmlns:a16="http://schemas.microsoft.com/office/drawing/2014/main" id="{41A0FD17-3FDF-4E61-B1E1-EA3416F00D81}"/>
            </a:ext>
          </a:extLst>
        </xdr:cNvPr>
        <xdr:cNvSpPr txBox="1">
          <a:spLocks noChangeArrowheads="1"/>
        </xdr:cNvSpPr>
      </xdr:nvSpPr>
      <xdr:spPr bwMode="auto">
        <a:xfrm>
          <a:off x="2194165" y="10131131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6365" name="Text Box 6">
          <a:extLst>
            <a:ext uri="{FF2B5EF4-FFF2-40B4-BE49-F238E27FC236}">
              <a16:creationId xmlns:a16="http://schemas.microsoft.com/office/drawing/2014/main" id="{3C308F83-11C8-433A-8A68-D06D57A75E7A}"/>
            </a:ext>
          </a:extLst>
        </xdr:cNvPr>
        <xdr:cNvSpPr txBox="1">
          <a:spLocks noChangeArrowheads="1"/>
        </xdr:cNvSpPr>
      </xdr:nvSpPr>
      <xdr:spPr bwMode="auto">
        <a:xfrm>
          <a:off x="2194165" y="1078799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6366" name="Text Box 6">
          <a:extLst>
            <a:ext uri="{FF2B5EF4-FFF2-40B4-BE49-F238E27FC236}">
              <a16:creationId xmlns:a16="http://schemas.microsoft.com/office/drawing/2014/main" id="{FDEA07A3-0BAC-48B8-8712-3CFFFFFD362A}"/>
            </a:ext>
          </a:extLst>
        </xdr:cNvPr>
        <xdr:cNvSpPr txBox="1">
          <a:spLocks noChangeArrowheads="1"/>
        </xdr:cNvSpPr>
      </xdr:nvSpPr>
      <xdr:spPr bwMode="auto">
        <a:xfrm>
          <a:off x="2194165" y="11441268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67" name="Text Box 4">
          <a:extLst>
            <a:ext uri="{FF2B5EF4-FFF2-40B4-BE49-F238E27FC236}">
              <a16:creationId xmlns:a16="http://schemas.microsoft.com/office/drawing/2014/main" id="{792D50D9-D44B-4899-8BE1-72665174C799}"/>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68" name="Text Box 6">
          <a:extLst>
            <a:ext uri="{FF2B5EF4-FFF2-40B4-BE49-F238E27FC236}">
              <a16:creationId xmlns:a16="http://schemas.microsoft.com/office/drawing/2014/main" id="{B4B1871F-77AC-42D1-BD0D-287E1FE92445}"/>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69" name="Text Box 4">
          <a:extLst>
            <a:ext uri="{FF2B5EF4-FFF2-40B4-BE49-F238E27FC236}">
              <a16:creationId xmlns:a16="http://schemas.microsoft.com/office/drawing/2014/main" id="{9243E6C0-9467-48BA-8D9A-7A8EECF9DFC5}"/>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70" name="Text Box 6">
          <a:extLst>
            <a:ext uri="{FF2B5EF4-FFF2-40B4-BE49-F238E27FC236}">
              <a16:creationId xmlns:a16="http://schemas.microsoft.com/office/drawing/2014/main" id="{DB148656-91F3-4C71-BD6C-0123E67B0C32}"/>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71" name="Text Box 4">
          <a:extLst>
            <a:ext uri="{FF2B5EF4-FFF2-40B4-BE49-F238E27FC236}">
              <a16:creationId xmlns:a16="http://schemas.microsoft.com/office/drawing/2014/main" id="{B346C2A0-8F38-48C4-9BBE-30FEBF32F261}"/>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72" name="Text Box 6">
          <a:extLst>
            <a:ext uri="{FF2B5EF4-FFF2-40B4-BE49-F238E27FC236}">
              <a16:creationId xmlns:a16="http://schemas.microsoft.com/office/drawing/2014/main" id="{AE0A1D27-5C97-4E91-93E8-22B93BD6E966}"/>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73" name="Text Box 4">
          <a:extLst>
            <a:ext uri="{FF2B5EF4-FFF2-40B4-BE49-F238E27FC236}">
              <a16:creationId xmlns:a16="http://schemas.microsoft.com/office/drawing/2014/main" id="{A1AA759F-AD55-41D8-B1EB-B9633F73662B}"/>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74" name="Text Box 6">
          <a:extLst>
            <a:ext uri="{FF2B5EF4-FFF2-40B4-BE49-F238E27FC236}">
              <a16:creationId xmlns:a16="http://schemas.microsoft.com/office/drawing/2014/main" id="{84298BA2-C4B7-4693-9A74-BE5FDDEE963A}"/>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4300"/>
    <xdr:sp macro="" textlink="">
      <xdr:nvSpPr>
        <xdr:cNvPr id="6375" name="Text Box 4">
          <a:extLst>
            <a:ext uri="{FF2B5EF4-FFF2-40B4-BE49-F238E27FC236}">
              <a16:creationId xmlns:a16="http://schemas.microsoft.com/office/drawing/2014/main" id="{BE4109BD-677B-4210-A0BC-1B1E652D1141}"/>
            </a:ext>
          </a:extLst>
        </xdr:cNvPr>
        <xdr:cNvSpPr txBox="1">
          <a:spLocks noChangeArrowheads="1"/>
        </xdr:cNvSpPr>
      </xdr:nvSpPr>
      <xdr:spPr bwMode="auto">
        <a:xfrm>
          <a:off x="2605896"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4300"/>
    <xdr:sp macro="" textlink="">
      <xdr:nvSpPr>
        <xdr:cNvPr id="6376" name="Text Box 6">
          <a:extLst>
            <a:ext uri="{FF2B5EF4-FFF2-40B4-BE49-F238E27FC236}">
              <a16:creationId xmlns:a16="http://schemas.microsoft.com/office/drawing/2014/main" id="{6780EFEC-632B-49D7-8889-173FD662CB24}"/>
            </a:ext>
          </a:extLst>
        </xdr:cNvPr>
        <xdr:cNvSpPr txBox="1">
          <a:spLocks noChangeArrowheads="1"/>
        </xdr:cNvSpPr>
      </xdr:nvSpPr>
      <xdr:spPr bwMode="auto">
        <a:xfrm>
          <a:off x="2605896"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77" name="Text Box 4">
          <a:extLst>
            <a:ext uri="{FF2B5EF4-FFF2-40B4-BE49-F238E27FC236}">
              <a16:creationId xmlns:a16="http://schemas.microsoft.com/office/drawing/2014/main" id="{E0C46C8F-2A03-49D1-A548-36E574D49861}"/>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4300"/>
    <xdr:sp macro="" textlink="">
      <xdr:nvSpPr>
        <xdr:cNvPr id="6378" name="Text Box 6">
          <a:extLst>
            <a:ext uri="{FF2B5EF4-FFF2-40B4-BE49-F238E27FC236}">
              <a16:creationId xmlns:a16="http://schemas.microsoft.com/office/drawing/2014/main" id="{C6D94868-7B0E-42C2-B866-FA0F42E86C78}"/>
            </a:ext>
          </a:extLst>
        </xdr:cNvPr>
        <xdr:cNvSpPr txBox="1">
          <a:spLocks noChangeArrowheads="1"/>
        </xdr:cNvSpPr>
      </xdr:nvSpPr>
      <xdr:spPr bwMode="auto">
        <a:xfrm>
          <a:off x="121309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4300"/>
    <xdr:sp macro="" textlink="">
      <xdr:nvSpPr>
        <xdr:cNvPr id="6379" name="Text Box 4">
          <a:extLst>
            <a:ext uri="{FF2B5EF4-FFF2-40B4-BE49-F238E27FC236}">
              <a16:creationId xmlns:a16="http://schemas.microsoft.com/office/drawing/2014/main" id="{34B93F34-6554-45F3-A43F-42BF53FD965B}"/>
            </a:ext>
          </a:extLst>
        </xdr:cNvPr>
        <xdr:cNvSpPr txBox="1">
          <a:spLocks noChangeArrowheads="1"/>
        </xdr:cNvSpPr>
      </xdr:nvSpPr>
      <xdr:spPr bwMode="auto">
        <a:xfrm>
          <a:off x="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4300"/>
    <xdr:sp macro="" textlink="">
      <xdr:nvSpPr>
        <xdr:cNvPr id="6380" name="Text Box 6">
          <a:extLst>
            <a:ext uri="{FF2B5EF4-FFF2-40B4-BE49-F238E27FC236}">
              <a16:creationId xmlns:a16="http://schemas.microsoft.com/office/drawing/2014/main" id="{86E16881-EDA8-4D8F-8419-BE933ECA2550}"/>
            </a:ext>
          </a:extLst>
        </xdr:cNvPr>
        <xdr:cNvSpPr txBox="1">
          <a:spLocks noChangeArrowheads="1"/>
        </xdr:cNvSpPr>
      </xdr:nvSpPr>
      <xdr:spPr bwMode="auto">
        <a:xfrm>
          <a:off x="0"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4300"/>
    <xdr:sp macro="" textlink="">
      <xdr:nvSpPr>
        <xdr:cNvPr id="6381" name="Text Box 6">
          <a:extLst>
            <a:ext uri="{FF2B5EF4-FFF2-40B4-BE49-F238E27FC236}">
              <a16:creationId xmlns:a16="http://schemas.microsoft.com/office/drawing/2014/main" id="{864C0DBF-B64B-4724-A7FA-6D50C3DBCD74}"/>
            </a:ext>
          </a:extLst>
        </xdr:cNvPr>
        <xdr:cNvSpPr txBox="1">
          <a:spLocks noChangeArrowheads="1"/>
        </xdr:cNvSpPr>
      </xdr:nvSpPr>
      <xdr:spPr bwMode="auto">
        <a:xfrm>
          <a:off x="3890873" y="11577367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817459"/>
    <xdr:sp macro="" textlink="">
      <xdr:nvSpPr>
        <xdr:cNvPr id="6382" name="Text Box 4">
          <a:extLst>
            <a:ext uri="{FF2B5EF4-FFF2-40B4-BE49-F238E27FC236}">
              <a16:creationId xmlns:a16="http://schemas.microsoft.com/office/drawing/2014/main" id="{EF8F34F5-6A93-424D-B45D-746BD5FE740C}"/>
            </a:ext>
          </a:extLst>
        </xdr:cNvPr>
        <xdr:cNvSpPr txBox="1">
          <a:spLocks noChangeArrowheads="1"/>
        </xdr:cNvSpPr>
      </xdr:nvSpPr>
      <xdr:spPr bwMode="auto">
        <a:xfrm>
          <a:off x="1213090" y="115773679"/>
          <a:ext cx="85725" cy="817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817459"/>
    <xdr:sp macro="" textlink="">
      <xdr:nvSpPr>
        <xdr:cNvPr id="6383" name="Text Box 6">
          <a:extLst>
            <a:ext uri="{FF2B5EF4-FFF2-40B4-BE49-F238E27FC236}">
              <a16:creationId xmlns:a16="http://schemas.microsoft.com/office/drawing/2014/main" id="{2CE4C538-71C3-4E4C-9DB7-94FDB7E7B5AE}"/>
            </a:ext>
          </a:extLst>
        </xdr:cNvPr>
        <xdr:cNvSpPr txBox="1">
          <a:spLocks noChangeArrowheads="1"/>
        </xdr:cNvSpPr>
      </xdr:nvSpPr>
      <xdr:spPr bwMode="auto">
        <a:xfrm>
          <a:off x="1213090" y="115773679"/>
          <a:ext cx="85725" cy="817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384" name="Text Box 6">
          <a:extLst>
            <a:ext uri="{FF2B5EF4-FFF2-40B4-BE49-F238E27FC236}">
              <a16:creationId xmlns:a16="http://schemas.microsoft.com/office/drawing/2014/main" id="{D1303660-EF6C-475E-9A8B-36E6F98648A9}"/>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016849"/>
    <xdr:sp macro="" textlink="">
      <xdr:nvSpPr>
        <xdr:cNvPr id="6385" name="Text Box 4">
          <a:extLst>
            <a:ext uri="{FF2B5EF4-FFF2-40B4-BE49-F238E27FC236}">
              <a16:creationId xmlns:a16="http://schemas.microsoft.com/office/drawing/2014/main" id="{3D2D9BA9-2B3B-4280-99E8-9A3012486880}"/>
            </a:ext>
          </a:extLst>
        </xdr:cNvPr>
        <xdr:cNvSpPr txBox="1">
          <a:spLocks noChangeArrowheads="1"/>
        </xdr:cNvSpPr>
      </xdr:nvSpPr>
      <xdr:spPr bwMode="auto">
        <a:xfrm>
          <a:off x="1213090" y="115773679"/>
          <a:ext cx="85725" cy="101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016849"/>
    <xdr:sp macro="" textlink="">
      <xdr:nvSpPr>
        <xdr:cNvPr id="6386" name="Text Box 6">
          <a:extLst>
            <a:ext uri="{FF2B5EF4-FFF2-40B4-BE49-F238E27FC236}">
              <a16:creationId xmlns:a16="http://schemas.microsoft.com/office/drawing/2014/main" id="{7E76CBB6-3E7C-4FB0-992A-DD89ABA714B7}"/>
            </a:ext>
          </a:extLst>
        </xdr:cNvPr>
        <xdr:cNvSpPr txBox="1">
          <a:spLocks noChangeArrowheads="1"/>
        </xdr:cNvSpPr>
      </xdr:nvSpPr>
      <xdr:spPr bwMode="auto">
        <a:xfrm>
          <a:off x="1213090" y="115773679"/>
          <a:ext cx="85725" cy="101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387" name="Text Box 4">
          <a:extLst>
            <a:ext uri="{FF2B5EF4-FFF2-40B4-BE49-F238E27FC236}">
              <a16:creationId xmlns:a16="http://schemas.microsoft.com/office/drawing/2014/main" id="{89A48B77-EE1A-488C-BF78-5AC581FCA347}"/>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388" name="Text Box 6">
          <a:extLst>
            <a:ext uri="{FF2B5EF4-FFF2-40B4-BE49-F238E27FC236}">
              <a16:creationId xmlns:a16="http://schemas.microsoft.com/office/drawing/2014/main" id="{E706CAF7-4E03-489D-A3B7-6DEB400E62C5}"/>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674584"/>
    <xdr:sp macro="" textlink="">
      <xdr:nvSpPr>
        <xdr:cNvPr id="6389" name="Text Box 4">
          <a:extLst>
            <a:ext uri="{FF2B5EF4-FFF2-40B4-BE49-F238E27FC236}">
              <a16:creationId xmlns:a16="http://schemas.microsoft.com/office/drawing/2014/main" id="{080ADEFE-8682-4F20-B158-963685649296}"/>
            </a:ext>
          </a:extLst>
        </xdr:cNvPr>
        <xdr:cNvSpPr txBox="1">
          <a:spLocks noChangeArrowheads="1"/>
        </xdr:cNvSpPr>
      </xdr:nvSpPr>
      <xdr:spPr bwMode="auto">
        <a:xfrm>
          <a:off x="2605896"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674584"/>
    <xdr:sp macro="" textlink="">
      <xdr:nvSpPr>
        <xdr:cNvPr id="6390" name="Text Box 6">
          <a:extLst>
            <a:ext uri="{FF2B5EF4-FFF2-40B4-BE49-F238E27FC236}">
              <a16:creationId xmlns:a16="http://schemas.microsoft.com/office/drawing/2014/main" id="{ACAED737-1315-47F2-BB71-DE199C1FDD96}"/>
            </a:ext>
          </a:extLst>
        </xdr:cNvPr>
        <xdr:cNvSpPr txBox="1">
          <a:spLocks noChangeArrowheads="1"/>
        </xdr:cNvSpPr>
      </xdr:nvSpPr>
      <xdr:spPr bwMode="auto">
        <a:xfrm>
          <a:off x="2605896"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391" name="Text Box 4">
          <a:extLst>
            <a:ext uri="{FF2B5EF4-FFF2-40B4-BE49-F238E27FC236}">
              <a16:creationId xmlns:a16="http://schemas.microsoft.com/office/drawing/2014/main" id="{60C1DAFB-0AF8-40ED-BB94-B5223A104E32}"/>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392" name="Text Box 6">
          <a:extLst>
            <a:ext uri="{FF2B5EF4-FFF2-40B4-BE49-F238E27FC236}">
              <a16:creationId xmlns:a16="http://schemas.microsoft.com/office/drawing/2014/main" id="{EDE8FF9F-B179-4CE6-B531-9F29695497DB}"/>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674584"/>
    <xdr:sp macro="" textlink="">
      <xdr:nvSpPr>
        <xdr:cNvPr id="6393" name="Text Box 4">
          <a:extLst>
            <a:ext uri="{FF2B5EF4-FFF2-40B4-BE49-F238E27FC236}">
              <a16:creationId xmlns:a16="http://schemas.microsoft.com/office/drawing/2014/main" id="{C2097823-E7C5-4FE2-B6B9-B7B42D5906D9}"/>
            </a:ext>
          </a:extLst>
        </xdr:cNvPr>
        <xdr:cNvSpPr txBox="1">
          <a:spLocks noChangeArrowheads="1"/>
        </xdr:cNvSpPr>
      </xdr:nvSpPr>
      <xdr:spPr bwMode="auto">
        <a:xfrm>
          <a:off x="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674584"/>
    <xdr:sp macro="" textlink="">
      <xdr:nvSpPr>
        <xdr:cNvPr id="6394" name="Text Box 6">
          <a:extLst>
            <a:ext uri="{FF2B5EF4-FFF2-40B4-BE49-F238E27FC236}">
              <a16:creationId xmlns:a16="http://schemas.microsoft.com/office/drawing/2014/main" id="{01877146-2D24-445D-B2FC-0E6621F3F9F3}"/>
            </a:ext>
          </a:extLst>
        </xdr:cNvPr>
        <xdr:cNvSpPr txBox="1">
          <a:spLocks noChangeArrowheads="1"/>
        </xdr:cNvSpPr>
      </xdr:nvSpPr>
      <xdr:spPr bwMode="auto">
        <a:xfrm>
          <a:off x="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2400"/>
    <xdr:sp macro="" textlink="">
      <xdr:nvSpPr>
        <xdr:cNvPr id="6395" name="Text Box 4">
          <a:extLst>
            <a:ext uri="{FF2B5EF4-FFF2-40B4-BE49-F238E27FC236}">
              <a16:creationId xmlns:a16="http://schemas.microsoft.com/office/drawing/2014/main" id="{96BF319E-0FB6-4675-91C3-137DBC2B3BBA}"/>
            </a:ext>
          </a:extLst>
        </xdr:cNvPr>
        <xdr:cNvSpPr txBox="1">
          <a:spLocks noChangeArrowheads="1"/>
        </xdr:cNvSpPr>
      </xdr:nvSpPr>
      <xdr:spPr bwMode="auto">
        <a:xfrm>
          <a:off x="3890873" y="1157736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2400"/>
    <xdr:sp macro="" textlink="">
      <xdr:nvSpPr>
        <xdr:cNvPr id="6396" name="Text Box 6">
          <a:extLst>
            <a:ext uri="{FF2B5EF4-FFF2-40B4-BE49-F238E27FC236}">
              <a16:creationId xmlns:a16="http://schemas.microsoft.com/office/drawing/2014/main" id="{99688F88-F3C4-48CB-B04C-DD24B489543D}"/>
            </a:ext>
          </a:extLst>
        </xdr:cNvPr>
        <xdr:cNvSpPr txBox="1">
          <a:spLocks noChangeArrowheads="1"/>
        </xdr:cNvSpPr>
      </xdr:nvSpPr>
      <xdr:spPr bwMode="auto">
        <a:xfrm>
          <a:off x="3890873" y="1157736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397" name="Text Box 6">
          <a:extLst>
            <a:ext uri="{FF2B5EF4-FFF2-40B4-BE49-F238E27FC236}">
              <a16:creationId xmlns:a16="http://schemas.microsoft.com/office/drawing/2014/main" id="{2321622D-F9A7-49AF-84BE-C632665D477D}"/>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021331"/>
    <xdr:sp macro="" textlink="">
      <xdr:nvSpPr>
        <xdr:cNvPr id="6398" name="Text Box 4">
          <a:extLst>
            <a:ext uri="{FF2B5EF4-FFF2-40B4-BE49-F238E27FC236}">
              <a16:creationId xmlns:a16="http://schemas.microsoft.com/office/drawing/2014/main" id="{8FAE9B1A-E2DF-4F1A-B14E-83B710A87AC0}"/>
            </a:ext>
          </a:extLst>
        </xdr:cNvPr>
        <xdr:cNvSpPr txBox="1">
          <a:spLocks noChangeArrowheads="1"/>
        </xdr:cNvSpPr>
      </xdr:nvSpPr>
      <xdr:spPr bwMode="auto">
        <a:xfrm>
          <a:off x="1213090" y="115773679"/>
          <a:ext cx="85725" cy="102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021331"/>
    <xdr:sp macro="" textlink="">
      <xdr:nvSpPr>
        <xdr:cNvPr id="6399" name="Text Box 6">
          <a:extLst>
            <a:ext uri="{FF2B5EF4-FFF2-40B4-BE49-F238E27FC236}">
              <a16:creationId xmlns:a16="http://schemas.microsoft.com/office/drawing/2014/main" id="{DD420E94-08A4-4FD5-9ED2-0107021C2C05}"/>
            </a:ext>
          </a:extLst>
        </xdr:cNvPr>
        <xdr:cNvSpPr txBox="1">
          <a:spLocks noChangeArrowheads="1"/>
        </xdr:cNvSpPr>
      </xdr:nvSpPr>
      <xdr:spPr bwMode="auto">
        <a:xfrm>
          <a:off x="1213090" y="115773679"/>
          <a:ext cx="85725" cy="102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400" name="Text Box 4">
          <a:extLst>
            <a:ext uri="{FF2B5EF4-FFF2-40B4-BE49-F238E27FC236}">
              <a16:creationId xmlns:a16="http://schemas.microsoft.com/office/drawing/2014/main" id="{CA34EF18-4A78-4F9C-BE62-711224547073}"/>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401" name="Text Box 6">
          <a:extLst>
            <a:ext uri="{FF2B5EF4-FFF2-40B4-BE49-F238E27FC236}">
              <a16:creationId xmlns:a16="http://schemas.microsoft.com/office/drawing/2014/main" id="{9AC92B33-3CA1-4057-A104-08C72E6E9C83}"/>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49695</xdr:colOff>
      <xdr:row>237</xdr:row>
      <xdr:rowOff>0</xdr:rowOff>
    </xdr:from>
    <xdr:ext cx="85725" cy="674584"/>
    <xdr:sp macro="" textlink="">
      <xdr:nvSpPr>
        <xdr:cNvPr id="6402" name="Text Box 4">
          <a:extLst>
            <a:ext uri="{FF2B5EF4-FFF2-40B4-BE49-F238E27FC236}">
              <a16:creationId xmlns:a16="http://schemas.microsoft.com/office/drawing/2014/main" id="{4BC3CF4F-B942-4755-BC4F-19C49F464C49}"/>
            </a:ext>
          </a:extLst>
        </xdr:cNvPr>
        <xdr:cNvSpPr txBox="1">
          <a:spLocks noChangeArrowheads="1"/>
        </xdr:cNvSpPr>
      </xdr:nvSpPr>
      <xdr:spPr bwMode="auto">
        <a:xfrm>
          <a:off x="2655591"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674584"/>
    <xdr:sp macro="" textlink="">
      <xdr:nvSpPr>
        <xdr:cNvPr id="6403" name="Text Box 6">
          <a:extLst>
            <a:ext uri="{FF2B5EF4-FFF2-40B4-BE49-F238E27FC236}">
              <a16:creationId xmlns:a16="http://schemas.microsoft.com/office/drawing/2014/main" id="{EC7C1221-606E-48BA-9E9F-F14FA58D4CF3}"/>
            </a:ext>
          </a:extLst>
        </xdr:cNvPr>
        <xdr:cNvSpPr txBox="1">
          <a:spLocks noChangeArrowheads="1"/>
        </xdr:cNvSpPr>
      </xdr:nvSpPr>
      <xdr:spPr bwMode="auto">
        <a:xfrm>
          <a:off x="2605896"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404" name="Text Box 4">
          <a:extLst>
            <a:ext uri="{FF2B5EF4-FFF2-40B4-BE49-F238E27FC236}">
              <a16:creationId xmlns:a16="http://schemas.microsoft.com/office/drawing/2014/main" id="{3F20D6C5-8984-4A52-8AE7-69F7BC4DFE40}"/>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674584"/>
    <xdr:sp macro="" textlink="">
      <xdr:nvSpPr>
        <xdr:cNvPr id="6405" name="Text Box 6">
          <a:extLst>
            <a:ext uri="{FF2B5EF4-FFF2-40B4-BE49-F238E27FC236}">
              <a16:creationId xmlns:a16="http://schemas.microsoft.com/office/drawing/2014/main" id="{89431C5E-7D0C-4080-A587-AE0F79922BA7}"/>
            </a:ext>
          </a:extLst>
        </xdr:cNvPr>
        <xdr:cNvSpPr txBox="1">
          <a:spLocks noChangeArrowheads="1"/>
        </xdr:cNvSpPr>
      </xdr:nvSpPr>
      <xdr:spPr bwMode="auto">
        <a:xfrm>
          <a:off x="121309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674584"/>
    <xdr:sp macro="" textlink="">
      <xdr:nvSpPr>
        <xdr:cNvPr id="6406" name="Text Box 4">
          <a:extLst>
            <a:ext uri="{FF2B5EF4-FFF2-40B4-BE49-F238E27FC236}">
              <a16:creationId xmlns:a16="http://schemas.microsoft.com/office/drawing/2014/main" id="{F18010AF-C30C-4598-BAF2-C021F2013A90}"/>
            </a:ext>
          </a:extLst>
        </xdr:cNvPr>
        <xdr:cNvSpPr txBox="1">
          <a:spLocks noChangeArrowheads="1"/>
        </xdr:cNvSpPr>
      </xdr:nvSpPr>
      <xdr:spPr bwMode="auto">
        <a:xfrm>
          <a:off x="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674584"/>
    <xdr:sp macro="" textlink="">
      <xdr:nvSpPr>
        <xdr:cNvPr id="6407" name="Text Box 6">
          <a:extLst>
            <a:ext uri="{FF2B5EF4-FFF2-40B4-BE49-F238E27FC236}">
              <a16:creationId xmlns:a16="http://schemas.microsoft.com/office/drawing/2014/main" id="{11A39E2F-569E-4E4D-A0EA-6DD4ACFCE5DC}"/>
            </a:ext>
          </a:extLst>
        </xdr:cNvPr>
        <xdr:cNvSpPr txBox="1">
          <a:spLocks noChangeArrowheads="1"/>
        </xdr:cNvSpPr>
      </xdr:nvSpPr>
      <xdr:spPr bwMode="auto">
        <a:xfrm>
          <a:off x="0" y="115773679"/>
          <a:ext cx="85725" cy="674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2400"/>
    <xdr:sp macro="" textlink="">
      <xdr:nvSpPr>
        <xdr:cNvPr id="6408" name="Text Box 4">
          <a:extLst>
            <a:ext uri="{FF2B5EF4-FFF2-40B4-BE49-F238E27FC236}">
              <a16:creationId xmlns:a16="http://schemas.microsoft.com/office/drawing/2014/main" id="{9DDE9905-B0F6-4490-8AEF-1C0492C84969}"/>
            </a:ext>
          </a:extLst>
        </xdr:cNvPr>
        <xdr:cNvSpPr txBox="1">
          <a:spLocks noChangeArrowheads="1"/>
        </xdr:cNvSpPr>
      </xdr:nvSpPr>
      <xdr:spPr bwMode="auto">
        <a:xfrm>
          <a:off x="3890873" y="1157736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2400"/>
    <xdr:sp macro="" textlink="">
      <xdr:nvSpPr>
        <xdr:cNvPr id="6409" name="Text Box 6">
          <a:extLst>
            <a:ext uri="{FF2B5EF4-FFF2-40B4-BE49-F238E27FC236}">
              <a16:creationId xmlns:a16="http://schemas.microsoft.com/office/drawing/2014/main" id="{E749B691-55D2-471A-96EC-92B5923410E4}"/>
            </a:ext>
          </a:extLst>
        </xdr:cNvPr>
        <xdr:cNvSpPr txBox="1">
          <a:spLocks noChangeArrowheads="1"/>
        </xdr:cNvSpPr>
      </xdr:nvSpPr>
      <xdr:spPr bwMode="auto">
        <a:xfrm>
          <a:off x="3890873" y="11577367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263</xdr:row>
      <xdr:rowOff>428625</xdr:rowOff>
    </xdr:from>
    <xdr:ext cx="85725" cy="156322"/>
    <xdr:sp macro="" textlink="">
      <xdr:nvSpPr>
        <xdr:cNvPr id="6410" name="Text Box 4">
          <a:extLst>
            <a:ext uri="{FF2B5EF4-FFF2-40B4-BE49-F238E27FC236}">
              <a16:creationId xmlns:a16="http://schemas.microsoft.com/office/drawing/2014/main" id="{D0CA92BF-411D-475A-A8A5-4599CE970CFD}"/>
            </a:ext>
          </a:extLst>
        </xdr:cNvPr>
        <xdr:cNvSpPr txBox="1">
          <a:spLocks noChangeArrowheads="1"/>
        </xdr:cNvSpPr>
      </xdr:nvSpPr>
      <xdr:spPr bwMode="auto">
        <a:xfrm>
          <a:off x="314325" y="12176202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263</xdr:row>
      <xdr:rowOff>428625</xdr:rowOff>
    </xdr:from>
    <xdr:ext cx="85725" cy="156322"/>
    <xdr:sp macro="" textlink="">
      <xdr:nvSpPr>
        <xdr:cNvPr id="6411" name="Text Box 4">
          <a:extLst>
            <a:ext uri="{FF2B5EF4-FFF2-40B4-BE49-F238E27FC236}">
              <a16:creationId xmlns:a16="http://schemas.microsoft.com/office/drawing/2014/main" id="{61E4EBB6-64FD-408B-8DE2-1AD0145737D8}"/>
            </a:ext>
          </a:extLst>
        </xdr:cNvPr>
        <xdr:cNvSpPr txBox="1">
          <a:spLocks noChangeArrowheads="1"/>
        </xdr:cNvSpPr>
      </xdr:nvSpPr>
      <xdr:spPr bwMode="auto">
        <a:xfrm>
          <a:off x="314325" y="121762029"/>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239</xdr:row>
      <xdr:rowOff>428625</xdr:rowOff>
    </xdr:from>
    <xdr:ext cx="85725" cy="150329"/>
    <xdr:sp macro="" textlink="">
      <xdr:nvSpPr>
        <xdr:cNvPr id="6412" name="Text Box 4">
          <a:extLst>
            <a:ext uri="{FF2B5EF4-FFF2-40B4-BE49-F238E27FC236}">
              <a16:creationId xmlns:a16="http://schemas.microsoft.com/office/drawing/2014/main" id="{B9981658-4AE2-49FB-91D8-752EA1E07FE2}"/>
            </a:ext>
          </a:extLst>
        </xdr:cNvPr>
        <xdr:cNvSpPr txBox="1">
          <a:spLocks noChangeArrowheads="1"/>
        </xdr:cNvSpPr>
      </xdr:nvSpPr>
      <xdr:spPr bwMode="auto">
        <a:xfrm>
          <a:off x="314325" y="11643593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6413" name="Text Box 4">
          <a:extLst>
            <a:ext uri="{FF2B5EF4-FFF2-40B4-BE49-F238E27FC236}">
              <a16:creationId xmlns:a16="http://schemas.microsoft.com/office/drawing/2014/main" id="{F63A1627-E42E-4660-9CBE-8C23F4C614C6}"/>
            </a:ext>
          </a:extLst>
        </xdr:cNvPr>
        <xdr:cNvSpPr txBox="1">
          <a:spLocks noChangeArrowheads="1"/>
        </xdr:cNvSpPr>
      </xdr:nvSpPr>
      <xdr:spPr bwMode="auto">
        <a:xfrm>
          <a:off x="1213090" y="1191074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6414" name="Text Box 6">
          <a:extLst>
            <a:ext uri="{FF2B5EF4-FFF2-40B4-BE49-F238E27FC236}">
              <a16:creationId xmlns:a16="http://schemas.microsoft.com/office/drawing/2014/main" id="{22C57451-CA43-402E-BC69-87510FA84EF0}"/>
            </a:ext>
          </a:extLst>
        </xdr:cNvPr>
        <xdr:cNvSpPr txBox="1">
          <a:spLocks noChangeArrowheads="1"/>
        </xdr:cNvSpPr>
      </xdr:nvSpPr>
      <xdr:spPr bwMode="auto">
        <a:xfrm>
          <a:off x="1213090" y="1191074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15" name="Text Box 4">
          <a:extLst>
            <a:ext uri="{FF2B5EF4-FFF2-40B4-BE49-F238E27FC236}">
              <a16:creationId xmlns:a16="http://schemas.microsoft.com/office/drawing/2014/main" id="{D4AD005B-B6AF-4CF9-B7A3-9DD412D3F554}"/>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16" name="Text Box 6">
          <a:extLst>
            <a:ext uri="{FF2B5EF4-FFF2-40B4-BE49-F238E27FC236}">
              <a16:creationId xmlns:a16="http://schemas.microsoft.com/office/drawing/2014/main" id="{DEA50F81-3285-4931-AD3E-3B50C9758CBB}"/>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17" name="Text Box 4">
          <a:extLst>
            <a:ext uri="{FF2B5EF4-FFF2-40B4-BE49-F238E27FC236}">
              <a16:creationId xmlns:a16="http://schemas.microsoft.com/office/drawing/2014/main" id="{B8D5585E-AA85-4A4B-867B-03829A17558C}"/>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18" name="Text Box 6">
          <a:extLst>
            <a:ext uri="{FF2B5EF4-FFF2-40B4-BE49-F238E27FC236}">
              <a16:creationId xmlns:a16="http://schemas.microsoft.com/office/drawing/2014/main" id="{446249CC-25FA-4622-A883-3FDE95C9D7D1}"/>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19" name="Text Box 4">
          <a:extLst>
            <a:ext uri="{FF2B5EF4-FFF2-40B4-BE49-F238E27FC236}">
              <a16:creationId xmlns:a16="http://schemas.microsoft.com/office/drawing/2014/main" id="{BF77F8BE-D91E-4CE7-A652-35997037FB04}"/>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20" name="Text Box 6">
          <a:extLst>
            <a:ext uri="{FF2B5EF4-FFF2-40B4-BE49-F238E27FC236}">
              <a16:creationId xmlns:a16="http://schemas.microsoft.com/office/drawing/2014/main" id="{346C1866-5AF8-4478-B2D9-2B89152FFADC}"/>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6421" name="Text Box 4">
          <a:extLst>
            <a:ext uri="{FF2B5EF4-FFF2-40B4-BE49-F238E27FC236}">
              <a16:creationId xmlns:a16="http://schemas.microsoft.com/office/drawing/2014/main" id="{0BD7EA71-F79A-4A2B-AB9C-2660D8DEFCF3}"/>
            </a:ext>
          </a:extLst>
        </xdr:cNvPr>
        <xdr:cNvSpPr txBox="1">
          <a:spLocks noChangeArrowheads="1"/>
        </xdr:cNvSpPr>
      </xdr:nvSpPr>
      <xdr:spPr bwMode="auto">
        <a:xfrm>
          <a:off x="2605896"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6422" name="Text Box 6">
          <a:extLst>
            <a:ext uri="{FF2B5EF4-FFF2-40B4-BE49-F238E27FC236}">
              <a16:creationId xmlns:a16="http://schemas.microsoft.com/office/drawing/2014/main" id="{E59B481E-0035-4D8C-8B9F-2538CF4D329D}"/>
            </a:ext>
          </a:extLst>
        </xdr:cNvPr>
        <xdr:cNvSpPr txBox="1">
          <a:spLocks noChangeArrowheads="1"/>
        </xdr:cNvSpPr>
      </xdr:nvSpPr>
      <xdr:spPr bwMode="auto">
        <a:xfrm>
          <a:off x="2605896"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23" name="Text Box 4">
          <a:extLst>
            <a:ext uri="{FF2B5EF4-FFF2-40B4-BE49-F238E27FC236}">
              <a16:creationId xmlns:a16="http://schemas.microsoft.com/office/drawing/2014/main" id="{55FC8D3F-EDF2-46D6-9195-31DC70F9E361}"/>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424" name="Text Box 6">
          <a:extLst>
            <a:ext uri="{FF2B5EF4-FFF2-40B4-BE49-F238E27FC236}">
              <a16:creationId xmlns:a16="http://schemas.microsoft.com/office/drawing/2014/main" id="{5F7E5CB5-0DCF-4E7F-953E-7019F553A209}"/>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6425" name="Text Box 4">
          <a:extLst>
            <a:ext uri="{FF2B5EF4-FFF2-40B4-BE49-F238E27FC236}">
              <a16:creationId xmlns:a16="http://schemas.microsoft.com/office/drawing/2014/main" id="{BFCFC445-BA31-492D-98E3-AFA8E9EE522A}"/>
            </a:ext>
          </a:extLst>
        </xdr:cNvPr>
        <xdr:cNvSpPr txBox="1">
          <a:spLocks noChangeArrowheads="1"/>
        </xdr:cNvSpPr>
      </xdr:nvSpPr>
      <xdr:spPr bwMode="auto">
        <a:xfrm>
          <a:off x="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6426" name="Text Box 6">
          <a:extLst>
            <a:ext uri="{FF2B5EF4-FFF2-40B4-BE49-F238E27FC236}">
              <a16:creationId xmlns:a16="http://schemas.microsoft.com/office/drawing/2014/main" id="{CB5593A7-ABC9-4375-A101-74737C908932}"/>
            </a:ext>
          </a:extLst>
        </xdr:cNvPr>
        <xdr:cNvSpPr txBox="1">
          <a:spLocks noChangeArrowheads="1"/>
        </xdr:cNvSpPr>
      </xdr:nvSpPr>
      <xdr:spPr bwMode="auto">
        <a:xfrm>
          <a:off x="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85725" cy="114300"/>
    <xdr:sp macro="" textlink="">
      <xdr:nvSpPr>
        <xdr:cNvPr id="6427" name="Text Box 6">
          <a:extLst>
            <a:ext uri="{FF2B5EF4-FFF2-40B4-BE49-F238E27FC236}">
              <a16:creationId xmlns:a16="http://schemas.microsoft.com/office/drawing/2014/main" id="{268FD1CC-758A-420B-9972-0826D63F4B83}"/>
            </a:ext>
          </a:extLst>
        </xdr:cNvPr>
        <xdr:cNvSpPr txBox="1">
          <a:spLocks noChangeArrowheads="1"/>
        </xdr:cNvSpPr>
      </xdr:nvSpPr>
      <xdr:spPr bwMode="auto">
        <a:xfrm>
          <a:off x="3890873"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6348"/>
    <xdr:sp macro="" textlink="">
      <xdr:nvSpPr>
        <xdr:cNvPr id="6428" name="Text Box 4">
          <a:extLst>
            <a:ext uri="{FF2B5EF4-FFF2-40B4-BE49-F238E27FC236}">
              <a16:creationId xmlns:a16="http://schemas.microsoft.com/office/drawing/2014/main" id="{0EC54154-5815-427F-B65B-A03AAE056B83}"/>
            </a:ext>
          </a:extLst>
        </xdr:cNvPr>
        <xdr:cNvSpPr txBox="1">
          <a:spLocks noChangeArrowheads="1"/>
        </xdr:cNvSpPr>
      </xdr:nvSpPr>
      <xdr:spPr bwMode="auto">
        <a:xfrm>
          <a:off x="1213090" y="11910742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6348"/>
    <xdr:sp macro="" textlink="">
      <xdr:nvSpPr>
        <xdr:cNvPr id="6429" name="Text Box 6">
          <a:extLst>
            <a:ext uri="{FF2B5EF4-FFF2-40B4-BE49-F238E27FC236}">
              <a16:creationId xmlns:a16="http://schemas.microsoft.com/office/drawing/2014/main" id="{C7BB25C0-5FBE-43AF-88B6-496C52735D4B}"/>
            </a:ext>
          </a:extLst>
        </xdr:cNvPr>
        <xdr:cNvSpPr txBox="1">
          <a:spLocks noChangeArrowheads="1"/>
        </xdr:cNvSpPr>
      </xdr:nvSpPr>
      <xdr:spPr bwMode="auto">
        <a:xfrm>
          <a:off x="1213090" y="11910742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6430" name="Text Box 6">
          <a:extLst>
            <a:ext uri="{FF2B5EF4-FFF2-40B4-BE49-F238E27FC236}">
              <a16:creationId xmlns:a16="http://schemas.microsoft.com/office/drawing/2014/main" id="{0BB6D663-4375-420C-9885-CE3BB4B93F6C}"/>
            </a:ext>
          </a:extLst>
        </xdr:cNvPr>
        <xdr:cNvSpPr txBox="1">
          <a:spLocks noChangeArrowheads="1"/>
        </xdr:cNvSpPr>
      </xdr:nvSpPr>
      <xdr:spPr bwMode="auto">
        <a:xfrm>
          <a:off x="1213090"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6373"/>
    <xdr:sp macro="" textlink="">
      <xdr:nvSpPr>
        <xdr:cNvPr id="6431" name="Text Box 4">
          <a:extLst>
            <a:ext uri="{FF2B5EF4-FFF2-40B4-BE49-F238E27FC236}">
              <a16:creationId xmlns:a16="http://schemas.microsoft.com/office/drawing/2014/main" id="{0A8BB592-1E86-41D9-800E-30499C058279}"/>
            </a:ext>
          </a:extLst>
        </xdr:cNvPr>
        <xdr:cNvSpPr txBox="1">
          <a:spLocks noChangeArrowheads="1"/>
        </xdr:cNvSpPr>
      </xdr:nvSpPr>
      <xdr:spPr bwMode="auto">
        <a:xfrm>
          <a:off x="1213090" y="11910742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6373"/>
    <xdr:sp macro="" textlink="">
      <xdr:nvSpPr>
        <xdr:cNvPr id="6432" name="Text Box 6">
          <a:extLst>
            <a:ext uri="{FF2B5EF4-FFF2-40B4-BE49-F238E27FC236}">
              <a16:creationId xmlns:a16="http://schemas.microsoft.com/office/drawing/2014/main" id="{9610D547-B26F-45FF-8804-9E921AB7D369}"/>
            </a:ext>
          </a:extLst>
        </xdr:cNvPr>
        <xdr:cNvSpPr txBox="1">
          <a:spLocks noChangeArrowheads="1"/>
        </xdr:cNvSpPr>
      </xdr:nvSpPr>
      <xdr:spPr bwMode="auto">
        <a:xfrm>
          <a:off x="1213090" y="11910742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6433" name="Text Box 4">
          <a:extLst>
            <a:ext uri="{FF2B5EF4-FFF2-40B4-BE49-F238E27FC236}">
              <a16:creationId xmlns:a16="http://schemas.microsoft.com/office/drawing/2014/main" id="{C5E2E5F1-CB6E-41B6-8C1B-37DBFCCF4019}"/>
            </a:ext>
          </a:extLst>
        </xdr:cNvPr>
        <xdr:cNvSpPr txBox="1">
          <a:spLocks noChangeArrowheads="1"/>
        </xdr:cNvSpPr>
      </xdr:nvSpPr>
      <xdr:spPr bwMode="auto">
        <a:xfrm>
          <a:off x="1213090"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6434" name="Text Box 6">
          <a:extLst>
            <a:ext uri="{FF2B5EF4-FFF2-40B4-BE49-F238E27FC236}">
              <a16:creationId xmlns:a16="http://schemas.microsoft.com/office/drawing/2014/main" id="{11ADE34D-612A-49CA-9B0F-1CE0B12E336C}"/>
            </a:ext>
          </a:extLst>
        </xdr:cNvPr>
        <xdr:cNvSpPr txBox="1">
          <a:spLocks noChangeArrowheads="1"/>
        </xdr:cNvSpPr>
      </xdr:nvSpPr>
      <xdr:spPr bwMode="auto">
        <a:xfrm>
          <a:off x="1213090"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254</xdr:row>
      <xdr:rowOff>171450</xdr:rowOff>
    </xdr:from>
    <xdr:ext cx="85725" cy="675153"/>
    <xdr:sp macro="" textlink="">
      <xdr:nvSpPr>
        <xdr:cNvPr id="6435" name="Text Box 4">
          <a:extLst>
            <a:ext uri="{FF2B5EF4-FFF2-40B4-BE49-F238E27FC236}">
              <a16:creationId xmlns:a16="http://schemas.microsoft.com/office/drawing/2014/main" id="{E382BD02-63BA-4784-B723-9DD772CAF583}"/>
            </a:ext>
          </a:extLst>
        </xdr:cNvPr>
        <xdr:cNvSpPr txBox="1">
          <a:spLocks noChangeArrowheads="1"/>
        </xdr:cNvSpPr>
      </xdr:nvSpPr>
      <xdr:spPr bwMode="auto">
        <a:xfrm>
          <a:off x="2634471" y="11927887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5153"/>
    <xdr:sp macro="" textlink="">
      <xdr:nvSpPr>
        <xdr:cNvPr id="6436" name="Text Box 6">
          <a:extLst>
            <a:ext uri="{FF2B5EF4-FFF2-40B4-BE49-F238E27FC236}">
              <a16:creationId xmlns:a16="http://schemas.microsoft.com/office/drawing/2014/main" id="{9BC1E3C6-AD5E-4693-9A78-7461445ED876}"/>
            </a:ext>
          </a:extLst>
        </xdr:cNvPr>
        <xdr:cNvSpPr txBox="1">
          <a:spLocks noChangeArrowheads="1"/>
        </xdr:cNvSpPr>
      </xdr:nvSpPr>
      <xdr:spPr bwMode="auto">
        <a:xfrm>
          <a:off x="2605896"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6437" name="Text Box 4">
          <a:extLst>
            <a:ext uri="{FF2B5EF4-FFF2-40B4-BE49-F238E27FC236}">
              <a16:creationId xmlns:a16="http://schemas.microsoft.com/office/drawing/2014/main" id="{8555DBA2-DF9A-4352-947D-4B7FDCE60BDC}"/>
            </a:ext>
          </a:extLst>
        </xdr:cNvPr>
        <xdr:cNvSpPr txBox="1">
          <a:spLocks noChangeArrowheads="1"/>
        </xdr:cNvSpPr>
      </xdr:nvSpPr>
      <xdr:spPr bwMode="auto">
        <a:xfrm>
          <a:off x="1213090"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5153"/>
    <xdr:sp macro="" textlink="">
      <xdr:nvSpPr>
        <xdr:cNvPr id="6438" name="Text Box 6">
          <a:extLst>
            <a:ext uri="{FF2B5EF4-FFF2-40B4-BE49-F238E27FC236}">
              <a16:creationId xmlns:a16="http://schemas.microsoft.com/office/drawing/2014/main" id="{5E1D888C-42C8-4374-92D0-7B5F53E869C9}"/>
            </a:ext>
          </a:extLst>
        </xdr:cNvPr>
        <xdr:cNvSpPr txBox="1">
          <a:spLocks noChangeArrowheads="1"/>
        </xdr:cNvSpPr>
      </xdr:nvSpPr>
      <xdr:spPr bwMode="auto">
        <a:xfrm>
          <a:off x="1213090"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5153"/>
    <xdr:sp macro="" textlink="">
      <xdr:nvSpPr>
        <xdr:cNvPr id="6439" name="Text Box 4">
          <a:extLst>
            <a:ext uri="{FF2B5EF4-FFF2-40B4-BE49-F238E27FC236}">
              <a16:creationId xmlns:a16="http://schemas.microsoft.com/office/drawing/2014/main" id="{906D93A0-FC9F-440F-91B7-628784C73D03}"/>
            </a:ext>
          </a:extLst>
        </xdr:cNvPr>
        <xdr:cNvSpPr txBox="1">
          <a:spLocks noChangeArrowheads="1"/>
        </xdr:cNvSpPr>
      </xdr:nvSpPr>
      <xdr:spPr bwMode="auto">
        <a:xfrm>
          <a:off x="0"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5153"/>
    <xdr:sp macro="" textlink="">
      <xdr:nvSpPr>
        <xdr:cNvPr id="6440" name="Text Box 6">
          <a:extLst>
            <a:ext uri="{FF2B5EF4-FFF2-40B4-BE49-F238E27FC236}">
              <a16:creationId xmlns:a16="http://schemas.microsoft.com/office/drawing/2014/main" id="{62DCF552-CE92-41E7-882C-2E5641C9093D}"/>
            </a:ext>
          </a:extLst>
        </xdr:cNvPr>
        <xdr:cNvSpPr txBox="1">
          <a:spLocks noChangeArrowheads="1"/>
        </xdr:cNvSpPr>
      </xdr:nvSpPr>
      <xdr:spPr bwMode="auto">
        <a:xfrm>
          <a:off x="0" y="11910742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243</xdr:row>
      <xdr:rowOff>428625</xdr:rowOff>
    </xdr:from>
    <xdr:ext cx="85725" cy="150329"/>
    <xdr:sp macro="" textlink="">
      <xdr:nvSpPr>
        <xdr:cNvPr id="6441" name="Text Box 4">
          <a:extLst>
            <a:ext uri="{FF2B5EF4-FFF2-40B4-BE49-F238E27FC236}">
              <a16:creationId xmlns:a16="http://schemas.microsoft.com/office/drawing/2014/main" id="{D8BC5512-00EC-486D-86A6-AAD8B0AFC40D}"/>
            </a:ext>
          </a:extLst>
        </xdr:cNvPr>
        <xdr:cNvSpPr txBox="1">
          <a:spLocks noChangeArrowheads="1"/>
        </xdr:cNvSpPr>
      </xdr:nvSpPr>
      <xdr:spPr bwMode="auto">
        <a:xfrm>
          <a:off x="314325" y="11729588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6442" name="Text Box 4">
          <a:extLst>
            <a:ext uri="{FF2B5EF4-FFF2-40B4-BE49-F238E27FC236}">
              <a16:creationId xmlns:a16="http://schemas.microsoft.com/office/drawing/2014/main" id="{8E4AC759-F83E-41F1-8920-99249D57AD8B}"/>
            </a:ext>
          </a:extLst>
        </xdr:cNvPr>
        <xdr:cNvSpPr txBox="1">
          <a:spLocks noChangeArrowheads="1"/>
        </xdr:cNvSpPr>
      </xdr:nvSpPr>
      <xdr:spPr bwMode="auto">
        <a:xfrm>
          <a:off x="3890873" y="11910742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6443" name="Text Box 6">
          <a:extLst>
            <a:ext uri="{FF2B5EF4-FFF2-40B4-BE49-F238E27FC236}">
              <a16:creationId xmlns:a16="http://schemas.microsoft.com/office/drawing/2014/main" id="{23FB94AF-D0B5-4047-B4EB-72CCD9620336}"/>
            </a:ext>
          </a:extLst>
        </xdr:cNvPr>
        <xdr:cNvSpPr txBox="1">
          <a:spLocks noChangeArrowheads="1"/>
        </xdr:cNvSpPr>
      </xdr:nvSpPr>
      <xdr:spPr bwMode="auto">
        <a:xfrm>
          <a:off x="3890873" y="11910742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6444" name="Text Box 6">
          <a:extLst>
            <a:ext uri="{FF2B5EF4-FFF2-40B4-BE49-F238E27FC236}">
              <a16:creationId xmlns:a16="http://schemas.microsoft.com/office/drawing/2014/main" id="{4CEF2557-EB94-4CCF-9F34-F035A03280D0}"/>
            </a:ext>
          </a:extLst>
        </xdr:cNvPr>
        <xdr:cNvSpPr txBox="1">
          <a:spLocks noChangeArrowheads="1"/>
        </xdr:cNvSpPr>
      </xdr:nvSpPr>
      <xdr:spPr bwMode="auto">
        <a:xfrm>
          <a:off x="1213090"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1416"/>
    <xdr:sp macro="" textlink="">
      <xdr:nvSpPr>
        <xdr:cNvPr id="6445" name="Text Box 4">
          <a:extLst>
            <a:ext uri="{FF2B5EF4-FFF2-40B4-BE49-F238E27FC236}">
              <a16:creationId xmlns:a16="http://schemas.microsoft.com/office/drawing/2014/main" id="{12DD4263-E7A9-45E0-90F8-55B849D3D23D}"/>
            </a:ext>
          </a:extLst>
        </xdr:cNvPr>
        <xdr:cNvSpPr txBox="1">
          <a:spLocks noChangeArrowheads="1"/>
        </xdr:cNvSpPr>
      </xdr:nvSpPr>
      <xdr:spPr bwMode="auto">
        <a:xfrm>
          <a:off x="1213090" y="1205092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1416"/>
    <xdr:sp macro="" textlink="">
      <xdr:nvSpPr>
        <xdr:cNvPr id="6446" name="Text Box 6">
          <a:extLst>
            <a:ext uri="{FF2B5EF4-FFF2-40B4-BE49-F238E27FC236}">
              <a16:creationId xmlns:a16="http://schemas.microsoft.com/office/drawing/2014/main" id="{819BB343-E166-4880-9071-BB4070DD38D7}"/>
            </a:ext>
          </a:extLst>
        </xdr:cNvPr>
        <xdr:cNvSpPr txBox="1">
          <a:spLocks noChangeArrowheads="1"/>
        </xdr:cNvSpPr>
      </xdr:nvSpPr>
      <xdr:spPr bwMode="auto">
        <a:xfrm>
          <a:off x="1213090" y="1205092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6447" name="Text Box 4">
          <a:extLst>
            <a:ext uri="{FF2B5EF4-FFF2-40B4-BE49-F238E27FC236}">
              <a16:creationId xmlns:a16="http://schemas.microsoft.com/office/drawing/2014/main" id="{EE3485D1-5416-4F8A-8113-2C92B4863056}"/>
            </a:ext>
          </a:extLst>
        </xdr:cNvPr>
        <xdr:cNvSpPr txBox="1">
          <a:spLocks noChangeArrowheads="1"/>
        </xdr:cNvSpPr>
      </xdr:nvSpPr>
      <xdr:spPr bwMode="auto">
        <a:xfrm>
          <a:off x="1213090"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6448" name="Text Box 6">
          <a:extLst>
            <a:ext uri="{FF2B5EF4-FFF2-40B4-BE49-F238E27FC236}">
              <a16:creationId xmlns:a16="http://schemas.microsoft.com/office/drawing/2014/main" id="{2EE8D257-BD01-44FF-9B6A-F6E7E2A0D052}"/>
            </a:ext>
          </a:extLst>
        </xdr:cNvPr>
        <xdr:cNvSpPr txBox="1">
          <a:spLocks noChangeArrowheads="1"/>
        </xdr:cNvSpPr>
      </xdr:nvSpPr>
      <xdr:spPr bwMode="auto">
        <a:xfrm>
          <a:off x="1213090"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836"/>
    <xdr:sp macro="" textlink="">
      <xdr:nvSpPr>
        <xdr:cNvPr id="6449" name="Text Box 4">
          <a:extLst>
            <a:ext uri="{FF2B5EF4-FFF2-40B4-BE49-F238E27FC236}">
              <a16:creationId xmlns:a16="http://schemas.microsoft.com/office/drawing/2014/main" id="{DA6B87DF-43F1-452A-8B40-1D6A82D2AF08}"/>
            </a:ext>
          </a:extLst>
        </xdr:cNvPr>
        <xdr:cNvSpPr txBox="1">
          <a:spLocks noChangeArrowheads="1"/>
        </xdr:cNvSpPr>
      </xdr:nvSpPr>
      <xdr:spPr bwMode="auto">
        <a:xfrm>
          <a:off x="2605896"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836"/>
    <xdr:sp macro="" textlink="">
      <xdr:nvSpPr>
        <xdr:cNvPr id="6450" name="Text Box 6">
          <a:extLst>
            <a:ext uri="{FF2B5EF4-FFF2-40B4-BE49-F238E27FC236}">
              <a16:creationId xmlns:a16="http://schemas.microsoft.com/office/drawing/2014/main" id="{37885438-1368-4E94-9114-2E7AE2024891}"/>
            </a:ext>
          </a:extLst>
        </xdr:cNvPr>
        <xdr:cNvSpPr txBox="1">
          <a:spLocks noChangeArrowheads="1"/>
        </xdr:cNvSpPr>
      </xdr:nvSpPr>
      <xdr:spPr bwMode="auto">
        <a:xfrm>
          <a:off x="2605896"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6451" name="Text Box 4">
          <a:extLst>
            <a:ext uri="{FF2B5EF4-FFF2-40B4-BE49-F238E27FC236}">
              <a16:creationId xmlns:a16="http://schemas.microsoft.com/office/drawing/2014/main" id="{8E96FE58-8A3D-4AF8-86DE-CDAACADCF356}"/>
            </a:ext>
          </a:extLst>
        </xdr:cNvPr>
        <xdr:cNvSpPr txBox="1">
          <a:spLocks noChangeArrowheads="1"/>
        </xdr:cNvSpPr>
      </xdr:nvSpPr>
      <xdr:spPr bwMode="auto">
        <a:xfrm>
          <a:off x="1213090"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836"/>
    <xdr:sp macro="" textlink="">
      <xdr:nvSpPr>
        <xdr:cNvPr id="6452" name="Text Box 6">
          <a:extLst>
            <a:ext uri="{FF2B5EF4-FFF2-40B4-BE49-F238E27FC236}">
              <a16:creationId xmlns:a16="http://schemas.microsoft.com/office/drawing/2014/main" id="{A6B95626-1499-4BEC-9C75-9C48E190497E}"/>
            </a:ext>
          </a:extLst>
        </xdr:cNvPr>
        <xdr:cNvSpPr txBox="1">
          <a:spLocks noChangeArrowheads="1"/>
        </xdr:cNvSpPr>
      </xdr:nvSpPr>
      <xdr:spPr bwMode="auto">
        <a:xfrm>
          <a:off x="1213090"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6836"/>
    <xdr:sp macro="" textlink="">
      <xdr:nvSpPr>
        <xdr:cNvPr id="6453" name="Text Box 4">
          <a:extLst>
            <a:ext uri="{FF2B5EF4-FFF2-40B4-BE49-F238E27FC236}">
              <a16:creationId xmlns:a16="http://schemas.microsoft.com/office/drawing/2014/main" id="{5C40F7DB-966A-4FF1-9C8C-C329EFCD2D96}"/>
            </a:ext>
          </a:extLst>
        </xdr:cNvPr>
        <xdr:cNvSpPr txBox="1">
          <a:spLocks noChangeArrowheads="1"/>
        </xdr:cNvSpPr>
      </xdr:nvSpPr>
      <xdr:spPr bwMode="auto">
        <a:xfrm>
          <a:off x="0"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6836"/>
    <xdr:sp macro="" textlink="">
      <xdr:nvSpPr>
        <xdr:cNvPr id="6454" name="Text Box 6">
          <a:extLst>
            <a:ext uri="{FF2B5EF4-FFF2-40B4-BE49-F238E27FC236}">
              <a16:creationId xmlns:a16="http://schemas.microsoft.com/office/drawing/2014/main" id="{368EC0BB-1276-40BD-B1A0-2A5E1A6A829E}"/>
            </a:ext>
          </a:extLst>
        </xdr:cNvPr>
        <xdr:cNvSpPr txBox="1">
          <a:spLocks noChangeArrowheads="1"/>
        </xdr:cNvSpPr>
      </xdr:nvSpPr>
      <xdr:spPr bwMode="auto">
        <a:xfrm>
          <a:off x="0" y="1205092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455" name="Text Box 4">
          <a:extLst>
            <a:ext uri="{FF2B5EF4-FFF2-40B4-BE49-F238E27FC236}">
              <a16:creationId xmlns:a16="http://schemas.microsoft.com/office/drawing/2014/main" id="{848F0793-F89D-446E-8A5A-5B5D30B535F2}"/>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456" name="Text Box 6">
          <a:extLst>
            <a:ext uri="{FF2B5EF4-FFF2-40B4-BE49-F238E27FC236}">
              <a16:creationId xmlns:a16="http://schemas.microsoft.com/office/drawing/2014/main" id="{550C9F50-E3E1-48C1-A95E-04F5F024A5B3}"/>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6457" name="Text Box 4">
          <a:extLst>
            <a:ext uri="{FF2B5EF4-FFF2-40B4-BE49-F238E27FC236}">
              <a16:creationId xmlns:a16="http://schemas.microsoft.com/office/drawing/2014/main" id="{0C37C245-34B7-49D5-AD3C-BAF0264BF82A}"/>
            </a:ext>
          </a:extLst>
        </xdr:cNvPr>
        <xdr:cNvSpPr txBox="1">
          <a:spLocks noChangeArrowheads="1"/>
        </xdr:cNvSpPr>
      </xdr:nvSpPr>
      <xdr:spPr bwMode="auto">
        <a:xfrm>
          <a:off x="1213090" y="1205092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6458" name="Text Box 6">
          <a:extLst>
            <a:ext uri="{FF2B5EF4-FFF2-40B4-BE49-F238E27FC236}">
              <a16:creationId xmlns:a16="http://schemas.microsoft.com/office/drawing/2014/main" id="{B365E759-18B9-4417-A457-502307581F6B}"/>
            </a:ext>
          </a:extLst>
        </xdr:cNvPr>
        <xdr:cNvSpPr txBox="1">
          <a:spLocks noChangeArrowheads="1"/>
        </xdr:cNvSpPr>
      </xdr:nvSpPr>
      <xdr:spPr bwMode="auto">
        <a:xfrm>
          <a:off x="1213090" y="1205092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6459" name="Text Box 4">
          <a:extLst>
            <a:ext uri="{FF2B5EF4-FFF2-40B4-BE49-F238E27FC236}">
              <a16:creationId xmlns:a16="http://schemas.microsoft.com/office/drawing/2014/main" id="{C2011FA1-68D3-4290-8EF9-80B23F853444}"/>
            </a:ext>
          </a:extLst>
        </xdr:cNvPr>
        <xdr:cNvSpPr txBox="1">
          <a:spLocks noChangeArrowheads="1"/>
        </xdr:cNvSpPr>
      </xdr:nvSpPr>
      <xdr:spPr bwMode="auto">
        <a:xfrm>
          <a:off x="1213090" y="1205092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6460" name="Text Box 6">
          <a:extLst>
            <a:ext uri="{FF2B5EF4-FFF2-40B4-BE49-F238E27FC236}">
              <a16:creationId xmlns:a16="http://schemas.microsoft.com/office/drawing/2014/main" id="{CC695485-7EDF-4A23-8EA9-2B62CE25374C}"/>
            </a:ext>
          </a:extLst>
        </xdr:cNvPr>
        <xdr:cNvSpPr txBox="1">
          <a:spLocks noChangeArrowheads="1"/>
        </xdr:cNvSpPr>
      </xdr:nvSpPr>
      <xdr:spPr bwMode="auto">
        <a:xfrm>
          <a:off x="1213090" y="1205092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461" name="Text Box 6">
          <a:extLst>
            <a:ext uri="{FF2B5EF4-FFF2-40B4-BE49-F238E27FC236}">
              <a16:creationId xmlns:a16="http://schemas.microsoft.com/office/drawing/2014/main" id="{3311807C-3251-4710-B47F-002BE15E9110}"/>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6462" name="Text Box 4">
          <a:extLst>
            <a:ext uri="{FF2B5EF4-FFF2-40B4-BE49-F238E27FC236}">
              <a16:creationId xmlns:a16="http://schemas.microsoft.com/office/drawing/2014/main" id="{CA97960E-4A2F-473D-A546-BB61EFAD8220}"/>
            </a:ext>
          </a:extLst>
        </xdr:cNvPr>
        <xdr:cNvSpPr txBox="1">
          <a:spLocks noChangeArrowheads="1"/>
        </xdr:cNvSpPr>
      </xdr:nvSpPr>
      <xdr:spPr bwMode="auto">
        <a:xfrm>
          <a:off x="1213090" y="1205092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6463" name="Text Box 6">
          <a:extLst>
            <a:ext uri="{FF2B5EF4-FFF2-40B4-BE49-F238E27FC236}">
              <a16:creationId xmlns:a16="http://schemas.microsoft.com/office/drawing/2014/main" id="{889A32BC-85C5-4B54-8338-22B8BFEDD522}"/>
            </a:ext>
          </a:extLst>
        </xdr:cNvPr>
        <xdr:cNvSpPr txBox="1">
          <a:spLocks noChangeArrowheads="1"/>
        </xdr:cNvSpPr>
      </xdr:nvSpPr>
      <xdr:spPr bwMode="auto">
        <a:xfrm>
          <a:off x="1213090" y="1205092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464" name="Text Box 4">
          <a:extLst>
            <a:ext uri="{FF2B5EF4-FFF2-40B4-BE49-F238E27FC236}">
              <a16:creationId xmlns:a16="http://schemas.microsoft.com/office/drawing/2014/main" id="{1240A227-62F8-4B33-A17E-71C7D065E01A}"/>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465" name="Text Box 6">
          <a:extLst>
            <a:ext uri="{FF2B5EF4-FFF2-40B4-BE49-F238E27FC236}">
              <a16:creationId xmlns:a16="http://schemas.microsoft.com/office/drawing/2014/main" id="{EB9CD512-7608-4D60-8697-46C79A23246B}"/>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6466" name="Text Box 4">
          <a:extLst>
            <a:ext uri="{FF2B5EF4-FFF2-40B4-BE49-F238E27FC236}">
              <a16:creationId xmlns:a16="http://schemas.microsoft.com/office/drawing/2014/main" id="{80EEE6E1-2679-4175-8278-EE2A82CDD793}"/>
            </a:ext>
          </a:extLst>
        </xdr:cNvPr>
        <xdr:cNvSpPr txBox="1">
          <a:spLocks noChangeArrowheads="1"/>
        </xdr:cNvSpPr>
      </xdr:nvSpPr>
      <xdr:spPr bwMode="auto">
        <a:xfrm>
          <a:off x="2605896"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6467" name="Text Box 6">
          <a:extLst>
            <a:ext uri="{FF2B5EF4-FFF2-40B4-BE49-F238E27FC236}">
              <a16:creationId xmlns:a16="http://schemas.microsoft.com/office/drawing/2014/main" id="{C36354BC-8C68-4011-B5FA-A7B059FCCE58}"/>
            </a:ext>
          </a:extLst>
        </xdr:cNvPr>
        <xdr:cNvSpPr txBox="1">
          <a:spLocks noChangeArrowheads="1"/>
        </xdr:cNvSpPr>
      </xdr:nvSpPr>
      <xdr:spPr bwMode="auto">
        <a:xfrm>
          <a:off x="2605896"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468" name="Text Box 4">
          <a:extLst>
            <a:ext uri="{FF2B5EF4-FFF2-40B4-BE49-F238E27FC236}">
              <a16:creationId xmlns:a16="http://schemas.microsoft.com/office/drawing/2014/main" id="{AD5A5983-1C12-470A-A70B-39E83AC606E4}"/>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469" name="Text Box 6">
          <a:extLst>
            <a:ext uri="{FF2B5EF4-FFF2-40B4-BE49-F238E27FC236}">
              <a16:creationId xmlns:a16="http://schemas.microsoft.com/office/drawing/2014/main" id="{D1270B72-CEB3-4F30-9EB9-61A352D7BB6A}"/>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6470" name="Text Box 4">
          <a:extLst>
            <a:ext uri="{FF2B5EF4-FFF2-40B4-BE49-F238E27FC236}">
              <a16:creationId xmlns:a16="http://schemas.microsoft.com/office/drawing/2014/main" id="{4C76E3D4-B551-4D63-B24F-A962AD400F16}"/>
            </a:ext>
          </a:extLst>
        </xdr:cNvPr>
        <xdr:cNvSpPr txBox="1">
          <a:spLocks noChangeArrowheads="1"/>
        </xdr:cNvSpPr>
      </xdr:nvSpPr>
      <xdr:spPr bwMode="auto">
        <a:xfrm>
          <a:off x="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6471" name="Text Box 6">
          <a:extLst>
            <a:ext uri="{FF2B5EF4-FFF2-40B4-BE49-F238E27FC236}">
              <a16:creationId xmlns:a16="http://schemas.microsoft.com/office/drawing/2014/main" id="{0F7BA71A-A8F7-493C-BFB3-14FEE40BA80D}"/>
            </a:ext>
          </a:extLst>
        </xdr:cNvPr>
        <xdr:cNvSpPr txBox="1">
          <a:spLocks noChangeArrowheads="1"/>
        </xdr:cNvSpPr>
      </xdr:nvSpPr>
      <xdr:spPr bwMode="auto">
        <a:xfrm>
          <a:off x="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472" name="Text Box 4">
          <a:extLst>
            <a:ext uri="{FF2B5EF4-FFF2-40B4-BE49-F238E27FC236}">
              <a16:creationId xmlns:a16="http://schemas.microsoft.com/office/drawing/2014/main" id="{3049278D-1A65-4FB4-8967-8A30B05E775A}"/>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473" name="Text Box 6">
          <a:extLst>
            <a:ext uri="{FF2B5EF4-FFF2-40B4-BE49-F238E27FC236}">
              <a16:creationId xmlns:a16="http://schemas.microsoft.com/office/drawing/2014/main" id="{3DF640C5-98D0-4296-B7E7-988319896930}"/>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292</xdr:row>
      <xdr:rowOff>428625</xdr:rowOff>
    </xdr:from>
    <xdr:ext cx="85725" cy="156322"/>
    <xdr:sp macro="" textlink="">
      <xdr:nvSpPr>
        <xdr:cNvPr id="6474" name="Text Box 4">
          <a:extLst>
            <a:ext uri="{FF2B5EF4-FFF2-40B4-BE49-F238E27FC236}">
              <a16:creationId xmlns:a16="http://schemas.microsoft.com/office/drawing/2014/main" id="{F38ABF31-2D03-44B2-BC90-34FDFC037C13}"/>
            </a:ext>
          </a:extLst>
        </xdr:cNvPr>
        <xdr:cNvSpPr txBox="1">
          <a:spLocks noChangeArrowheads="1"/>
        </xdr:cNvSpPr>
      </xdr:nvSpPr>
      <xdr:spPr bwMode="auto">
        <a:xfrm>
          <a:off x="314325" y="12829474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292</xdr:row>
      <xdr:rowOff>428625</xdr:rowOff>
    </xdr:from>
    <xdr:ext cx="85725" cy="156322"/>
    <xdr:sp macro="" textlink="">
      <xdr:nvSpPr>
        <xdr:cNvPr id="6475" name="Text Box 4">
          <a:extLst>
            <a:ext uri="{FF2B5EF4-FFF2-40B4-BE49-F238E27FC236}">
              <a16:creationId xmlns:a16="http://schemas.microsoft.com/office/drawing/2014/main" id="{2DC373A3-C4A3-491F-A571-C32D86891599}"/>
            </a:ext>
          </a:extLst>
        </xdr:cNvPr>
        <xdr:cNvSpPr txBox="1">
          <a:spLocks noChangeArrowheads="1"/>
        </xdr:cNvSpPr>
      </xdr:nvSpPr>
      <xdr:spPr bwMode="auto">
        <a:xfrm>
          <a:off x="314325" y="128294741"/>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268</xdr:row>
      <xdr:rowOff>428625</xdr:rowOff>
    </xdr:from>
    <xdr:ext cx="85725" cy="150329"/>
    <xdr:sp macro="" textlink="">
      <xdr:nvSpPr>
        <xdr:cNvPr id="6476" name="Text Box 4">
          <a:extLst>
            <a:ext uri="{FF2B5EF4-FFF2-40B4-BE49-F238E27FC236}">
              <a16:creationId xmlns:a16="http://schemas.microsoft.com/office/drawing/2014/main" id="{2DDEBE62-073A-4386-841B-214CB9F918C1}"/>
            </a:ext>
          </a:extLst>
        </xdr:cNvPr>
        <xdr:cNvSpPr txBox="1">
          <a:spLocks noChangeArrowheads="1"/>
        </xdr:cNvSpPr>
      </xdr:nvSpPr>
      <xdr:spPr bwMode="auto">
        <a:xfrm>
          <a:off x="314325" y="12296864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6477" name="Text Box 4">
          <a:extLst>
            <a:ext uri="{FF2B5EF4-FFF2-40B4-BE49-F238E27FC236}">
              <a16:creationId xmlns:a16="http://schemas.microsoft.com/office/drawing/2014/main" id="{63319B80-7704-49BE-A9F7-09842A6C6BD6}"/>
            </a:ext>
          </a:extLst>
        </xdr:cNvPr>
        <xdr:cNvSpPr txBox="1">
          <a:spLocks noChangeArrowheads="1"/>
        </xdr:cNvSpPr>
      </xdr:nvSpPr>
      <xdr:spPr bwMode="auto">
        <a:xfrm>
          <a:off x="1213090" y="12564014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6478" name="Text Box 6">
          <a:extLst>
            <a:ext uri="{FF2B5EF4-FFF2-40B4-BE49-F238E27FC236}">
              <a16:creationId xmlns:a16="http://schemas.microsoft.com/office/drawing/2014/main" id="{9E54B8CE-ACAE-46A7-B8B2-91962E1D83F5}"/>
            </a:ext>
          </a:extLst>
        </xdr:cNvPr>
        <xdr:cNvSpPr txBox="1">
          <a:spLocks noChangeArrowheads="1"/>
        </xdr:cNvSpPr>
      </xdr:nvSpPr>
      <xdr:spPr bwMode="auto">
        <a:xfrm>
          <a:off x="1213090" y="12564014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79" name="Text Box 4">
          <a:extLst>
            <a:ext uri="{FF2B5EF4-FFF2-40B4-BE49-F238E27FC236}">
              <a16:creationId xmlns:a16="http://schemas.microsoft.com/office/drawing/2014/main" id="{40AE8290-A58D-4A61-849A-29E1DF00F912}"/>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80" name="Text Box 6">
          <a:extLst>
            <a:ext uri="{FF2B5EF4-FFF2-40B4-BE49-F238E27FC236}">
              <a16:creationId xmlns:a16="http://schemas.microsoft.com/office/drawing/2014/main" id="{4BEC6B0B-95BF-42CF-8FDD-43E9A2ADEE05}"/>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81" name="Text Box 4">
          <a:extLst>
            <a:ext uri="{FF2B5EF4-FFF2-40B4-BE49-F238E27FC236}">
              <a16:creationId xmlns:a16="http://schemas.microsoft.com/office/drawing/2014/main" id="{9F7A12E4-8B55-4521-B318-76FA7CD90501}"/>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82" name="Text Box 6">
          <a:extLst>
            <a:ext uri="{FF2B5EF4-FFF2-40B4-BE49-F238E27FC236}">
              <a16:creationId xmlns:a16="http://schemas.microsoft.com/office/drawing/2014/main" id="{66F442E0-91E4-4B28-B323-68F6523257B2}"/>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83" name="Text Box 4">
          <a:extLst>
            <a:ext uri="{FF2B5EF4-FFF2-40B4-BE49-F238E27FC236}">
              <a16:creationId xmlns:a16="http://schemas.microsoft.com/office/drawing/2014/main" id="{DA9BAAB2-1891-42E9-981D-1447042E88D6}"/>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84" name="Text Box 6">
          <a:extLst>
            <a:ext uri="{FF2B5EF4-FFF2-40B4-BE49-F238E27FC236}">
              <a16:creationId xmlns:a16="http://schemas.microsoft.com/office/drawing/2014/main" id="{5531BD92-3875-453E-9E16-D906F3C96A8D}"/>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6485" name="Text Box 4">
          <a:extLst>
            <a:ext uri="{FF2B5EF4-FFF2-40B4-BE49-F238E27FC236}">
              <a16:creationId xmlns:a16="http://schemas.microsoft.com/office/drawing/2014/main" id="{0E0BF520-5D42-4499-8DDE-DA54A81A96BD}"/>
            </a:ext>
          </a:extLst>
        </xdr:cNvPr>
        <xdr:cNvSpPr txBox="1">
          <a:spLocks noChangeArrowheads="1"/>
        </xdr:cNvSpPr>
      </xdr:nvSpPr>
      <xdr:spPr bwMode="auto">
        <a:xfrm>
          <a:off x="2605896"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6486" name="Text Box 6">
          <a:extLst>
            <a:ext uri="{FF2B5EF4-FFF2-40B4-BE49-F238E27FC236}">
              <a16:creationId xmlns:a16="http://schemas.microsoft.com/office/drawing/2014/main" id="{45BCABD1-D851-44B4-9DFA-AB4D00CE999A}"/>
            </a:ext>
          </a:extLst>
        </xdr:cNvPr>
        <xdr:cNvSpPr txBox="1">
          <a:spLocks noChangeArrowheads="1"/>
        </xdr:cNvSpPr>
      </xdr:nvSpPr>
      <xdr:spPr bwMode="auto">
        <a:xfrm>
          <a:off x="2605896"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87" name="Text Box 4">
          <a:extLst>
            <a:ext uri="{FF2B5EF4-FFF2-40B4-BE49-F238E27FC236}">
              <a16:creationId xmlns:a16="http://schemas.microsoft.com/office/drawing/2014/main" id="{8F1F2D3E-2A7D-4E77-923A-BFA6FFAA0DDB}"/>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488" name="Text Box 6">
          <a:extLst>
            <a:ext uri="{FF2B5EF4-FFF2-40B4-BE49-F238E27FC236}">
              <a16:creationId xmlns:a16="http://schemas.microsoft.com/office/drawing/2014/main" id="{B8F7217B-E605-4CA0-9A33-33E2B8468F97}"/>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6489" name="Text Box 4">
          <a:extLst>
            <a:ext uri="{FF2B5EF4-FFF2-40B4-BE49-F238E27FC236}">
              <a16:creationId xmlns:a16="http://schemas.microsoft.com/office/drawing/2014/main" id="{48819E47-3C14-461D-886B-5A18CC98499A}"/>
            </a:ext>
          </a:extLst>
        </xdr:cNvPr>
        <xdr:cNvSpPr txBox="1">
          <a:spLocks noChangeArrowheads="1"/>
        </xdr:cNvSpPr>
      </xdr:nvSpPr>
      <xdr:spPr bwMode="auto">
        <a:xfrm>
          <a:off x="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6490" name="Text Box 6">
          <a:extLst>
            <a:ext uri="{FF2B5EF4-FFF2-40B4-BE49-F238E27FC236}">
              <a16:creationId xmlns:a16="http://schemas.microsoft.com/office/drawing/2014/main" id="{90768BCD-7DFD-4E85-8EBA-C0A79311EA38}"/>
            </a:ext>
          </a:extLst>
        </xdr:cNvPr>
        <xdr:cNvSpPr txBox="1">
          <a:spLocks noChangeArrowheads="1"/>
        </xdr:cNvSpPr>
      </xdr:nvSpPr>
      <xdr:spPr bwMode="auto">
        <a:xfrm>
          <a:off x="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287</xdr:row>
      <xdr:rowOff>0</xdr:rowOff>
    </xdr:from>
    <xdr:ext cx="85725" cy="114300"/>
    <xdr:sp macro="" textlink="">
      <xdr:nvSpPr>
        <xdr:cNvPr id="6491" name="Text Box 6">
          <a:extLst>
            <a:ext uri="{FF2B5EF4-FFF2-40B4-BE49-F238E27FC236}">
              <a16:creationId xmlns:a16="http://schemas.microsoft.com/office/drawing/2014/main" id="{8F5C5D2F-FA1F-45EB-937B-75C22D3ACAD3}"/>
            </a:ext>
          </a:extLst>
        </xdr:cNvPr>
        <xdr:cNvSpPr txBox="1">
          <a:spLocks noChangeArrowheads="1"/>
        </xdr:cNvSpPr>
      </xdr:nvSpPr>
      <xdr:spPr bwMode="auto">
        <a:xfrm>
          <a:off x="3890873"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6348"/>
    <xdr:sp macro="" textlink="">
      <xdr:nvSpPr>
        <xdr:cNvPr id="6492" name="Text Box 4">
          <a:extLst>
            <a:ext uri="{FF2B5EF4-FFF2-40B4-BE49-F238E27FC236}">
              <a16:creationId xmlns:a16="http://schemas.microsoft.com/office/drawing/2014/main" id="{91912705-80AA-44A4-8ABD-DA3DA9194564}"/>
            </a:ext>
          </a:extLst>
        </xdr:cNvPr>
        <xdr:cNvSpPr txBox="1">
          <a:spLocks noChangeArrowheads="1"/>
        </xdr:cNvSpPr>
      </xdr:nvSpPr>
      <xdr:spPr bwMode="auto">
        <a:xfrm>
          <a:off x="1213090" y="12564014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6348"/>
    <xdr:sp macro="" textlink="">
      <xdr:nvSpPr>
        <xdr:cNvPr id="6493" name="Text Box 6">
          <a:extLst>
            <a:ext uri="{FF2B5EF4-FFF2-40B4-BE49-F238E27FC236}">
              <a16:creationId xmlns:a16="http://schemas.microsoft.com/office/drawing/2014/main" id="{F7D2955F-2CC1-482B-9FEB-624E5673AC6C}"/>
            </a:ext>
          </a:extLst>
        </xdr:cNvPr>
        <xdr:cNvSpPr txBox="1">
          <a:spLocks noChangeArrowheads="1"/>
        </xdr:cNvSpPr>
      </xdr:nvSpPr>
      <xdr:spPr bwMode="auto">
        <a:xfrm>
          <a:off x="1213090" y="12564014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6494" name="Text Box 6">
          <a:extLst>
            <a:ext uri="{FF2B5EF4-FFF2-40B4-BE49-F238E27FC236}">
              <a16:creationId xmlns:a16="http://schemas.microsoft.com/office/drawing/2014/main" id="{4926A4B9-ED01-43B0-8A38-3EBF636985C6}"/>
            </a:ext>
          </a:extLst>
        </xdr:cNvPr>
        <xdr:cNvSpPr txBox="1">
          <a:spLocks noChangeArrowheads="1"/>
        </xdr:cNvSpPr>
      </xdr:nvSpPr>
      <xdr:spPr bwMode="auto">
        <a:xfrm>
          <a:off x="1213090"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6373"/>
    <xdr:sp macro="" textlink="">
      <xdr:nvSpPr>
        <xdr:cNvPr id="6495" name="Text Box 4">
          <a:extLst>
            <a:ext uri="{FF2B5EF4-FFF2-40B4-BE49-F238E27FC236}">
              <a16:creationId xmlns:a16="http://schemas.microsoft.com/office/drawing/2014/main" id="{D3452C64-BACD-442B-A2BE-18B3F08DE7CD}"/>
            </a:ext>
          </a:extLst>
        </xdr:cNvPr>
        <xdr:cNvSpPr txBox="1">
          <a:spLocks noChangeArrowheads="1"/>
        </xdr:cNvSpPr>
      </xdr:nvSpPr>
      <xdr:spPr bwMode="auto">
        <a:xfrm>
          <a:off x="1213090" y="12564014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6373"/>
    <xdr:sp macro="" textlink="">
      <xdr:nvSpPr>
        <xdr:cNvPr id="6496" name="Text Box 6">
          <a:extLst>
            <a:ext uri="{FF2B5EF4-FFF2-40B4-BE49-F238E27FC236}">
              <a16:creationId xmlns:a16="http://schemas.microsoft.com/office/drawing/2014/main" id="{8B40B5FC-46FA-48EF-A222-B148189B4230}"/>
            </a:ext>
          </a:extLst>
        </xdr:cNvPr>
        <xdr:cNvSpPr txBox="1">
          <a:spLocks noChangeArrowheads="1"/>
        </xdr:cNvSpPr>
      </xdr:nvSpPr>
      <xdr:spPr bwMode="auto">
        <a:xfrm>
          <a:off x="1213090" y="12564014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6497" name="Text Box 4">
          <a:extLst>
            <a:ext uri="{FF2B5EF4-FFF2-40B4-BE49-F238E27FC236}">
              <a16:creationId xmlns:a16="http://schemas.microsoft.com/office/drawing/2014/main" id="{A7671A60-9822-44D9-A6B9-9BF310FD66C2}"/>
            </a:ext>
          </a:extLst>
        </xdr:cNvPr>
        <xdr:cNvSpPr txBox="1">
          <a:spLocks noChangeArrowheads="1"/>
        </xdr:cNvSpPr>
      </xdr:nvSpPr>
      <xdr:spPr bwMode="auto">
        <a:xfrm>
          <a:off x="1213090"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6498" name="Text Box 6">
          <a:extLst>
            <a:ext uri="{FF2B5EF4-FFF2-40B4-BE49-F238E27FC236}">
              <a16:creationId xmlns:a16="http://schemas.microsoft.com/office/drawing/2014/main" id="{DD620F25-49F8-4814-AEC8-1836370469F8}"/>
            </a:ext>
          </a:extLst>
        </xdr:cNvPr>
        <xdr:cNvSpPr txBox="1">
          <a:spLocks noChangeArrowheads="1"/>
        </xdr:cNvSpPr>
      </xdr:nvSpPr>
      <xdr:spPr bwMode="auto">
        <a:xfrm>
          <a:off x="1213090"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5153"/>
    <xdr:sp macro="" textlink="">
      <xdr:nvSpPr>
        <xdr:cNvPr id="6499" name="Text Box 4">
          <a:extLst>
            <a:ext uri="{FF2B5EF4-FFF2-40B4-BE49-F238E27FC236}">
              <a16:creationId xmlns:a16="http://schemas.microsoft.com/office/drawing/2014/main" id="{8225F2ED-0A0B-4578-88DF-4F1AC97DC34B}"/>
            </a:ext>
          </a:extLst>
        </xdr:cNvPr>
        <xdr:cNvSpPr txBox="1">
          <a:spLocks noChangeArrowheads="1"/>
        </xdr:cNvSpPr>
      </xdr:nvSpPr>
      <xdr:spPr bwMode="auto">
        <a:xfrm>
          <a:off x="2605896"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5153"/>
    <xdr:sp macro="" textlink="">
      <xdr:nvSpPr>
        <xdr:cNvPr id="6500" name="Text Box 6">
          <a:extLst>
            <a:ext uri="{FF2B5EF4-FFF2-40B4-BE49-F238E27FC236}">
              <a16:creationId xmlns:a16="http://schemas.microsoft.com/office/drawing/2014/main" id="{505073AF-A09C-4D93-8627-93797091D7A5}"/>
            </a:ext>
          </a:extLst>
        </xdr:cNvPr>
        <xdr:cNvSpPr txBox="1">
          <a:spLocks noChangeArrowheads="1"/>
        </xdr:cNvSpPr>
      </xdr:nvSpPr>
      <xdr:spPr bwMode="auto">
        <a:xfrm>
          <a:off x="2605896"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6501" name="Text Box 4">
          <a:extLst>
            <a:ext uri="{FF2B5EF4-FFF2-40B4-BE49-F238E27FC236}">
              <a16:creationId xmlns:a16="http://schemas.microsoft.com/office/drawing/2014/main" id="{5316DAF2-F6D6-4534-8650-DA6A463C6A43}"/>
            </a:ext>
          </a:extLst>
        </xdr:cNvPr>
        <xdr:cNvSpPr txBox="1">
          <a:spLocks noChangeArrowheads="1"/>
        </xdr:cNvSpPr>
      </xdr:nvSpPr>
      <xdr:spPr bwMode="auto">
        <a:xfrm>
          <a:off x="1213090"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5153"/>
    <xdr:sp macro="" textlink="">
      <xdr:nvSpPr>
        <xdr:cNvPr id="6502" name="Text Box 6">
          <a:extLst>
            <a:ext uri="{FF2B5EF4-FFF2-40B4-BE49-F238E27FC236}">
              <a16:creationId xmlns:a16="http://schemas.microsoft.com/office/drawing/2014/main" id="{3D310456-4838-4025-8429-DBBD577BFC7C}"/>
            </a:ext>
          </a:extLst>
        </xdr:cNvPr>
        <xdr:cNvSpPr txBox="1">
          <a:spLocks noChangeArrowheads="1"/>
        </xdr:cNvSpPr>
      </xdr:nvSpPr>
      <xdr:spPr bwMode="auto">
        <a:xfrm>
          <a:off x="1213090"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5153"/>
    <xdr:sp macro="" textlink="">
      <xdr:nvSpPr>
        <xdr:cNvPr id="6503" name="Text Box 4">
          <a:extLst>
            <a:ext uri="{FF2B5EF4-FFF2-40B4-BE49-F238E27FC236}">
              <a16:creationId xmlns:a16="http://schemas.microsoft.com/office/drawing/2014/main" id="{6CAB03D0-D505-4206-AF9E-92B21625155D}"/>
            </a:ext>
          </a:extLst>
        </xdr:cNvPr>
        <xdr:cNvSpPr txBox="1">
          <a:spLocks noChangeArrowheads="1"/>
        </xdr:cNvSpPr>
      </xdr:nvSpPr>
      <xdr:spPr bwMode="auto">
        <a:xfrm>
          <a:off x="0"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5153"/>
    <xdr:sp macro="" textlink="">
      <xdr:nvSpPr>
        <xdr:cNvPr id="6504" name="Text Box 6">
          <a:extLst>
            <a:ext uri="{FF2B5EF4-FFF2-40B4-BE49-F238E27FC236}">
              <a16:creationId xmlns:a16="http://schemas.microsoft.com/office/drawing/2014/main" id="{6E1FB917-401C-45FD-8271-EE28B3F4BD02}"/>
            </a:ext>
          </a:extLst>
        </xdr:cNvPr>
        <xdr:cNvSpPr txBox="1">
          <a:spLocks noChangeArrowheads="1"/>
        </xdr:cNvSpPr>
      </xdr:nvSpPr>
      <xdr:spPr bwMode="auto">
        <a:xfrm>
          <a:off x="0" y="1256401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272</xdr:row>
      <xdr:rowOff>428625</xdr:rowOff>
    </xdr:from>
    <xdr:ext cx="85725" cy="150329"/>
    <xdr:sp macro="" textlink="">
      <xdr:nvSpPr>
        <xdr:cNvPr id="6505" name="Text Box 4">
          <a:extLst>
            <a:ext uri="{FF2B5EF4-FFF2-40B4-BE49-F238E27FC236}">
              <a16:creationId xmlns:a16="http://schemas.microsoft.com/office/drawing/2014/main" id="{81982FBB-35D4-4609-8B14-2431E093CFC8}"/>
            </a:ext>
          </a:extLst>
        </xdr:cNvPr>
        <xdr:cNvSpPr txBox="1">
          <a:spLocks noChangeArrowheads="1"/>
        </xdr:cNvSpPr>
      </xdr:nvSpPr>
      <xdr:spPr bwMode="auto">
        <a:xfrm>
          <a:off x="314325" y="12382859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6506" name="Text Box 4">
          <a:extLst>
            <a:ext uri="{FF2B5EF4-FFF2-40B4-BE49-F238E27FC236}">
              <a16:creationId xmlns:a16="http://schemas.microsoft.com/office/drawing/2014/main" id="{6D8A4A20-B213-46DF-BA9C-C27D4B376709}"/>
            </a:ext>
          </a:extLst>
        </xdr:cNvPr>
        <xdr:cNvSpPr txBox="1">
          <a:spLocks noChangeArrowheads="1"/>
        </xdr:cNvSpPr>
      </xdr:nvSpPr>
      <xdr:spPr bwMode="auto">
        <a:xfrm>
          <a:off x="3890873" y="12564014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6507" name="Text Box 6">
          <a:extLst>
            <a:ext uri="{FF2B5EF4-FFF2-40B4-BE49-F238E27FC236}">
              <a16:creationId xmlns:a16="http://schemas.microsoft.com/office/drawing/2014/main" id="{084C46BB-A12F-46AD-A978-55A78410697B}"/>
            </a:ext>
          </a:extLst>
        </xdr:cNvPr>
        <xdr:cNvSpPr txBox="1">
          <a:spLocks noChangeArrowheads="1"/>
        </xdr:cNvSpPr>
      </xdr:nvSpPr>
      <xdr:spPr bwMode="auto">
        <a:xfrm>
          <a:off x="3890873" y="12564014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6508" name="Text Box 6">
          <a:extLst>
            <a:ext uri="{FF2B5EF4-FFF2-40B4-BE49-F238E27FC236}">
              <a16:creationId xmlns:a16="http://schemas.microsoft.com/office/drawing/2014/main" id="{085C5E79-D5C4-48DD-A13A-3D8B8DA7EBE4}"/>
            </a:ext>
          </a:extLst>
        </xdr:cNvPr>
        <xdr:cNvSpPr txBox="1">
          <a:spLocks noChangeArrowheads="1"/>
        </xdr:cNvSpPr>
      </xdr:nvSpPr>
      <xdr:spPr bwMode="auto">
        <a:xfrm>
          <a:off x="1213090"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1416"/>
    <xdr:sp macro="" textlink="">
      <xdr:nvSpPr>
        <xdr:cNvPr id="6509" name="Text Box 4">
          <a:extLst>
            <a:ext uri="{FF2B5EF4-FFF2-40B4-BE49-F238E27FC236}">
              <a16:creationId xmlns:a16="http://schemas.microsoft.com/office/drawing/2014/main" id="{AAA0E0A6-3066-4C5E-A9F0-C573DCA5432E}"/>
            </a:ext>
          </a:extLst>
        </xdr:cNvPr>
        <xdr:cNvSpPr txBox="1">
          <a:spLocks noChangeArrowheads="1"/>
        </xdr:cNvSpPr>
      </xdr:nvSpPr>
      <xdr:spPr bwMode="auto">
        <a:xfrm>
          <a:off x="1213090" y="127041934"/>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1416"/>
    <xdr:sp macro="" textlink="">
      <xdr:nvSpPr>
        <xdr:cNvPr id="6510" name="Text Box 6">
          <a:extLst>
            <a:ext uri="{FF2B5EF4-FFF2-40B4-BE49-F238E27FC236}">
              <a16:creationId xmlns:a16="http://schemas.microsoft.com/office/drawing/2014/main" id="{F788177D-C070-47D9-A633-B2E7724F48C7}"/>
            </a:ext>
          </a:extLst>
        </xdr:cNvPr>
        <xdr:cNvSpPr txBox="1">
          <a:spLocks noChangeArrowheads="1"/>
        </xdr:cNvSpPr>
      </xdr:nvSpPr>
      <xdr:spPr bwMode="auto">
        <a:xfrm>
          <a:off x="1213090" y="127041934"/>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6511" name="Text Box 4">
          <a:extLst>
            <a:ext uri="{FF2B5EF4-FFF2-40B4-BE49-F238E27FC236}">
              <a16:creationId xmlns:a16="http://schemas.microsoft.com/office/drawing/2014/main" id="{A2E64314-BFC5-4B33-972A-8212C1D835A4}"/>
            </a:ext>
          </a:extLst>
        </xdr:cNvPr>
        <xdr:cNvSpPr txBox="1">
          <a:spLocks noChangeArrowheads="1"/>
        </xdr:cNvSpPr>
      </xdr:nvSpPr>
      <xdr:spPr bwMode="auto">
        <a:xfrm>
          <a:off x="1213090"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6512" name="Text Box 6">
          <a:extLst>
            <a:ext uri="{FF2B5EF4-FFF2-40B4-BE49-F238E27FC236}">
              <a16:creationId xmlns:a16="http://schemas.microsoft.com/office/drawing/2014/main" id="{DF389685-35B5-48F9-B189-FF4B1919DF7D}"/>
            </a:ext>
          </a:extLst>
        </xdr:cNvPr>
        <xdr:cNvSpPr txBox="1">
          <a:spLocks noChangeArrowheads="1"/>
        </xdr:cNvSpPr>
      </xdr:nvSpPr>
      <xdr:spPr bwMode="auto">
        <a:xfrm>
          <a:off x="1213090"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836"/>
    <xdr:sp macro="" textlink="">
      <xdr:nvSpPr>
        <xdr:cNvPr id="6513" name="Text Box 4">
          <a:extLst>
            <a:ext uri="{FF2B5EF4-FFF2-40B4-BE49-F238E27FC236}">
              <a16:creationId xmlns:a16="http://schemas.microsoft.com/office/drawing/2014/main" id="{09CC95D1-4883-450F-9548-7F3897287DDE}"/>
            </a:ext>
          </a:extLst>
        </xdr:cNvPr>
        <xdr:cNvSpPr txBox="1">
          <a:spLocks noChangeArrowheads="1"/>
        </xdr:cNvSpPr>
      </xdr:nvSpPr>
      <xdr:spPr bwMode="auto">
        <a:xfrm>
          <a:off x="2605896"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836"/>
    <xdr:sp macro="" textlink="">
      <xdr:nvSpPr>
        <xdr:cNvPr id="6514" name="Text Box 6">
          <a:extLst>
            <a:ext uri="{FF2B5EF4-FFF2-40B4-BE49-F238E27FC236}">
              <a16:creationId xmlns:a16="http://schemas.microsoft.com/office/drawing/2014/main" id="{3C7A408C-7448-4AE8-BC93-B520D087DE2C}"/>
            </a:ext>
          </a:extLst>
        </xdr:cNvPr>
        <xdr:cNvSpPr txBox="1">
          <a:spLocks noChangeArrowheads="1"/>
        </xdr:cNvSpPr>
      </xdr:nvSpPr>
      <xdr:spPr bwMode="auto">
        <a:xfrm>
          <a:off x="2605896"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6515" name="Text Box 4">
          <a:extLst>
            <a:ext uri="{FF2B5EF4-FFF2-40B4-BE49-F238E27FC236}">
              <a16:creationId xmlns:a16="http://schemas.microsoft.com/office/drawing/2014/main" id="{76CB1D9B-CC76-4A49-8EFD-5825F55841D8}"/>
            </a:ext>
          </a:extLst>
        </xdr:cNvPr>
        <xdr:cNvSpPr txBox="1">
          <a:spLocks noChangeArrowheads="1"/>
        </xdr:cNvSpPr>
      </xdr:nvSpPr>
      <xdr:spPr bwMode="auto">
        <a:xfrm>
          <a:off x="1213090"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836"/>
    <xdr:sp macro="" textlink="">
      <xdr:nvSpPr>
        <xdr:cNvPr id="6516" name="Text Box 6">
          <a:extLst>
            <a:ext uri="{FF2B5EF4-FFF2-40B4-BE49-F238E27FC236}">
              <a16:creationId xmlns:a16="http://schemas.microsoft.com/office/drawing/2014/main" id="{7821C6E7-7084-4A64-8E0A-30979215A661}"/>
            </a:ext>
          </a:extLst>
        </xdr:cNvPr>
        <xdr:cNvSpPr txBox="1">
          <a:spLocks noChangeArrowheads="1"/>
        </xdr:cNvSpPr>
      </xdr:nvSpPr>
      <xdr:spPr bwMode="auto">
        <a:xfrm>
          <a:off x="1213090"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6836"/>
    <xdr:sp macro="" textlink="">
      <xdr:nvSpPr>
        <xdr:cNvPr id="6517" name="Text Box 4">
          <a:extLst>
            <a:ext uri="{FF2B5EF4-FFF2-40B4-BE49-F238E27FC236}">
              <a16:creationId xmlns:a16="http://schemas.microsoft.com/office/drawing/2014/main" id="{35B4763B-2EEC-4108-8EB7-D1EC0C53EBDE}"/>
            </a:ext>
          </a:extLst>
        </xdr:cNvPr>
        <xdr:cNvSpPr txBox="1">
          <a:spLocks noChangeArrowheads="1"/>
        </xdr:cNvSpPr>
      </xdr:nvSpPr>
      <xdr:spPr bwMode="auto">
        <a:xfrm>
          <a:off x="0"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6836"/>
    <xdr:sp macro="" textlink="">
      <xdr:nvSpPr>
        <xdr:cNvPr id="6518" name="Text Box 6">
          <a:extLst>
            <a:ext uri="{FF2B5EF4-FFF2-40B4-BE49-F238E27FC236}">
              <a16:creationId xmlns:a16="http://schemas.microsoft.com/office/drawing/2014/main" id="{E1FB6703-BF32-4FB6-8E60-9222C947C075}"/>
            </a:ext>
          </a:extLst>
        </xdr:cNvPr>
        <xdr:cNvSpPr txBox="1">
          <a:spLocks noChangeArrowheads="1"/>
        </xdr:cNvSpPr>
      </xdr:nvSpPr>
      <xdr:spPr bwMode="auto">
        <a:xfrm>
          <a:off x="0" y="127041934"/>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519" name="Text Box 4">
          <a:extLst>
            <a:ext uri="{FF2B5EF4-FFF2-40B4-BE49-F238E27FC236}">
              <a16:creationId xmlns:a16="http://schemas.microsoft.com/office/drawing/2014/main" id="{2912D510-D913-42D5-A00D-74140EAB0756}"/>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520" name="Text Box 6">
          <a:extLst>
            <a:ext uri="{FF2B5EF4-FFF2-40B4-BE49-F238E27FC236}">
              <a16:creationId xmlns:a16="http://schemas.microsoft.com/office/drawing/2014/main" id="{324C650F-488B-4145-A142-061D8DAAA66A}"/>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6521" name="Text Box 4">
          <a:extLst>
            <a:ext uri="{FF2B5EF4-FFF2-40B4-BE49-F238E27FC236}">
              <a16:creationId xmlns:a16="http://schemas.microsoft.com/office/drawing/2014/main" id="{8432BB1F-8037-42CB-9719-6BA11C398821}"/>
            </a:ext>
          </a:extLst>
        </xdr:cNvPr>
        <xdr:cNvSpPr txBox="1">
          <a:spLocks noChangeArrowheads="1"/>
        </xdr:cNvSpPr>
      </xdr:nvSpPr>
      <xdr:spPr bwMode="auto">
        <a:xfrm>
          <a:off x="1213090" y="1270419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6522" name="Text Box 6">
          <a:extLst>
            <a:ext uri="{FF2B5EF4-FFF2-40B4-BE49-F238E27FC236}">
              <a16:creationId xmlns:a16="http://schemas.microsoft.com/office/drawing/2014/main" id="{BA6C385F-C305-4F79-9D11-272403872516}"/>
            </a:ext>
          </a:extLst>
        </xdr:cNvPr>
        <xdr:cNvSpPr txBox="1">
          <a:spLocks noChangeArrowheads="1"/>
        </xdr:cNvSpPr>
      </xdr:nvSpPr>
      <xdr:spPr bwMode="auto">
        <a:xfrm>
          <a:off x="1213090" y="1270419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6523" name="Text Box 4">
          <a:extLst>
            <a:ext uri="{FF2B5EF4-FFF2-40B4-BE49-F238E27FC236}">
              <a16:creationId xmlns:a16="http://schemas.microsoft.com/office/drawing/2014/main" id="{017D5127-6A7B-4721-A5F9-0EC000A4BB9D}"/>
            </a:ext>
          </a:extLst>
        </xdr:cNvPr>
        <xdr:cNvSpPr txBox="1">
          <a:spLocks noChangeArrowheads="1"/>
        </xdr:cNvSpPr>
      </xdr:nvSpPr>
      <xdr:spPr bwMode="auto">
        <a:xfrm>
          <a:off x="1213090" y="1270419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6524" name="Text Box 6">
          <a:extLst>
            <a:ext uri="{FF2B5EF4-FFF2-40B4-BE49-F238E27FC236}">
              <a16:creationId xmlns:a16="http://schemas.microsoft.com/office/drawing/2014/main" id="{56AC812A-7AF8-4A44-8CB9-D5F80CFBC492}"/>
            </a:ext>
          </a:extLst>
        </xdr:cNvPr>
        <xdr:cNvSpPr txBox="1">
          <a:spLocks noChangeArrowheads="1"/>
        </xdr:cNvSpPr>
      </xdr:nvSpPr>
      <xdr:spPr bwMode="auto">
        <a:xfrm>
          <a:off x="1213090" y="1270419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525" name="Text Box 6">
          <a:extLst>
            <a:ext uri="{FF2B5EF4-FFF2-40B4-BE49-F238E27FC236}">
              <a16:creationId xmlns:a16="http://schemas.microsoft.com/office/drawing/2014/main" id="{9A6AB766-BFD1-4F7B-B162-9341F3D427FE}"/>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6526" name="Text Box 4">
          <a:extLst>
            <a:ext uri="{FF2B5EF4-FFF2-40B4-BE49-F238E27FC236}">
              <a16:creationId xmlns:a16="http://schemas.microsoft.com/office/drawing/2014/main" id="{BDEBDFF6-75EB-4B2F-BAB3-09D2A22157B2}"/>
            </a:ext>
          </a:extLst>
        </xdr:cNvPr>
        <xdr:cNvSpPr txBox="1">
          <a:spLocks noChangeArrowheads="1"/>
        </xdr:cNvSpPr>
      </xdr:nvSpPr>
      <xdr:spPr bwMode="auto">
        <a:xfrm>
          <a:off x="1213090" y="1270419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6527" name="Text Box 6">
          <a:extLst>
            <a:ext uri="{FF2B5EF4-FFF2-40B4-BE49-F238E27FC236}">
              <a16:creationId xmlns:a16="http://schemas.microsoft.com/office/drawing/2014/main" id="{775FFF6D-F7F7-4650-B3EA-FACE96E9EB7E}"/>
            </a:ext>
          </a:extLst>
        </xdr:cNvPr>
        <xdr:cNvSpPr txBox="1">
          <a:spLocks noChangeArrowheads="1"/>
        </xdr:cNvSpPr>
      </xdr:nvSpPr>
      <xdr:spPr bwMode="auto">
        <a:xfrm>
          <a:off x="1213090" y="1270419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528" name="Text Box 4">
          <a:extLst>
            <a:ext uri="{FF2B5EF4-FFF2-40B4-BE49-F238E27FC236}">
              <a16:creationId xmlns:a16="http://schemas.microsoft.com/office/drawing/2014/main" id="{F6A14E2A-306E-4F64-9920-474D03FD3F6C}"/>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529" name="Text Box 6">
          <a:extLst>
            <a:ext uri="{FF2B5EF4-FFF2-40B4-BE49-F238E27FC236}">
              <a16:creationId xmlns:a16="http://schemas.microsoft.com/office/drawing/2014/main" id="{BCB77E89-D4CA-486C-A0B8-7420395C98AB}"/>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6530" name="Text Box 4">
          <a:extLst>
            <a:ext uri="{FF2B5EF4-FFF2-40B4-BE49-F238E27FC236}">
              <a16:creationId xmlns:a16="http://schemas.microsoft.com/office/drawing/2014/main" id="{2D46C446-BC5D-42BB-9C9A-6D8C077404E3}"/>
            </a:ext>
          </a:extLst>
        </xdr:cNvPr>
        <xdr:cNvSpPr txBox="1">
          <a:spLocks noChangeArrowheads="1"/>
        </xdr:cNvSpPr>
      </xdr:nvSpPr>
      <xdr:spPr bwMode="auto">
        <a:xfrm>
          <a:off x="2605896"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6531" name="Text Box 6">
          <a:extLst>
            <a:ext uri="{FF2B5EF4-FFF2-40B4-BE49-F238E27FC236}">
              <a16:creationId xmlns:a16="http://schemas.microsoft.com/office/drawing/2014/main" id="{322151EB-7847-4228-90F5-AC12F8CAEC59}"/>
            </a:ext>
          </a:extLst>
        </xdr:cNvPr>
        <xdr:cNvSpPr txBox="1">
          <a:spLocks noChangeArrowheads="1"/>
        </xdr:cNvSpPr>
      </xdr:nvSpPr>
      <xdr:spPr bwMode="auto">
        <a:xfrm>
          <a:off x="2605896"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532" name="Text Box 4">
          <a:extLst>
            <a:ext uri="{FF2B5EF4-FFF2-40B4-BE49-F238E27FC236}">
              <a16:creationId xmlns:a16="http://schemas.microsoft.com/office/drawing/2014/main" id="{9B45DBE0-4550-4F3F-B8E6-84701438B4FA}"/>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533" name="Text Box 6">
          <a:extLst>
            <a:ext uri="{FF2B5EF4-FFF2-40B4-BE49-F238E27FC236}">
              <a16:creationId xmlns:a16="http://schemas.microsoft.com/office/drawing/2014/main" id="{2519B150-5FBD-433D-ABB7-D122EB856450}"/>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6534" name="Text Box 4">
          <a:extLst>
            <a:ext uri="{FF2B5EF4-FFF2-40B4-BE49-F238E27FC236}">
              <a16:creationId xmlns:a16="http://schemas.microsoft.com/office/drawing/2014/main" id="{52AF5264-2D6C-48B2-A2B0-98EE3B23467C}"/>
            </a:ext>
          </a:extLst>
        </xdr:cNvPr>
        <xdr:cNvSpPr txBox="1">
          <a:spLocks noChangeArrowheads="1"/>
        </xdr:cNvSpPr>
      </xdr:nvSpPr>
      <xdr:spPr bwMode="auto">
        <a:xfrm>
          <a:off x="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6535" name="Text Box 6">
          <a:extLst>
            <a:ext uri="{FF2B5EF4-FFF2-40B4-BE49-F238E27FC236}">
              <a16:creationId xmlns:a16="http://schemas.microsoft.com/office/drawing/2014/main" id="{3275FBCA-AEB0-4349-9AB0-DF87C7B70C83}"/>
            </a:ext>
          </a:extLst>
        </xdr:cNvPr>
        <xdr:cNvSpPr txBox="1">
          <a:spLocks noChangeArrowheads="1"/>
        </xdr:cNvSpPr>
      </xdr:nvSpPr>
      <xdr:spPr bwMode="auto">
        <a:xfrm>
          <a:off x="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536" name="Text Box 4">
          <a:extLst>
            <a:ext uri="{FF2B5EF4-FFF2-40B4-BE49-F238E27FC236}">
              <a16:creationId xmlns:a16="http://schemas.microsoft.com/office/drawing/2014/main" id="{2A4B7326-02D3-430D-B46A-B34537AE9022}"/>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537" name="Text Box 6">
          <a:extLst>
            <a:ext uri="{FF2B5EF4-FFF2-40B4-BE49-F238E27FC236}">
              <a16:creationId xmlns:a16="http://schemas.microsoft.com/office/drawing/2014/main" id="{9DBB79A3-36B7-4DF5-9D22-E2B3C462B09E}"/>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321</xdr:row>
      <xdr:rowOff>428625</xdr:rowOff>
    </xdr:from>
    <xdr:ext cx="85725" cy="156322"/>
    <xdr:sp macro="" textlink="">
      <xdr:nvSpPr>
        <xdr:cNvPr id="6538" name="Text Box 4">
          <a:extLst>
            <a:ext uri="{FF2B5EF4-FFF2-40B4-BE49-F238E27FC236}">
              <a16:creationId xmlns:a16="http://schemas.microsoft.com/office/drawing/2014/main" id="{A0957708-DC81-452B-A81C-3E82D2FD5B0C}"/>
            </a:ext>
          </a:extLst>
        </xdr:cNvPr>
        <xdr:cNvSpPr txBox="1">
          <a:spLocks noChangeArrowheads="1"/>
        </xdr:cNvSpPr>
      </xdr:nvSpPr>
      <xdr:spPr bwMode="auto">
        <a:xfrm>
          <a:off x="314325" y="13486339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321</xdr:row>
      <xdr:rowOff>428625</xdr:rowOff>
    </xdr:from>
    <xdr:ext cx="85725" cy="156322"/>
    <xdr:sp macro="" textlink="">
      <xdr:nvSpPr>
        <xdr:cNvPr id="6539" name="Text Box 4">
          <a:extLst>
            <a:ext uri="{FF2B5EF4-FFF2-40B4-BE49-F238E27FC236}">
              <a16:creationId xmlns:a16="http://schemas.microsoft.com/office/drawing/2014/main" id="{BE148787-F10A-4764-87BD-E21A03D87EB8}"/>
            </a:ext>
          </a:extLst>
        </xdr:cNvPr>
        <xdr:cNvSpPr txBox="1">
          <a:spLocks noChangeArrowheads="1"/>
        </xdr:cNvSpPr>
      </xdr:nvSpPr>
      <xdr:spPr bwMode="auto">
        <a:xfrm>
          <a:off x="314325" y="13486339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297</xdr:row>
      <xdr:rowOff>428625</xdr:rowOff>
    </xdr:from>
    <xdr:ext cx="85725" cy="150329"/>
    <xdr:sp macro="" textlink="">
      <xdr:nvSpPr>
        <xdr:cNvPr id="6540" name="Text Box 4">
          <a:extLst>
            <a:ext uri="{FF2B5EF4-FFF2-40B4-BE49-F238E27FC236}">
              <a16:creationId xmlns:a16="http://schemas.microsoft.com/office/drawing/2014/main" id="{3D51FC80-15D6-4E9B-B433-7402D371E80E}"/>
            </a:ext>
          </a:extLst>
        </xdr:cNvPr>
        <xdr:cNvSpPr txBox="1">
          <a:spLocks noChangeArrowheads="1"/>
        </xdr:cNvSpPr>
      </xdr:nvSpPr>
      <xdr:spPr bwMode="auto">
        <a:xfrm>
          <a:off x="314325" y="12953730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6541" name="Text Box 4">
          <a:extLst>
            <a:ext uri="{FF2B5EF4-FFF2-40B4-BE49-F238E27FC236}">
              <a16:creationId xmlns:a16="http://schemas.microsoft.com/office/drawing/2014/main" id="{4204B391-590E-42DC-9385-7375299B64D9}"/>
            </a:ext>
          </a:extLst>
        </xdr:cNvPr>
        <xdr:cNvSpPr txBox="1">
          <a:spLocks noChangeArrowheads="1"/>
        </xdr:cNvSpPr>
      </xdr:nvSpPr>
      <xdr:spPr bwMode="auto">
        <a:xfrm>
          <a:off x="1213090" y="132208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6542" name="Text Box 6">
          <a:extLst>
            <a:ext uri="{FF2B5EF4-FFF2-40B4-BE49-F238E27FC236}">
              <a16:creationId xmlns:a16="http://schemas.microsoft.com/office/drawing/2014/main" id="{713C32A0-070A-4E52-84A7-47FED8736AEB}"/>
            </a:ext>
          </a:extLst>
        </xdr:cNvPr>
        <xdr:cNvSpPr txBox="1">
          <a:spLocks noChangeArrowheads="1"/>
        </xdr:cNvSpPr>
      </xdr:nvSpPr>
      <xdr:spPr bwMode="auto">
        <a:xfrm>
          <a:off x="1213090" y="132208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43" name="Text Box 4">
          <a:extLst>
            <a:ext uri="{FF2B5EF4-FFF2-40B4-BE49-F238E27FC236}">
              <a16:creationId xmlns:a16="http://schemas.microsoft.com/office/drawing/2014/main" id="{E137DF5F-ACA7-4936-B804-4F47D547C7EB}"/>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44" name="Text Box 6">
          <a:extLst>
            <a:ext uri="{FF2B5EF4-FFF2-40B4-BE49-F238E27FC236}">
              <a16:creationId xmlns:a16="http://schemas.microsoft.com/office/drawing/2014/main" id="{07389D66-9ABB-4ACA-8F10-B707C18B32CF}"/>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45" name="Text Box 4">
          <a:extLst>
            <a:ext uri="{FF2B5EF4-FFF2-40B4-BE49-F238E27FC236}">
              <a16:creationId xmlns:a16="http://schemas.microsoft.com/office/drawing/2014/main" id="{E9B89B23-154E-4F1C-BCA8-CB3E25FA527C}"/>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46" name="Text Box 6">
          <a:extLst>
            <a:ext uri="{FF2B5EF4-FFF2-40B4-BE49-F238E27FC236}">
              <a16:creationId xmlns:a16="http://schemas.microsoft.com/office/drawing/2014/main" id="{25F215F9-290F-4860-92DF-6ABFC0D27978}"/>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47" name="Text Box 4">
          <a:extLst>
            <a:ext uri="{FF2B5EF4-FFF2-40B4-BE49-F238E27FC236}">
              <a16:creationId xmlns:a16="http://schemas.microsoft.com/office/drawing/2014/main" id="{06B8154C-1FB9-4367-A8CB-9E0216CE8B8E}"/>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48" name="Text Box 6">
          <a:extLst>
            <a:ext uri="{FF2B5EF4-FFF2-40B4-BE49-F238E27FC236}">
              <a16:creationId xmlns:a16="http://schemas.microsoft.com/office/drawing/2014/main" id="{4EEE497E-7618-43B1-AD14-2055E97FCED3}"/>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6549" name="Text Box 4">
          <a:extLst>
            <a:ext uri="{FF2B5EF4-FFF2-40B4-BE49-F238E27FC236}">
              <a16:creationId xmlns:a16="http://schemas.microsoft.com/office/drawing/2014/main" id="{AF38530E-6E95-4F84-92B8-63363273E42F}"/>
            </a:ext>
          </a:extLst>
        </xdr:cNvPr>
        <xdr:cNvSpPr txBox="1">
          <a:spLocks noChangeArrowheads="1"/>
        </xdr:cNvSpPr>
      </xdr:nvSpPr>
      <xdr:spPr bwMode="auto">
        <a:xfrm>
          <a:off x="2605896"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6550" name="Text Box 6">
          <a:extLst>
            <a:ext uri="{FF2B5EF4-FFF2-40B4-BE49-F238E27FC236}">
              <a16:creationId xmlns:a16="http://schemas.microsoft.com/office/drawing/2014/main" id="{100F8FA7-D7A5-4AD9-88BF-EC2F446AC018}"/>
            </a:ext>
          </a:extLst>
        </xdr:cNvPr>
        <xdr:cNvSpPr txBox="1">
          <a:spLocks noChangeArrowheads="1"/>
        </xdr:cNvSpPr>
      </xdr:nvSpPr>
      <xdr:spPr bwMode="auto">
        <a:xfrm>
          <a:off x="2605896"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51" name="Text Box 4">
          <a:extLst>
            <a:ext uri="{FF2B5EF4-FFF2-40B4-BE49-F238E27FC236}">
              <a16:creationId xmlns:a16="http://schemas.microsoft.com/office/drawing/2014/main" id="{6432B101-7B1A-4593-A0EC-767CB8174B28}"/>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552" name="Text Box 6">
          <a:extLst>
            <a:ext uri="{FF2B5EF4-FFF2-40B4-BE49-F238E27FC236}">
              <a16:creationId xmlns:a16="http://schemas.microsoft.com/office/drawing/2014/main" id="{F860E172-52C2-45B3-A003-4A734670E126}"/>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6553" name="Text Box 4">
          <a:extLst>
            <a:ext uri="{FF2B5EF4-FFF2-40B4-BE49-F238E27FC236}">
              <a16:creationId xmlns:a16="http://schemas.microsoft.com/office/drawing/2014/main" id="{59D372FD-46AB-4CA2-B3EC-C80CDB757258}"/>
            </a:ext>
          </a:extLst>
        </xdr:cNvPr>
        <xdr:cNvSpPr txBox="1">
          <a:spLocks noChangeArrowheads="1"/>
        </xdr:cNvSpPr>
      </xdr:nvSpPr>
      <xdr:spPr bwMode="auto">
        <a:xfrm>
          <a:off x="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6554" name="Text Box 6">
          <a:extLst>
            <a:ext uri="{FF2B5EF4-FFF2-40B4-BE49-F238E27FC236}">
              <a16:creationId xmlns:a16="http://schemas.microsoft.com/office/drawing/2014/main" id="{12195D2A-41A8-4213-8D0C-C6653E72E590}"/>
            </a:ext>
          </a:extLst>
        </xdr:cNvPr>
        <xdr:cNvSpPr txBox="1">
          <a:spLocks noChangeArrowheads="1"/>
        </xdr:cNvSpPr>
      </xdr:nvSpPr>
      <xdr:spPr bwMode="auto">
        <a:xfrm>
          <a:off x="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14300"/>
    <xdr:sp macro="" textlink="">
      <xdr:nvSpPr>
        <xdr:cNvPr id="6555" name="Text Box 6">
          <a:extLst>
            <a:ext uri="{FF2B5EF4-FFF2-40B4-BE49-F238E27FC236}">
              <a16:creationId xmlns:a16="http://schemas.microsoft.com/office/drawing/2014/main" id="{E5D4C9C6-0142-47DB-B32F-B1CDD71D3B39}"/>
            </a:ext>
          </a:extLst>
        </xdr:cNvPr>
        <xdr:cNvSpPr txBox="1">
          <a:spLocks noChangeArrowheads="1"/>
        </xdr:cNvSpPr>
      </xdr:nvSpPr>
      <xdr:spPr bwMode="auto">
        <a:xfrm>
          <a:off x="3890873"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6348"/>
    <xdr:sp macro="" textlink="">
      <xdr:nvSpPr>
        <xdr:cNvPr id="6556" name="Text Box 4">
          <a:extLst>
            <a:ext uri="{FF2B5EF4-FFF2-40B4-BE49-F238E27FC236}">
              <a16:creationId xmlns:a16="http://schemas.microsoft.com/office/drawing/2014/main" id="{85176A93-BFD0-4791-B3B1-401CD01E795E}"/>
            </a:ext>
          </a:extLst>
        </xdr:cNvPr>
        <xdr:cNvSpPr txBox="1">
          <a:spLocks noChangeArrowheads="1"/>
        </xdr:cNvSpPr>
      </xdr:nvSpPr>
      <xdr:spPr bwMode="auto">
        <a:xfrm>
          <a:off x="1213090" y="13220879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6348"/>
    <xdr:sp macro="" textlink="">
      <xdr:nvSpPr>
        <xdr:cNvPr id="6557" name="Text Box 6">
          <a:extLst>
            <a:ext uri="{FF2B5EF4-FFF2-40B4-BE49-F238E27FC236}">
              <a16:creationId xmlns:a16="http://schemas.microsoft.com/office/drawing/2014/main" id="{C7DE890C-207C-4EDF-8A11-BC8FD2DE6AD4}"/>
            </a:ext>
          </a:extLst>
        </xdr:cNvPr>
        <xdr:cNvSpPr txBox="1">
          <a:spLocks noChangeArrowheads="1"/>
        </xdr:cNvSpPr>
      </xdr:nvSpPr>
      <xdr:spPr bwMode="auto">
        <a:xfrm>
          <a:off x="1213090" y="13220879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6558" name="Text Box 6">
          <a:extLst>
            <a:ext uri="{FF2B5EF4-FFF2-40B4-BE49-F238E27FC236}">
              <a16:creationId xmlns:a16="http://schemas.microsoft.com/office/drawing/2014/main" id="{1E870FEF-0150-49AE-B42E-E705DA8AB141}"/>
            </a:ext>
          </a:extLst>
        </xdr:cNvPr>
        <xdr:cNvSpPr txBox="1">
          <a:spLocks noChangeArrowheads="1"/>
        </xdr:cNvSpPr>
      </xdr:nvSpPr>
      <xdr:spPr bwMode="auto">
        <a:xfrm>
          <a:off x="1213090"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6373"/>
    <xdr:sp macro="" textlink="">
      <xdr:nvSpPr>
        <xdr:cNvPr id="6559" name="Text Box 4">
          <a:extLst>
            <a:ext uri="{FF2B5EF4-FFF2-40B4-BE49-F238E27FC236}">
              <a16:creationId xmlns:a16="http://schemas.microsoft.com/office/drawing/2014/main" id="{39052F8B-B625-4327-98BF-C3BF8CFA67C8}"/>
            </a:ext>
          </a:extLst>
        </xdr:cNvPr>
        <xdr:cNvSpPr txBox="1">
          <a:spLocks noChangeArrowheads="1"/>
        </xdr:cNvSpPr>
      </xdr:nvSpPr>
      <xdr:spPr bwMode="auto">
        <a:xfrm>
          <a:off x="1213090" y="13220879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6373"/>
    <xdr:sp macro="" textlink="">
      <xdr:nvSpPr>
        <xdr:cNvPr id="6560" name="Text Box 6">
          <a:extLst>
            <a:ext uri="{FF2B5EF4-FFF2-40B4-BE49-F238E27FC236}">
              <a16:creationId xmlns:a16="http://schemas.microsoft.com/office/drawing/2014/main" id="{E5F7A0E8-F464-4E61-8B54-7BB34975F8E3}"/>
            </a:ext>
          </a:extLst>
        </xdr:cNvPr>
        <xdr:cNvSpPr txBox="1">
          <a:spLocks noChangeArrowheads="1"/>
        </xdr:cNvSpPr>
      </xdr:nvSpPr>
      <xdr:spPr bwMode="auto">
        <a:xfrm>
          <a:off x="1213090" y="13220879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6561" name="Text Box 4">
          <a:extLst>
            <a:ext uri="{FF2B5EF4-FFF2-40B4-BE49-F238E27FC236}">
              <a16:creationId xmlns:a16="http://schemas.microsoft.com/office/drawing/2014/main" id="{B7E26299-2E6A-4F9B-968F-082EBBE9B53F}"/>
            </a:ext>
          </a:extLst>
        </xdr:cNvPr>
        <xdr:cNvSpPr txBox="1">
          <a:spLocks noChangeArrowheads="1"/>
        </xdr:cNvSpPr>
      </xdr:nvSpPr>
      <xdr:spPr bwMode="auto">
        <a:xfrm>
          <a:off x="1213090"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6562" name="Text Box 6">
          <a:extLst>
            <a:ext uri="{FF2B5EF4-FFF2-40B4-BE49-F238E27FC236}">
              <a16:creationId xmlns:a16="http://schemas.microsoft.com/office/drawing/2014/main" id="{3D532B31-9299-4692-A2F6-3BFC2FA21023}"/>
            </a:ext>
          </a:extLst>
        </xdr:cNvPr>
        <xdr:cNvSpPr txBox="1">
          <a:spLocks noChangeArrowheads="1"/>
        </xdr:cNvSpPr>
      </xdr:nvSpPr>
      <xdr:spPr bwMode="auto">
        <a:xfrm>
          <a:off x="1213090"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5153"/>
    <xdr:sp macro="" textlink="">
      <xdr:nvSpPr>
        <xdr:cNvPr id="6563" name="Text Box 6">
          <a:extLst>
            <a:ext uri="{FF2B5EF4-FFF2-40B4-BE49-F238E27FC236}">
              <a16:creationId xmlns:a16="http://schemas.microsoft.com/office/drawing/2014/main" id="{7B1BBC9C-E189-4F26-B4A1-F41017865D89}"/>
            </a:ext>
          </a:extLst>
        </xdr:cNvPr>
        <xdr:cNvSpPr txBox="1">
          <a:spLocks noChangeArrowheads="1"/>
        </xdr:cNvSpPr>
      </xdr:nvSpPr>
      <xdr:spPr bwMode="auto">
        <a:xfrm>
          <a:off x="2605896"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6564" name="Text Box 4">
          <a:extLst>
            <a:ext uri="{FF2B5EF4-FFF2-40B4-BE49-F238E27FC236}">
              <a16:creationId xmlns:a16="http://schemas.microsoft.com/office/drawing/2014/main" id="{9742B9E1-CD02-4E65-8FC3-241C9BB9ED69}"/>
            </a:ext>
          </a:extLst>
        </xdr:cNvPr>
        <xdr:cNvSpPr txBox="1">
          <a:spLocks noChangeArrowheads="1"/>
        </xdr:cNvSpPr>
      </xdr:nvSpPr>
      <xdr:spPr bwMode="auto">
        <a:xfrm>
          <a:off x="1213090"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5153"/>
    <xdr:sp macro="" textlink="">
      <xdr:nvSpPr>
        <xdr:cNvPr id="6565" name="Text Box 6">
          <a:extLst>
            <a:ext uri="{FF2B5EF4-FFF2-40B4-BE49-F238E27FC236}">
              <a16:creationId xmlns:a16="http://schemas.microsoft.com/office/drawing/2014/main" id="{3DC38F11-4057-4E3E-9294-C50C596380DD}"/>
            </a:ext>
          </a:extLst>
        </xdr:cNvPr>
        <xdr:cNvSpPr txBox="1">
          <a:spLocks noChangeArrowheads="1"/>
        </xdr:cNvSpPr>
      </xdr:nvSpPr>
      <xdr:spPr bwMode="auto">
        <a:xfrm>
          <a:off x="1213090"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5153"/>
    <xdr:sp macro="" textlink="">
      <xdr:nvSpPr>
        <xdr:cNvPr id="6566" name="Text Box 4">
          <a:extLst>
            <a:ext uri="{FF2B5EF4-FFF2-40B4-BE49-F238E27FC236}">
              <a16:creationId xmlns:a16="http://schemas.microsoft.com/office/drawing/2014/main" id="{244745D5-5E19-48F5-8AD9-3F48C4801984}"/>
            </a:ext>
          </a:extLst>
        </xdr:cNvPr>
        <xdr:cNvSpPr txBox="1">
          <a:spLocks noChangeArrowheads="1"/>
        </xdr:cNvSpPr>
      </xdr:nvSpPr>
      <xdr:spPr bwMode="auto">
        <a:xfrm>
          <a:off x="0"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5153"/>
    <xdr:sp macro="" textlink="">
      <xdr:nvSpPr>
        <xdr:cNvPr id="6567" name="Text Box 6">
          <a:extLst>
            <a:ext uri="{FF2B5EF4-FFF2-40B4-BE49-F238E27FC236}">
              <a16:creationId xmlns:a16="http://schemas.microsoft.com/office/drawing/2014/main" id="{8F9014F2-CF01-4497-BA71-DD367CFEE0ED}"/>
            </a:ext>
          </a:extLst>
        </xdr:cNvPr>
        <xdr:cNvSpPr txBox="1">
          <a:spLocks noChangeArrowheads="1"/>
        </xdr:cNvSpPr>
      </xdr:nvSpPr>
      <xdr:spPr bwMode="auto">
        <a:xfrm>
          <a:off x="0" y="13220879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301</xdr:row>
      <xdr:rowOff>428625</xdr:rowOff>
    </xdr:from>
    <xdr:ext cx="85725" cy="150329"/>
    <xdr:sp macro="" textlink="">
      <xdr:nvSpPr>
        <xdr:cNvPr id="6568" name="Text Box 4">
          <a:extLst>
            <a:ext uri="{FF2B5EF4-FFF2-40B4-BE49-F238E27FC236}">
              <a16:creationId xmlns:a16="http://schemas.microsoft.com/office/drawing/2014/main" id="{41B0A749-CF55-46F0-A879-14A6831AB003}"/>
            </a:ext>
          </a:extLst>
        </xdr:cNvPr>
        <xdr:cNvSpPr txBox="1">
          <a:spLocks noChangeArrowheads="1"/>
        </xdr:cNvSpPr>
      </xdr:nvSpPr>
      <xdr:spPr bwMode="auto">
        <a:xfrm>
          <a:off x="314325" y="13039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6569" name="Text Box 4">
          <a:extLst>
            <a:ext uri="{FF2B5EF4-FFF2-40B4-BE49-F238E27FC236}">
              <a16:creationId xmlns:a16="http://schemas.microsoft.com/office/drawing/2014/main" id="{C9D9D9E7-6F5E-4602-BDF2-A4777B0BEE43}"/>
            </a:ext>
          </a:extLst>
        </xdr:cNvPr>
        <xdr:cNvSpPr txBox="1">
          <a:spLocks noChangeArrowheads="1"/>
        </xdr:cNvSpPr>
      </xdr:nvSpPr>
      <xdr:spPr bwMode="auto">
        <a:xfrm>
          <a:off x="3890873" y="132208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6570" name="Text Box 6">
          <a:extLst>
            <a:ext uri="{FF2B5EF4-FFF2-40B4-BE49-F238E27FC236}">
              <a16:creationId xmlns:a16="http://schemas.microsoft.com/office/drawing/2014/main" id="{33C263FE-6F94-4852-AC74-E417E443FF47}"/>
            </a:ext>
          </a:extLst>
        </xdr:cNvPr>
        <xdr:cNvSpPr txBox="1">
          <a:spLocks noChangeArrowheads="1"/>
        </xdr:cNvSpPr>
      </xdr:nvSpPr>
      <xdr:spPr bwMode="auto">
        <a:xfrm>
          <a:off x="3890873" y="132208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6571" name="Text Box 6">
          <a:extLst>
            <a:ext uri="{FF2B5EF4-FFF2-40B4-BE49-F238E27FC236}">
              <a16:creationId xmlns:a16="http://schemas.microsoft.com/office/drawing/2014/main" id="{7C0E1D6A-2F99-4E66-8033-CD0D3BD1AF6B}"/>
            </a:ext>
          </a:extLst>
        </xdr:cNvPr>
        <xdr:cNvSpPr txBox="1">
          <a:spLocks noChangeArrowheads="1"/>
        </xdr:cNvSpPr>
      </xdr:nvSpPr>
      <xdr:spPr bwMode="auto">
        <a:xfrm>
          <a:off x="1213090"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1416"/>
    <xdr:sp macro="" textlink="">
      <xdr:nvSpPr>
        <xdr:cNvPr id="6572" name="Text Box 4">
          <a:extLst>
            <a:ext uri="{FF2B5EF4-FFF2-40B4-BE49-F238E27FC236}">
              <a16:creationId xmlns:a16="http://schemas.microsoft.com/office/drawing/2014/main" id="{75C2A8A4-A646-4732-9064-42C5F826158E}"/>
            </a:ext>
          </a:extLst>
        </xdr:cNvPr>
        <xdr:cNvSpPr txBox="1">
          <a:spLocks noChangeArrowheads="1"/>
        </xdr:cNvSpPr>
      </xdr:nvSpPr>
      <xdr:spPr bwMode="auto">
        <a:xfrm>
          <a:off x="1213090" y="13361059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1416"/>
    <xdr:sp macro="" textlink="">
      <xdr:nvSpPr>
        <xdr:cNvPr id="6573" name="Text Box 6">
          <a:extLst>
            <a:ext uri="{FF2B5EF4-FFF2-40B4-BE49-F238E27FC236}">
              <a16:creationId xmlns:a16="http://schemas.microsoft.com/office/drawing/2014/main" id="{3843EEEA-0A40-4B7B-BBA4-388DEE4FAB6F}"/>
            </a:ext>
          </a:extLst>
        </xdr:cNvPr>
        <xdr:cNvSpPr txBox="1">
          <a:spLocks noChangeArrowheads="1"/>
        </xdr:cNvSpPr>
      </xdr:nvSpPr>
      <xdr:spPr bwMode="auto">
        <a:xfrm>
          <a:off x="1213090" y="13361059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6574" name="Text Box 4">
          <a:extLst>
            <a:ext uri="{FF2B5EF4-FFF2-40B4-BE49-F238E27FC236}">
              <a16:creationId xmlns:a16="http://schemas.microsoft.com/office/drawing/2014/main" id="{C89D9898-DDFB-4A87-ABA4-52CA8F4032AD}"/>
            </a:ext>
          </a:extLst>
        </xdr:cNvPr>
        <xdr:cNvSpPr txBox="1">
          <a:spLocks noChangeArrowheads="1"/>
        </xdr:cNvSpPr>
      </xdr:nvSpPr>
      <xdr:spPr bwMode="auto">
        <a:xfrm>
          <a:off x="1213090"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6575" name="Text Box 6">
          <a:extLst>
            <a:ext uri="{FF2B5EF4-FFF2-40B4-BE49-F238E27FC236}">
              <a16:creationId xmlns:a16="http://schemas.microsoft.com/office/drawing/2014/main" id="{CAED05B2-7A81-4C9B-BE32-0B37E7E71BF6}"/>
            </a:ext>
          </a:extLst>
        </xdr:cNvPr>
        <xdr:cNvSpPr txBox="1">
          <a:spLocks noChangeArrowheads="1"/>
        </xdr:cNvSpPr>
      </xdr:nvSpPr>
      <xdr:spPr bwMode="auto">
        <a:xfrm>
          <a:off x="1213090"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318</xdr:row>
      <xdr:rowOff>66675</xdr:rowOff>
    </xdr:from>
    <xdr:ext cx="85725" cy="676836"/>
    <xdr:sp macro="" textlink="">
      <xdr:nvSpPr>
        <xdr:cNvPr id="6576" name="Text Box 4">
          <a:extLst>
            <a:ext uri="{FF2B5EF4-FFF2-40B4-BE49-F238E27FC236}">
              <a16:creationId xmlns:a16="http://schemas.microsoft.com/office/drawing/2014/main" id="{DC3769F2-A298-48A9-A216-C8A33091941E}"/>
            </a:ext>
          </a:extLst>
        </xdr:cNvPr>
        <xdr:cNvSpPr txBox="1">
          <a:spLocks noChangeArrowheads="1"/>
        </xdr:cNvSpPr>
      </xdr:nvSpPr>
      <xdr:spPr bwMode="auto">
        <a:xfrm>
          <a:off x="3286305" y="13387495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6836"/>
    <xdr:sp macro="" textlink="">
      <xdr:nvSpPr>
        <xdr:cNvPr id="6577" name="Text Box 6">
          <a:extLst>
            <a:ext uri="{FF2B5EF4-FFF2-40B4-BE49-F238E27FC236}">
              <a16:creationId xmlns:a16="http://schemas.microsoft.com/office/drawing/2014/main" id="{5F58D4DB-A85F-4CE9-BD00-9CADD23E5ED1}"/>
            </a:ext>
          </a:extLst>
        </xdr:cNvPr>
        <xdr:cNvSpPr txBox="1">
          <a:spLocks noChangeArrowheads="1"/>
        </xdr:cNvSpPr>
      </xdr:nvSpPr>
      <xdr:spPr bwMode="auto">
        <a:xfrm>
          <a:off x="2605896"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6578" name="Text Box 4">
          <a:extLst>
            <a:ext uri="{FF2B5EF4-FFF2-40B4-BE49-F238E27FC236}">
              <a16:creationId xmlns:a16="http://schemas.microsoft.com/office/drawing/2014/main" id="{06CE8849-D0F7-4ECD-BBD4-79AFD0687C54}"/>
            </a:ext>
          </a:extLst>
        </xdr:cNvPr>
        <xdr:cNvSpPr txBox="1">
          <a:spLocks noChangeArrowheads="1"/>
        </xdr:cNvSpPr>
      </xdr:nvSpPr>
      <xdr:spPr bwMode="auto">
        <a:xfrm>
          <a:off x="1213090"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836"/>
    <xdr:sp macro="" textlink="">
      <xdr:nvSpPr>
        <xdr:cNvPr id="6579" name="Text Box 6">
          <a:extLst>
            <a:ext uri="{FF2B5EF4-FFF2-40B4-BE49-F238E27FC236}">
              <a16:creationId xmlns:a16="http://schemas.microsoft.com/office/drawing/2014/main" id="{4689C314-3167-48CF-A568-832E3057EC25}"/>
            </a:ext>
          </a:extLst>
        </xdr:cNvPr>
        <xdr:cNvSpPr txBox="1">
          <a:spLocks noChangeArrowheads="1"/>
        </xdr:cNvSpPr>
      </xdr:nvSpPr>
      <xdr:spPr bwMode="auto">
        <a:xfrm>
          <a:off x="1213090"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6836"/>
    <xdr:sp macro="" textlink="">
      <xdr:nvSpPr>
        <xdr:cNvPr id="6580" name="Text Box 4">
          <a:extLst>
            <a:ext uri="{FF2B5EF4-FFF2-40B4-BE49-F238E27FC236}">
              <a16:creationId xmlns:a16="http://schemas.microsoft.com/office/drawing/2014/main" id="{84E80B81-30C2-47A5-8D89-0C902B52A9FE}"/>
            </a:ext>
          </a:extLst>
        </xdr:cNvPr>
        <xdr:cNvSpPr txBox="1">
          <a:spLocks noChangeArrowheads="1"/>
        </xdr:cNvSpPr>
      </xdr:nvSpPr>
      <xdr:spPr bwMode="auto">
        <a:xfrm>
          <a:off x="0"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6836"/>
    <xdr:sp macro="" textlink="">
      <xdr:nvSpPr>
        <xdr:cNvPr id="6581" name="Text Box 6">
          <a:extLst>
            <a:ext uri="{FF2B5EF4-FFF2-40B4-BE49-F238E27FC236}">
              <a16:creationId xmlns:a16="http://schemas.microsoft.com/office/drawing/2014/main" id="{D46CA8C8-9968-4841-B242-E9A4CDE49675}"/>
            </a:ext>
          </a:extLst>
        </xdr:cNvPr>
        <xdr:cNvSpPr txBox="1">
          <a:spLocks noChangeArrowheads="1"/>
        </xdr:cNvSpPr>
      </xdr:nvSpPr>
      <xdr:spPr bwMode="auto">
        <a:xfrm>
          <a:off x="0" y="13361059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582" name="Text Box 4">
          <a:extLst>
            <a:ext uri="{FF2B5EF4-FFF2-40B4-BE49-F238E27FC236}">
              <a16:creationId xmlns:a16="http://schemas.microsoft.com/office/drawing/2014/main" id="{72B4DB5E-43F1-49CF-9CCE-A8B8E3E49E9E}"/>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583" name="Text Box 6">
          <a:extLst>
            <a:ext uri="{FF2B5EF4-FFF2-40B4-BE49-F238E27FC236}">
              <a16:creationId xmlns:a16="http://schemas.microsoft.com/office/drawing/2014/main" id="{4D45B8B4-261B-4787-84C8-3B5688506673}"/>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6584" name="Text Box 4">
          <a:extLst>
            <a:ext uri="{FF2B5EF4-FFF2-40B4-BE49-F238E27FC236}">
              <a16:creationId xmlns:a16="http://schemas.microsoft.com/office/drawing/2014/main" id="{23B03F76-2EEC-41F7-8991-E8049B6FC5F2}"/>
            </a:ext>
          </a:extLst>
        </xdr:cNvPr>
        <xdr:cNvSpPr txBox="1">
          <a:spLocks noChangeArrowheads="1"/>
        </xdr:cNvSpPr>
      </xdr:nvSpPr>
      <xdr:spPr bwMode="auto">
        <a:xfrm>
          <a:off x="1213090" y="13361059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6585" name="Text Box 6">
          <a:extLst>
            <a:ext uri="{FF2B5EF4-FFF2-40B4-BE49-F238E27FC236}">
              <a16:creationId xmlns:a16="http://schemas.microsoft.com/office/drawing/2014/main" id="{CDCE070F-712E-4980-A4B4-E874B941B832}"/>
            </a:ext>
          </a:extLst>
        </xdr:cNvPr>
        <xdr:cNvSpPr txBox="1">
          <a:spLocks noChangeArrowheads="1"/>
        </xdr:cNvSpPr>
      </xdr:nvSpPr>
      <xdr:spPr bwMode="auto">
        <a:xfrm>
          <a:off x="1213090" y="13361059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6586" name="Text Box 4">
          <a:extLst>
            <a:ext uri="{FF2B5EF4-FFF2-40B4-BE49-F238E27FC236}">
              <a16:creationId xmlns:a16="http://schemas.microsoft.com/office/drawing/2014/main" id="{C06D8226-F5B5-42DB-BF74-5327A64CDB3B}"/>
            </a:ext>
          </a:extLst>
        </xdr:cNvPr>
        <xdr:cNvSpPr txBox="1">
          <a:spLocks noChangeArrowheads="1"/>
        </xdr:cNvSpPr>
      </xdr:nvSpPr>
      <xdr:spPr bwMode="auto">
        <a:xfrm>
          <a:off x="1213090" y="13361059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6587" name="Text Box 6">
          <a:extLst>
            <a:ext uri="{FF2B5EF4-FFF2-40B4-BE49-F238E27FC236}">
              <a16:creationId xmlns:a16="http://schemas.microsoft.com/office/drawing/2014/main" id="{2AFDF003-C94E-4EBC-A24A-0877E2CEB8E8}"/>
            </a:ext>
          </a:extLst>
        </xdr:cNvPr>
        <xdr:cNvSpPr txBox="1">
          <a:spLocks noChangeArrowheads="1"/>
        </xdr:cNvSpPr>
      </xdr:nvSpPr>
      <xdr:spPr bwMode="auto">
        <a:xfrm>
          <a:off x="1213090" y="13361059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588" name="Text Box 6">
          <a:extLst>
            <a:ext uri="{FF2B5EF4-FFF2-40B4-BE49-F238E27FC236}">
              <a16:creationId xmlns:a16="http://schemas.microsoft.com/office/drawing/2014/main" id="{EAE84A71-4FA5-4880-B4E7-4D37130C9402}"/>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6589" name="Text Box 4">
          <a:extLst>
            <a:ext uri="{FF2B5EF4-FFF2-40B4-BE49-F238E27FC236}">
              <a16:creationId xmlns:a16="http://schemas.microsoft.com/office/drawing/2014/main" id="{E7A17570-4385-47FC-85A5-A4B943C7AA81}"/>
            </a:ext>
          </a:extLst>
        </xdr:cNvPr>
        <xdr:cNvSpPr txBox="1">
          <a:spLocks noChangeArrowheads="1"/>
        </xdr:cNvSpPr>
      </xdr:nvSpPr>
      <xdr:spPr bwMode="auto">
        <a:xfrm>
          <a:off x="1213090" y="13361059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6590" name="Text Box 6">
          <a:extLst>
            <a:ext uri="{FF2B5EF4-FFF2-40B4-BE49-F238E27FC236}">
              <a16:creationId xmlns:a16="http://schemas.microsoft.com/office/drawing/2014/main" id="{3B05D72B-0A60-43EF-B20C-9827550575E3}"/>
            </a:ext>
          </a:extLst>
        </xdr:cNvPr>
        <xdr:cNvSpPr txBox="1">
          <a:spLocks noChangeArrowheads="1"/>
        </xdr:cNvSpPr>
      </xdr:nvSpPr>
      <xdr:spPr bwMode="auto">
        <a:xfrm>
          <a:off x="1213090" y="13361059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591" name="Text Box 4">
          <a:extLst>
            <a:ext uri="{FF2B5EF4-FFF2-40B4-BE49-F238E27FC236}">
              <a16:creationId xmlns:a16="http://schemas.microsoft.com/office/drawing/2014/main" id="{CAD9B6EE-0C93-4D1D-94EF-71EA9CBD7D7B}"/>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592" name="Text Box 6">
          <a:extLst>
            <a:ext uri="{FF2B5EF4-FFF2-40B4-BE49-F238E27FC236}">
              <a16:creationId xmlns:a16="http://schemas.microsoft.com/office/drawing/2014/main" id="{E508EB86-30BD-42EB-8375-306CF1C15052}"/>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6593" name="Text Box 4">
          <a:extLst>
            <a:ext uri="{FF2B5EF4-FFF2-40B4-BE49-F238E27FC236}">
              <a16:creationId xmlns:a16="http://schemas.microsoft.com/office/drawing/2014/main" id="{6B884C30-7892-4366-85E3-3FE3FBD2BDC5}"/>
            </a:ext>
          </a:extLst>
        </xdr:cNvPr>
        <xdr:cNvSpPr txBox="1">
          <a:spLocks noChangeArrowheads="1"/>
        </xdr:cNvSpPr>
      </xdr:nvSpPr>
      <xdr:spPr bwMode="auto">
        <a:xfrm>
          <a:off x="2605896"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6594" name="Text Box 6">
          <a:extLst>
            <a:ext uri="{FF2B5EF4-FFF2-40B4-BE49-F238E27FC236}">
              <a16:creationId xmlns:a16="http://schemas.microsoft.com/office/drawing/2014/main" id="{E79E0D25-857B-417C-AEE7-1A3AA923E373}"/>
            </a:ext>
          </a:extLst>
        </xdr:cNvPr>
        <xdr:cNvSpPr txBox="1">
          <a:spLocks noChangeArrowheads="1"/>
        </xdr:cNvSpPr>
      </xdr:nvSpPr>
      <xdr:spPr bwMode="auto">
        <a:xfrm>
          <a:off x="2605896"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595" name="Text Box 4">
          <a:extLst>
            <a:ext uri="{FF2B5EF4-FFF2-40B4-BE49-F238E27FC236}">
              <a16:creationId xmlns:a16="http://schemas.microsoft.com/office/drawing/2014/main" id="{FC2D5D3A-0C74-42E1-833D-034ECDE440D7}"/>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596" name="Text Box 6">
          <a:extLst>
            <a:ext uri="{FF2B5EF4-FFF2-40B4-BE49-F238E27FC236}">
              <a16:creationId xmlns:a16="http://schemas.microsoft.com/office/drawing/2014/main" id="{F77DD9F5-D08C-48EA-B511-6F149554ED60}"/>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6597" name="Text Box 4">
          <a:extLst>
            <a:ext uri="{FF2B5EF4-FFF2-40B4-BE49-F238E27FC236}">
              <a16:creationId xmlns:a16="http://schemas.microsoft.com/office/drawing/2014/main" id="{DB2E35DA-0CDB-451F-AB3B-1067976404E3}"/>
            </a:ext>
          </a:extLst>
        </xdr:cNvPr>
        <xdr:cNvSpPr txBox="1">
          <a:spLocks noChangeArrowheads="1"/>
        </xdr:cNvSpPr>
      </xdr:nvSpPr>
      <xdr:spPr bwMode="auto">
        <a:xfrm>
          <a:off x="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6598" name="Text Box 6">
          <a:extLst>
            <a:ext uri="{FF2B5EF4-FFF2-40B4-BE49-F238E27FC236}">
              <a16:creationId xmlns:a16="http://schemas.microsoft.com/office/drawing/2014/main" id="{81AA7145-26A0-402E-85FD-9367850DBD00}"/>
            </a:ext>
          </a:extLst>
        </xdr:cNvPr>
        <xdr:cNvSpPr txBox="1">
          <a:spLocks noChangeArrowheads="1"/>
        </xdr:cNvSpPr>
      </xdr:nvSpPr>
      <xdr:spPr bwMode="auto">
        <a:xfrm>
          <a:off x="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599" name="Text Box 4">
          <a:extLst>
            <a:ext uri="{FF2B5EF4-FFF2-40B4-BE49-F238E27FC236}">
              <a16:creationId xmlns:a16="http://schemas.microsoft.com/office/drawing/2014/main" id="{EAE5AB10-DEFD-4C6D-8C62-33C3A83FF2BA}"/>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600" name="Text Box 6">
          <a:extLst>
            <a:ext uri="{FF2B5EF4-FFF2-40B4-BE49-F238E27FC236}">
              <a16:creationId xmlns:a16="http://schemas.microsoft.com/office/drawing/2014/main" id="{1F7AC867-FB5F-4DC6-9EAA-A977E384C987}"/>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350</xdr:row>
      <xdr:rowOff>428625</xdr:rowOff>
    </xdr:from>
    <xdr:ext cx="85725" cy="156322"/>
    <xdr:sp macro="" textlink="">
      <xdr:nvSpPr>
        <xdr:cNvPr id="6601" name="Text Box 4">
          <a:extLst>
            <a:ext uri="{FF2B5EF4-FFF2-40B4-BE49-F238E27FC236}">
              <a16:creationId xmlns:a16="http://schemas.microsoft.com/office/drawing/2014/main" id="{849C4EEF-B105-4626-A395-B91ECAB4D30B}"/>
            </a:ext>
          </a:extLst>
        </xdr:cNvPr>
        <xdr:cNvSpPr txBox="1">
          <a:spLocks noChangeArrowheads="1"/>
        </xdr:cNvSpPr>
      </xdr:nvSpPr>
      <xdr:spPr bwMode="auto">
        <a:xfrm>
          <a:off x="314325" y="14143205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350</xdr:row>
      <xdr:rowOff>428625</xdr:rowOff>
    </xdr:from>
    <xdr:ext cx="85725" cy="156322"/>
    <xdr:sp macro="" textlink="">
      <xdr:nvSpPr>
        <xdr:cNvPr id="6602" name="Text Box 4">
          <a:extLst>
            <a:ext uri="{FF2B5EF4-FFF2-40B4-BE49-F238E27FC236}">
              <a16:creationId xmlns:a16="http://schemas.microsoft.com/office/drawing/2014/main" id="{721CF0A3-A363-4464-A24D-5C8856BE9869}"/>
            </a:ext>
          </a:extLst>
        </xdr:cNvPr>
        <xdr:cNvSpPr txBox="1">
          <a:spLocks noChangeArrowheads="1"/>
        </xdr:cNvSpPr>
      </xdr:nvSpPr>
      <xdr:spPr bwMode="auto">
        <a:xfrm>
          <a:off x="314325" y="14143205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326</xdr:row>
      <xdr:rowOff>428625</xdr:rowOff>
    </xdr:from>
    <xdr:ext cx="85725" cy="150329"/>
    <xdr:sp macro="" textlink="">
      <xdr:nvSpPr>
        <xdr:cNvPr id="6603" name="Text Box 4">
          <a:extLst>
            <a:ext uri="{FF2B5EF4-FFF2-40B4-BE49-F238E27FC236}">
              <a16:creationId xmlns:a16="http://schemas.microsoft.com/office/drawing/2014/main" id="{22128D46-4FD0-4B31-9757-7DD331FD8AE8}"/>
            </a:ext>
          </a:extLst>
        </xdr:cNvPr>
        <xdr:cNvSpPr txBox="1">
          <a:spLocks noChangeArrowheads="1"/>
        </xdr:cNvSpPr>
      </xdr:nvSpPr>
      <xdr:spPr bwMode="auto">
        <a:xfrm>
          <a:off x="314325" y="13610596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604" name="Text Box 4">
          <a:extLst>
            <a:ext uri="{FF2B5EF4-FFF2-40B4-BE49-F238E27FC236}">
              <a16:creationId xmlns:a16="http://schemas.microsoft.com/office/drawing/2014/main" id="{28C87EBE-B024-4B0D-87F1-9A1ACA6854B0}"/>
            </a:ext>
          </a:extLst>
        </xdr:cNvPr>
        <xdr:cNvSpPr txBox="1">
          <a:spLocks noChangeArrowheads="1"/>
        </xdr:cNvSpPr>
      </xdr:nvSpPr>
      <xdr:spPr bwMode="auto">
        <a:xfrm>
          <a:off x="1213090" y="13877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605" name="Text Box 6">
          <a:extLst>
            <a:ext uri="{FF2B5EF4-FFF2-40B4-BE49-F238E27FC236}">
              <a16:creationId xmlns:a16="http://schemas.microsoft.com/office/drawing/2014/main" id="{75EF4200-EB4C-4142-9354-AD49D3519320}"/>
            </a:ext>
          </a:extLst>
        </xdr:cNvPr>
        <xdr:cNvSpPr txBox="1">
          <a:spLocks noChangeArrowheads="1"/>
        </xdr:cNvSpPr>
      </xdr:nvSpPr>
      <xdr:spPr bwMode="auto">
        <a:xfrm>
          <a:off x="1213090" y="13877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06" name="Text Box 4">
          <a:extLst>
            <a:ext uri="{FF2B5EF4-FFF2-40B4-BE49-F238E27FC236}">
              <a16:creationId xmlns:a16="http://schemas.microsoft.com/office/drawing/2014/main" id="{9BBF0510-8DCF-458D-B410-E28B538C2D8A}"/>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07" name="Text Box 6">
          <a:extLst>
            <a:ext uri="{FF2B5EF4-FFF2-40B4-BE49-F238E27FC236}">
              <a16:creationId xmlns:a16="http://schemas.microsoft.com/office/drawing/2014/main" id="{DD6A5313-0363-43A4-940F-DD2FE553FE63}"/>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08" name="Text Box 4">
          <a:extLst>
            <a:ext uri="{FF2B5EF4-FFF2-40B4-BE49-F238E27FC236}">
              <a16:creationId xmlns:a16="http://schemas.microsoft.com/office/drawing/2014/main" id="{C61DA310-6BE1-4B62-AAC7-C648F74A4D97}"/>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09" name="Text Box 6">
          <a:extLst>
            <a:ext uri="{FF2B5EF4-FFF2-40B4-BE49-F238E27FC236}">
              <a16:creationId xmlns:a16="http://schemas.microsoft.com/office/drawing/2014/main" id="{5DADCDB9-9B1C-4EE0-A51F-DEF91914DAFD}"/>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10" name="Text Box 4">
          <a:extLst>
            <a:ext uri="{FF2B5EF4-FFF2-40B4-BE49-F238E27FC236}">
              <a16:creationId xmlns:a16="http://schemas.microsoft.com/office/drawing/2014/main" id="{089CE816-543A-4813-ABE5-4E2B8CCBF9D7}"/>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11" name="Text Box 6">
          <a:extLst>
            <a:ext uri="{FF2B5EF4-FFF2-40B4-BE49-F238E27FC236}">
              <a16:creationId xmlns:a16="http://schemas.microsoft.com/office/drawing/2014/main" id="{61FA84CE-0AC9-479F-B57C-67E2C3EDC4DF}"/>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6612" name="Text Box 4">
          <a:extLst>
            <a:ext uri="{FF2B5EF4-FFF2-40B4-BE49-F238E27FC236}">
              <a16:creationId xmlns:a16="http://schemas.microsoft.com/office/drawing/2014/main" id="{F6239674-5D79-4FAA-BB45-9BD04E583886}"/>
            </a:ext>
          </a:extLst>
        </xdr:cNvPr>
        <xdr:cNvSpPr txBox="1">
          <a:spLocks noChangeArrowheads="1"/>
        </xdr:cNvSpPr>
      </xdr:nvSpPr>
      <xdr:spPr bwMode="auto">
        <a:xfrm>
          <a:off x="2605896"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6613" name="Text Box 6">
          <a:extLst>
            <a:ext uri="{FF2B5EF4-FFF2-40B4-BE49-F238E27FC236}">
              <a16:creationId xmlns:a16="http://schemas.microsoft.com/office/drawing/2014/main" id="{61A804D4-8926-42E4-A4BE-E5D44FC70ADC}"/>
            </a:ext>
          </a:extLst>
        </xdr:cNvPr>
        <xdr:cNvSpPr txBox="1">
          <a:spLocks noChangeArrowheads="1"/>
        </xdr:cNvSpPr>
      </xdr:nvSpPr>
      <xdr:spPr bwMode="auto">
        <a:xfrm>
          <a:off x="2605896"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14" name="Text Box 4">
          <a:extLst>
            <a:ext uri="{FF2B5EF4-FFF2-40B4-BE49-F238E27FC236}">
              <a16:creationId xmlns:a16="http://schemas.microsoft.com/office/drawing/2014/main" id="{512E1E02-FEAA-4FC3-88E9-622C06074778}"/>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615" name="Text Box 6">
          <a:extLst>
            <a:ext uri="{FF2B5EF4-FFF2-40B4-BE49-F238E27FC236}">
              <a16:creationId xmlns:a16="http://schemas.microsoft.com/office/drawing/2014/main" id="{440DF947-6450-4841-9AB0-746DB9C0999D}"/>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6616" name="Text Box 4">
          <a:extLst>
            <a:ext uri="{FF2B5EF4-FFF2-40B4-BE49-F238E27FC236}">
              <a16:creationId xmlns:a16="http://schemas.microsoft.com/office/drawing/2014/main" id="{BA7ECAA1-7327-4FE3-A9F0-6BF35ADDF5F4}"/>
            </a:ext>
          </a:extLst>
        </xdr:cNvPr>
        <xdr:cNvSpPr txBox="1">
          <a:spLocks noChangeArrowheads="1"/>
        </xdr:cNvSpPr>
      </xdr:nvSpPr>
      <xdr:spPr bwMode="auto">
        <a:xfrm>
          <a:off x="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6617" name="Text Box 6">
          <a:extLst>
            <a:ext uri="{FF2B5EF4-FFF2-40B4-BE49-F238E27FC236}">
              <a16:creationId xmlns:a16="http://schemas.microsoft.com/office/drawing/2014/main" id="{AB75DB1B-BAD1-4E1E-B8C8-DB32685156B1}"/>
            </a:ext>
          </a:extLst>
        </xdr:cNvPr>
        <xdr:cNvSpPr txBox="1">
          <a:spLocks noChangeArrowheads="1"/>
        </xdr:cNvSpPr>
      </xdr:nvSpPr>
      <xdr:spPr bwMode="auto">
        <a:xfrm>
          <a:off x="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14300"/>
    <xdr:sp macro="" textlink="">
      <xdr:nvSpPr>
        <xdr:cNvPr id="6618" name="Text Box 6">
          <a:extLst>
            <a:ext uri="{FF2B5EF4-FFF2-40B4-BE49-F238E27FC236}">
              <a16:creationId xmlns:a16="http://schemas.microsoft.com/office/drawing/2014/main" id="{C59D194F-5168-4603-8F9C-E6973703AC2A}"/>
            </a:ext>
          </a:extLst>
        </xdr:cNvPr>
        <xdr:cNvSpPr txBox="1">
          <a:spLocks noChangeArrowheads="1"/>
        </xdr:cNvSpPr>
      </xdr:nvSpPr>
      <xdr:spPr bwMode="auto">
        <a:xfrm>
          <a:off x="3890873"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6348"/>
    <xdr:sp macro="" textlink="">
      <xdr:nvSpPr>
        <xdr:cNvPr id="6619" name="Text Box 4">
          <a:extLst>
            <a:ext uri="{FF2B5EF4-FFF2-40B4-BE49-F238E27FC236}">
              <a16:creationId xmlns:a16="http://schemas.microsoft.com/office/drawing/2014/main" id="{34F1A92C-7745-4398-9112-1AC41D9FD8EB}"/>
            </a:ext>
          </a:extLst>
        </xdr:cNvPr>
        <xdr:cNvSpPr txBox="1">
          <a:spLocks noChangeArrowheads="1"/>
        </xdr:cNvSpPr>
      </xdr:nvSpPr>
      <xdr:spPr bwMode="auto">
        <a:xfrm>
          <a:off x="1213090" y="138777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6348"/>
    <xdr:sp macro="" textlink="">
      <xdr:nvSpPr>
        <xdr:cNvPr id="6620" name="Text Box 6">
          <a:extLst>
            <a:ext uri="{FF2B5EF4-FFF2-40B4-BE49-F238E27FC236}">
              <a16:creationId xmlns:a16="http://schemas.microsoft.com/office/drawing/2014/main" id="{AA3117B7-F596-4ACD-845D-A75FA52B8542}"/>
            </a:ext>
          </a:extLst>
        </xdr:cNvPr>
        <xdr:cNvSpPr txBox="1">
          <a:spLocks noChangeArrowheads="1"/>
        </xdr:cNvSpPr>
      </xdr:nvSpPr>
      <xdr:spPr bwMode="auto">
        <a:xfrm>
          <a:off x="1213090" y="13877745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621" name="Text Box 6">
          <a:extLst>
            <a:ext uri="{FF2B5EF4-FFF2-40B4-BE49-F238E27FC236}">
              <a16:creationId xmlns:a16="http://schemas.microsoft.com/office/drawing/2014/main" id="{BB84485D-9816-4343-A841-476C3DA332C0}"/>
            </a:ext>
          </a:extLst>
        </xdr:cNvPr>
        <xdr:cNvSpPr txBox="1">
          <a:spLocks noChangeArrowheads="1"/>
        </xdr:cNvSpPr>
      </xdr:nvSpPr>
      <xdr:spPr bwMode="auto">
        <a:xfrm>
          <a:off x="1213090" y="13877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6373"/>
    <xdr:sp macro="" textlink="">
      <xdr:nvSpPr>
        <xdr:cNvPr id="6622" name="Text Box 4">
          <a:extLst>
            <a:ext uri="{FF2B5EF4-FFF2-40B4-BE49-F238E27FC236}">
              <a16:creationId xmlns:a16="http://schemas.microsoft.com/office/drawing/2014/main" id="{59E7F688-B9D3-485A-9315-DBDCA8E48D52}"/>
            </a:ext>
          </a:extLst>
        </xdr:cNvPr>
        <xdr:cNvSpPr txBox="1">
          <a:spLocks noChangeArrowheads="1"/>
        </xdr:cNvSpPr>
      </xdr:nvSpPr>
      <xdr:spPr bwMode="auto">
        <a:xfrm>
          <a:off x="1213090" y="138777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6373"/>
    <xdr:sp macro="" textlink="">
      <xdr:nvSpPr>
        <xdr:cNvPr id="6623" name="Text Box 6">
          <a:extLst>
            <a:ext uri="{FF2B5EF4-FFF2-40B4-BE49-F238E27FC236}">
              <a16:creationId xmlns:a16="http://schemas.microsoft.com/office/drawing/2014/main" id="{BD176742-5BFB-4405-A20D-5A2EDCF195F2}"/>
            </a:ext>
          </a:extLst>
        </xdr:cNvPr>
        <xdr:cNvSpPr txBox="1">
          <a:spLocks noChangeArrowheads="1"/>
        </xdr:cNvSpPr>
      </xdr:nvSpPr>
      <xdr:spPr bwMode="auto">
        <a:xfrm>
          <a:off x="1213090" y="13877745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624" name="Text Box 4">
          <a:extLst>
            <a:ext uri="{FF2B5EF4-FFF2-40B4-BE49-F238E27FC236}">
              <a16:creationId xmlns:a16="http://schemas.microsoft.com/office/drawing/2014/main" id="{172A9EFE-572E-4A0E-9660-716454DFD511}"/>
            </a:ext>
          </a:extLst>
        </xdr:cNvPr>
        <xdr:cNvSpPr txBox="1">
          <a:spLocks noChangeArrowheads="1"/>
        </xdr:cNvSpPr>
      </xdr:nvSpPr>
      <xdr:spPr bwMode="auto">
        <a:xfrm>
          <a:off x="1213090" y="13877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625" name="Text Box 6">
          <a:extLst>
            <a:ext uri="{FF2B5EF4-FFF2-40B4-BE49-F238E27FC236}">
              <a16:creationId xmlns:a16="http://schemas.microsoft.com/office/drawing/2014/main" id="{56E22E7B-4B69-4712-8B35-ADE3C707C4A8}"/>
            </a:ext>
          </a:extLst>
        </xdr:cNvPr>
        <xdr:cNvSpPr txBox="1">
          <a:spLocks noChangeArrowheads="1"/>
        </xdr:cNvSpPr>
      </xdr:nvSpPr>
      <xdr:spPr bwMode="auto">
        <a:xfrm>
          <a:off x="1213090" y="13877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342</xdr:row>
      <xdr:rowOff>190500</xdr:rowOff>
    </xdr:from>
    <xdr:ext cx="85725" cy="675153"/>
    <xdr:sp macro="" textlink="">
      <xdr:nvSpPr>
        <xdr:cNvPr id="6626" name="Text Box 6">
          <a:extLst>
            <a:ext uri="{FF2B5EF4-FFF2-40B4-BE49-F238E27FC236}">
              <a16:creationId xmlns:a16="http://schemas.microsoft.com/office/drawing/2014/main" id="{9A401C47-5E7D-48EF-AFE7-C0CC97D8ED7B}"/>
            </a:ext>
          </a:extLst>
        </xdr:cNvPr>
        <xdr:cNvSpPr txBox="1">
          <a:spLocks noChangeArrowheads="1"/>
        </xdr:cNvSpPr>
      </xdr:nvSpPr>
      <xdr:spPr bwMode="auto">
        <a:xfrm>
          <a:off x="3158346" y="13916564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627" name="Text Box 4">
          <a:extLst>
            <a:ext uri="{FF2B5EF4-FFF2-40B4-BE49-F238E27FC236}">
              <a16:creationId xmlns:a16="http://schemas.microsoft.com/office/drawing/2014/main" id="{EEFF2A37-E46C-4E07-9030-23347D45113B}"/>
            </a:ext>
          </a:extLst>
        </xdr:cNvPr>
        <xdr:cNvSpPr txBox="1">
          <a:spLocks noChangeArrowheads="1"/>
        </xdr:cNvSpPr>
      </xdr:nvSpPr>
      <xdr:spPr bwMode="auto">
        <a:xfrm>
          <a:off x="1213090" y="13877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5153"/>
    <xdr:sp macro="" textlink="">
      <xdr:nvSpPr>
        <xdr:cNvPr id="6628" name="Text Box 6">
          <a:extLst>
            <a:ext uri="{FF2B5EF4-FFF2-40B4-BE49-F238E27FC236}">
              <a16:creationId xmlns:a16="http://schemas.microsoft.com/office/drawing/2014/main" id="{A463B617-AB87-4FF9-85F6-1DC5EA0E26A8}"/>
            </a:ext>
          </a:extLst>
        </xdr:cNvPr>
        <xdr:cNvSpPr txBox="1">
          <a:spLocks noChangeArrowheads="1"/>
        </xdr:cNvSpPr>
      </xdr:nvSpPr>
      <xdr:spPr bwMode="auto">
        <a:xfrm>
          <a:off x="1213090" y="13877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5153"/>
    <xdr:sp macro="" textlink="">
      <xdr:nvSpPr>
        <xdr:cNvPr id="6629" name="Text Box 4">
          <a:extLst>
            <a:ext uri="{FF2B5EF4-FFF2-40B4-BE49-F238E27FC236}">
              <a16:creationId xmlns:a16="http://schemas.microsoft.com/office/drawing/2014/main" id="{F540C0C8-93B7-42DA-92A6-FD83C313E299}"/>
            </a:ext>
          </a:extLst>
        </xdr:cNvPr>
        <xdr:cNvSpPr txBox="1">
          <a:spLocks noChangeArrowheads="1"/>
        </xdr:cNvSpPr>
      </xdr:nvSpPr>
      <xdr:spPr bwMode="auto">
        <a:xfrm>
          <a:off x="0" y="13877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5153"/>
    <xdr:sp macro="" textlink="">
      <xdr:nvSpPr>
        <xdr:cNvPr id="6630" name="Text Box 6">
          <a:extLst>
            <a:ext uri="{FF2B5EF4-FFF2-40B4-BE49-F238E27FC236}">
              <a16:creationId xmlns:a16="http://schemas.microsoft.com/office/drawing/2014/main" id="{BD021193-2C80-4EE2-8176-F6B53657E18E}"/>
            </a:ext>
          </a:extLst>
        </xdr:cNvPr>
        <xdr:cNvSpPr txBox="1">
          <a:spLocks noChangeArrowheads="1"/>
        </xdr:cNvSpPr>
      </xdr:nvSpPr>
      <xdr:spPr bwMode="auto">
        <a:xfrm>
          <a:off x="0" y="13877745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631" name="Text Box 4">
          <a:extLst>
            <a:ext uri="{FF2B5EF4-FFF2-40B4-BE49-F238E27FC236}">
              <a16:creationId xmlns:a16="http://schemas.microsoft.com/office/drawing/2014/main" id="{48AE7C88-7C25-4C74-B937-312371449D12}"/>
            </a:ext>
          </a:extLst>
        </xdr:cNvPr>
        <xdr:cNvSpPr txBox="1">
          <a:spLocks noChangeArrowheads="1"/>
        </xdr:cNvSpPr>
      </xdr:nvSpPr>
      <xdr:spPr bwMode="auto">
        <a:xfrm>
          <a:off x="314325" y="1369659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6632" name="Text Box 4">
          <a:extLst>
            <a:ext uri="{FF2B5EF4-FFF2-40B4-BE49-F238E27FC236}">
              <a16:creationId xmlns:a16="http://schemas.microsoft.com/office/drawing/2014/main" id="{F2A95BE3-8E14-4D3B-A53F-78D4C5BBBFEC}"/>
            </a:ext>
          </a:extLst>
        </xdr:cNvPr>
        <xdr:cNvSpPr txBox="1">
          <a:spLocks noChangeArrowheads="1"/>
        </xdr:cNvSpPr>
      </xdr:nvSpPr>
      <xdr:spPr bwMode="auto">
        <a:xfrm>
          <a:off x="3890873" y="13877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6633" name="Text Box 6">
          <a:extLst>
            <a:ext uri="{FF2B5EF4-FFF2-40B4-BE49-F238E27FC236}">
              <a16:creationId xmlns:a16="http://schemas.microsoft.com/office/drawing/2014/main" id="{ADFDA010-0479-4BC5-B795-138C987B298D}"/>
            </a:ext>
          </a:extLst>
        </xdr:cNvPr>
        <xdr:cNvSpPr txBox="1">
          <a:spLocks noChangeArrowheads="1"/>
        </xdr:cNvSpPr>
      </xdr:nvSpPr>
      <xdr:spPr bwMode="auto">
        <a:xfrm>
          <a:off x="3890873" y="13877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634" name="Text Box 6">
          <a:extLst>
            <a:ext uri="{FF2B5EF4-FFF2-40B4-BE49-F238E27FC236}">
              <a16:creationId xmlns:a16="http://schemas.microsoft.com/office/drawing/2014/main" id="{60303752-567D-4BF3-A537-A751C6BCFAFD}"/>
            </a:ext>
          </a:extLst>
        </xdr:cNvPr>
        <xdr:cNvSpPr txBox="1">
          <a:spLocks noChangeArrowheads="1"/>
        </xdr:cNvSpPr>
      </xdr:nvSpPr>
      <xdr:spPr bwMode="auto">
        <a:xfrm>
          <a:off x="1213090"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1416"/>
    <xdr:sp macro="" textlink="">
      <xdr:nvSpPr>
        <xdr:cNvPr id="6635" name="Text Box 4">
          <a:extLst>
            <a:ext uri="{FF2B5EF4-FFF2-40B4-BE49-F238E27FC236}">
              <a16:creationId xmlns:a16="http://schemas.microsoft.com/office/drawing/2014/main" id="{80A35E22-29B1-4981-84BB-9D056CEF1340}"/>
            </a:ext>
          </a:extLst>
        </xdr:cNvPr>
        <xdr:cNvSpPr txBox="1">
          <a:spLocks noChangeArrowheads="1"/>
        </xdr:cNvSpPr>
      </xdr:nvSpPr>
      <xdr:spPr bwMode="auto">
        <a:xfrm>
          <a:off x="1213090" y="14017924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1416"/>
    <xdr:sp macro="" textlink="">
      <xdr:nvSpPr>
        <xdr:cNvPr id="6636" name="Text Box 6">
          <a:extLst>
            <a:ext uri="{FF2B5EF4-FFF2-40B4-BE49-F238E27FC236}">
              <a16:creationId xmlns:a16="http://schemas.microsoft.com/office/drawing/2014/main" id="{C8F2C069-99C9-4CA7-A112-0D5DAD1A93D7}"/>
            </a:ext>
          </a:extLst>
        </xdr:cNvPr>
        <xdr:cNvSpPr txBox="1">
          <a:spLocks noChangeArrowheads="1"/>
        </xdr:cNvSpPr>
      </xdr:nvSpPr>
      <xdr:spPr bwMode="auto">
        <a:xfrm>
          <a:off x="1213090" y="14017924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637" name="Text Box 4">
          <a:extLst>
            <a:ext uri="{FF2B5EF4-FFF2-40B4-BE49-F238E27FC236}">
              <a16:creationId xmlns:a16="http://schemas.microsoft.com/office/drawing/2014/main" id="{30459D5A-2053-4832-AC92-3950CF7F46EE}"/>
            </a:ext>
          </a:extLst>
        </xdr:cNvPr>
        <xdr:cNvSpPr txBox="1">
          <a:spLocks noChangeArrowheads="1"/>
        </xdr:cNvSpPr>
      </xdr:nvSpPr>
      <xdr:spPr bwMode="auto">
        <a:xfrm>
          <a:off x="1213090"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638" name="Text Box 6">
          <a:extLst>
            <a:ext uri="{FF2B5EF4-FFF2-40B4-BE49-F238E27FC236}">
              <a16:creationId xmlns:a16="http://schemas.microsoft.com/office/drawing/2014/main" id="{C5CA3FEF-E299-430F-8EF4-B6CB2C926D5A}"/>
            </a:ext>
          </a:extLst>
        </xdr:cNvPr>
        <xdr:cNvSpPr txBox="1">
          <a:spLocks noChangeArrowheads="1"/>
        </xdr:cNvSpPr>
      </xdr:nvSpPr>
      <xdr:spPr bwMode="auto">
        <a:xfrm>
          <a:off x="1213090"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836"/>
    <xdr:sp macro="" textlink="">
      <xdr:nvSpPr>
        <xdr:cNvPr id="6639" name="Text Box 4">
          <a:extLst>
            <a:ext uri="{FF2B5EF4-FFF2-40B4-BE49-F238E27FC236}">
              <a16:creationId xmlns:a16="http://schemas.microsoft.com/office/drawing/2014/main" id="{A8680465-AE6B-406D-84F1-F6A03FD98A6D}"/>
            </a:ext>
          </a:extLst>
        </xdr:cNvPr>
        <xdr:cNvSpPr txBox="1">
          <a:spLocks noChangeArrowheads="1"/>
        </xdr:cNvSpPr>
      </xdr:nvSpPr>
      <xdr:spPr bwMode="auto">
        <a:xfrm>
          <a:off x="2605896"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836"/>
    <xdr:sp macro="" textlink="">
      <xdr:nvSpPr>
        <xdr:cNvPr id="6640" name="Text Box 6">
          <a:extLst>
            <a:ext uri="{FF2B5EF4-FFF2-40B4-BE49-F238E27FC236}">
              <a16:creationId xmlns:a16="http://schemas.microsoft.com/office/drawing/2014/main" id="{58BF3BAF-E8FA-40B6-AFFE-9BEC3A0E8969}"/>
            </a:ext>
          </a:extLst>
        </xdr:cNvPr>
        <xdr:cNvSpPr txBox="1">
          <a:spLocks noChangeArrowheads="1"/>
        </xdr:cNvSpPr>
      </xdr:nvSpPr>
      <xdr:spPr bwMode="auto">
        <a:xfrm>
          <a:off x="2605896"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641" name="Text Box 4">
          <a:extLst>
            <a:ext uri="{FF2B5EF4-FFF2-40B4-BE49-F238E27FC236}">
              <a16:creationId xmlns:a16="http://schemas.microsoft.com/office/drawing/2014/main" id="{E9D887A1-0827-4003-8A0C-56580D374F4D}"/>
            </a:ext>
          </a:extLst>
        </xdr:cNvPr>
        <xdr:cNvSpPr txBox="1">
          <a:spLocks noChangeArrowheads="1"/>
        </xdr:cNvSpPr>
      </xdr:nvSpPr>
      <xdr:spPr bwMode="auto">
        <a:xfrm>
          <a:off x="1213090"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836"/>
    <xdr:sp macro="" textlink="">
      <xdr:nvSpPr>
        <xdr:cNvPr id="6642" name="Text Box 6">
          <a:extLst>
            <a:ext uri="{FF2B5EF4-FFF2-40B4-BE49-F238E27FC236}">
              <a16:creationId xmlns:a16="http://schemas.microsoft.com/office/drawing/2014/main" id="{508ECDDD-3805-4CEE-9F79-BC28C2F131C0}"/>
            </a:ext>
          </a:extLst>
        </xdr:cNvPr>
        <xdr:cNvSpPr txBox="1">
          <a:spLocks noChangeArrowheads="1"/>
        </xdr:cNvSpPr>
      </xdr:nvSpPr>
      <xdr:spPr bwMode="auto">
        <a:xfrm>
          <a:off x="1213090"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6836"/>
    <xdr:sp macro="" textlink="">
      <xdr:nvSpPr>
        <xdr:cNvPr id="6643" name="Text Box 4">
          <a:extLst>
            <a:ext uri="{FF2B5EF4-FFF2-40B4-BE49-F238E27FC236}">
              <a16:creationId xmlns:a16="http://schemas.microsoft.com/office/drawing/2014/main" id="{5FD667CF-9116-467F-B6F3-3275D3A5ABD6}"/>
            </a:ext>
          </a:extLst>
        </xdr:cNvPr>
        <xdr:cNvSpPr txBox="1">
          <a:spLocks noChangeArrowheads="1"/>
        </xdr:cNvSpPr>
      </xdr:nvSpPr>
      <xdr:spPr bwMode="auto">
        <a:xfrm>
          <a:off x="0"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6836"/>
    <xdr:sp macro="" textlink="">
      <xdr:nvSpPr>
        <xdr:cNvPr id="6644" name="Text Box 6">
          <a:extLst>
            <a:ext uri="{FF2B5EF4-FFF2-40B4-BE49-F238E27FC236}">
              <a16:creationId xmlns:a16="http://schemas.microsoft.com/office/drawing/2014/main" id="{95A93707-A583-42BA-A8E2-96B0E6C3A46E}"/>
            </a:ext>
          </a:extLst>
        </xdr:cNvPr>
        <xdr:cNvSpPr txBox="1">
          <a:spLocks noChangeArrowheads="1"/>
        </xdr:cNvSpPr>
      </xdr:nvSpPr>
      <xdr:spPr bwMode="auto">
        <a:xfrm>
          <a:off x="0" y="14017924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645" name="Text Box 4">
          <a:extLst>
            <a:ext uri="{FF2B5EF4-FFF2-40B4-BE49-F238E27FC236}">
              <a16:creationId xmlns:a16="http://schemas.microsoft.com/office/drawing/2014/main" id="{13199338-2248-42FB-BF8E-DFDF1A030E77}"/>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646" name="Text Box 6">
          <a:extLst>
            <a:ext uri="{FF2B5EF4-FFF2-40B4-BE49-F238E27FC236}">
              <a16:creationId xmlns:a16="http://schemas.microsoft.com/office/drawing/2014/main" id="{BED2CB6F-B6BD-4C42-856C-6D88485FE224}"/>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647" name="Text Box 4">
          <a:extLst>
            <a:ext uri="{FF2B5EF4-FFF2-40B4-BE49-F238E27FC236}">
              <a16:creationId xmlns:a16="http://schemas.microsoft.com/office/drawing/2014/main" id="{1F5DA847-D537-4EF6-9072-7BD0957BE65F}"/>
            </a:ext>
          </a:extLst>
        </xdr:cNvPr>
        <xdr:cNvSpPr txBox="1">
          <a:spLocks noChangeArrowheads="1"/>
        </xdr:cNvSpPr>
      </xdr:nvSpPr>
      <xdr:spPr bwMode="auto">
        <a:xfrm>
          <a:off x="1213090" y="14017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6648" name="Text Box 6">
          <a:extLst>
            <a:ext uri="{FF2B5EF4-FFF2-40B4-BE49-F238E27FC236}">
              <a16:creationId xmlns:a16="http://schemas.microsoft.com/office/drawing/2014/main" id="{2700AE9B-5565-491F-B7BD-B1D02CEF31AC}"/>
            </a:ext>
          </a:extLst>
        </xdr:cNvPr>
        <xdr:cNvSpPr txBox="1">
          <a:spLocks noChangeArrowheads="1"/>
        </xdr:cNvSpPr>
      </xdr:nvSpPr>
      <xdr:spPr bwMode="auto">
        <a:xfrm>
          <a:off x="1213090" y="14017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6649" name="Text Box 4">
          <a:extLst>
            <a:ext uri="{FF2B5EF4-FFF2-40B4-BE49-F238E27FC236}">
              <a16:creationId xmlns:a16="http://schemas.microsoft.com/office/drawing/2014/main" id="{637386BB-BCBE-48CA-80EC-E8AC163777C0}"/>
            </a:ext>
          </a:extLst>
        </xdr:cNvPr>
        <xdr:cNvSpPr txBox="1">
          <a:spLocks noChangeArrowheads="1"/>
        </xdr:cNvSpPr>
      </xdr:nvSpPr>
      <xdr:spPr bwMode="auto">
        <a:xfrm>
          <a:off x="1213090" y="14017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6650" name="Text Box 6">
          <a:extLst>
            <a:ext uri="{FF2B5EF4-FFF2-40B4-BE49-F238E27FC236}">
              <a16:creationId xmlns:a16="http://schemas.microsoft.com/office/drawing/2014/main" id="{07C4E32F-C3CD-40D8-900B-38AAA6A114CD}"/>
            </a:ext>
          </a:extLst>
        </xdr:cNvPr>
        <xdr:cNvSpPr txBox="1">
          <a:spLocks noChangeArrowheads="1"/>
        </xdr:cNvSpPr>
      </xdr:nvSpPr>
      <xdr:spPr bwMode="auto">
        <a:xfrm>
          <a:off x="1213090" y="14017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651" name="Text Box 6">
          <a:extLst>
            <a:ext uri="{FF2B5EF4-FFF2-40B4-BE49-F238E27FC236}">
              <a16:creationId xmlns:a16="http://schemas.microsoft.com/office/drawing/2014/main" id="{B3E2FDCF-F906-476A-8F40-9092EEABE0AE}"/>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6652" name="Text Box 4">
          <a:extLst>
            <a:ext uri="{FF2B5EF4-FFF2-40B4-BE49-F238E27FC236}">
              <a16:creationId xmlns:a16="http://schemas.microsoft.com/office/drawing/2014/main" id="{E779AD23-4B2A-4EB7-93B2-85C678C27544}"/>
            </a:ext>
          </a:extLst>
        </xdr:cNvPr>
        <xdr:cNvSpPr txBox="1">
          <a:spLocks noChangeArrowheads="1"/>
        </xdr:cNvSpPr>
      </xdr:nvSpPr>
      <xdr:spPr bwMode="auto">
        <a:xfrm>
          <a:off x="1213090" y="14017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6653" name="Text Box 6">
          <a:extLst>
            <a:ext uri="{FF2B5EF4-FFF2-40B4-BE49-F238E27FC236}">
              <a16:creationId xmlns:a16="http://schemas.microsoft.com/office/drawing/2014/main" id="{5E34136B-53FA-45FD-8556-A3DD4F78A532}"/>
            </a:ext>
          </a:extLst>
        </xdr:cNvPr>
        <xdr:cNvSpPr txBox="1">
          <a:spLocks noChangeArrowheads="1"/>
        </xdr:cNvSpPr>
      </xdr:nvSpPr>
      <xdr:spPr bwMode="auto">
        <a:xfrm>
          <a:off x="1213090" y="14017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654" name="Text Box 4">
          <a:extLst>
            <a:ext uri="{FF2B5EF4-FFF2-40B4-BE49-F238E27FC236}">
              <a16:creationId xmlns:a16="http://schemas.microsoft.com/office/drawing/2014/main" id="{12A3CE9B-5F72-40F4-9E37-54BEDD683501}"/>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655" name="Text Box 6">
          <a:extLst>
            <a:ext uri="{FF2B5EF4-FFF2-40B4-BE49-F238E27FC236}">
              <a16:creationId xmlns:a16="http://schemas.microsoft.com/office/drawing/2014/main" id="{3ED2DB8B-B93B-4687-9454-1F3AC056099D}"/>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6656" name="Text Box 4">
          <a:extLst>
            <a:ext uri="{FF2B5EF4-FFF2-40B4-BE49-F238E27FC236}">
              <a16:creationId xmlns:a16="http://schemas.microsoft.com/office/drawing/2014/main" id="{097CD540-6A04-46AD-8FB3-390EBF28731B}"/>
            </a:ext>
          </a:extLst>
        </xdr:cNvPr>
        <xdr:cNvSpPr txBox="1">
          <a:spLocks noChangeArrowheads="1"/>
        </xdr:cNvSpPr>
      </xdr:nvSpPr>
      <xdr:spPr bwMode="auto">
        <a:xfrm>
          <a:off x="2605896"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6657" name="Text Box 6">
          <a:extLst>
            <a:ext uri="{FF2B5EF4-FFF2-40B4-BE49-F238E27FC236}">
              <a16:creationId xmlns:a16="http://schemas.microsoft.com/office/drawing/2014/main" id="{9A1697CB-026F-4E97-8FD9-6FB2892BC879}"/>
            </a:ext>
          </a:extLst>
        </xdr:cNvPr>
        <xdr:cNvSpPr txBox="1">
          <a:spLocks noChangeArrowheads="1"/>
        </xdr:cNvSpPr>
      </xdr:nvSpPr>
      <xdr:spPr bwMode="auto">
        <a:xfrm>
          <a:off x="2605896"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658" name="Text Box 4">
          <a:extLst>
            <a:ext uri="{FF2B5EF4-FFF2-40B4-BE49-F238E27FC236}">
              <a16:creationId xmlns:a16="http://schemas.microsoft.com/office/drawing/2014/main" id="{B8B7345B-AD13-4740-941B-5F1434AD6276}"/>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6659" name="Text Box 6">
          <a:extLst>
            <a:ext uri="{FF2B5EF4-FFF2-40B4-BE49-F238E27FC236}">
              <a16:creationId xmlns:a16="http://schemas.microsoft.com/office/drawing/2014/main" id="{E1D6B029-3DC1-46A1-AF62-C86524444C46}"/>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6660" name="Text Box 4">
          <a:extLst>
            <a:ext uri="{FF2B5EF4-FFF2-40B4-BE49-F238E27FC236}">
              <a16:creationId xmlns:a16="http://schemas.microsoft.com/office/drawing/2014/main" id="{A936F036-1025-44A2-81C9-893F4DA53B94}"/>
            </a:ext>
          </a:extLst>
        </xdr:cNvPr>
        <xdr:cNvSpPr txBox="1">
          <a:spLocks noChangeArrowheads="1"/>
        </xdr:cNvSpPr>
      </xdr:nvSpPr>
      <xdr:spPr bwMode="auto">
        <a:xfrm>
          <a:off x="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6661" name="Text Box 6">
          <a:extLst>
            <a:ext uri="{FF2B5EF4-FFF2-40B4-BE49-F238E27FC236}">
              <a16:creationId xmlns:a16="http://schemas.microsoft.com/office/drawing/2014/main" id="{60B25F19-C972-4277-A73C-365D7CCCC85A}"/>
            </a:ext>
          </a:extLst>
        </xdr:cNvPr>
        <xdr:cNvSpPr txBox="1">
          <a:spLocks noChangeArrowheads="1"/>
        </xdr:cNvSpPr>
      </xdr:nvSpPr>
      <xdr:spPr bwMode="auto">
        <a:xfrm>
          <a:off x="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662" name="Text Box 4">
          <a:extLst>
            <a:ext uri="{FF2B5EF4-FFF2-40B4-BE49-F238E27FC236}">
              <a16:creationId xmlns:a16="http://schemas.microsoft.com/office/drawing/2014/main" id="{03192D6B-CAB3-4409-A4A8-4BDAF0BA8858}"/>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6663" name="Text Box 6">
          <a:extLst>
            <a:ext uri="{FF2B5EF4-FFF2-40B4-BE49-F238E27FC236}">
              <a16:creationId xmlns:a16="http://schemas.microsoft.com/office/drawing/2014/main" id="{35958ABE-323F-43CB-AB52-B3B1E0975B04}"/>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379</xdr:row>
      <xdr:rowOff>428625</xdr:rowOff>
    </xdr:from>
    <xdr:ext cx="85725" cy="156322"/>
    <xdr:sp macro="" textlink="">
      <xdr:nvSpPr>
        <xdr:cNvPr id="6664" name="Text Box 4">
          <a:extLst>
            <a:ext uri="{FF2B5EF4-FFF2-40B4-BE49-F238E27FC236}">
              <a16:creationId xmlns:a16="http://schemas.microsoft.com/office/drawing/2014/main" id="{1673D7BC-504B-40BA-BE42-61814083ACF3}"/>
            </a:ext>
          </a:extLst>
        </xdr:cNvPr>
        <xdr:cNvSpPr txBox="1">
          <a:spLocks noChangeArrowheads="1"/>
        </xdr:cNvSpPr>
      </xdr:nvSpPr>
      <xdr:spPr bwMode="auto">
        <a:xfrm>
          <a:off x="314325" y="14796476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379</xdr:row>
      <xdr:rowOff>428625</xdr:rowOff>
    </xdr:from>
    <xdr:ext cx="85725" cy="156322"/>
    <xdr:sp macro="" textlink="">
      <xdr:nvSpPr>
        <xdr:cNvPr id="6665" name="Text Box 4">
          <a:extLst>
            <a:ext uri="{FF2B5EF4-FFF2-40B4-BE49-F238E27FC236}">
              <a16:creationId xmlns:a16="http://schemas.microsoft.com/office/drawing/2014/main" id="{5D2B313C-02E5-4787-AB61-9D98199E6C0C}"/>
            </a:ext>
          </a:extLst>
        </xdr:cNvPr>
        <xdr:cNvSpPr txBox="1">
          <a:spLocks noChangeArrowheads="1"/>
        </xdr:cNvSpPr>
      </xdr:nvSpPr>
      <xdr:spPr bwMode="auto">
        <a:xfrm>
          <a:off x="314325" y="14796476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355</xdr:row>
      <xdr:rowOff>428625</xdr:rowOff>
    </xdr:from>
    <xdr:ext cx="85725" cy="150329"/>
    <xdr:sp macro="" textlink="">
      <xdr:nvSpPr>
        <xdr:cNvPr id="6666" name="Text Box 4">
          <a:extLst>
            <a:ext uri="{FF2B5EF4-FFF2-40B4-BE49-F238E27FC236}">
              <a16:creationId xmlns:a16="http://schemas.microsoft.com/office/drawing/2014/main" id="{44D26336-CEE5-47FA-841A-E38A9F18F7CC}"/>
            </a:ext>
          </a:extLst>
        </xdr:cNvPr>
        <xdr:cNvSpPr txBox="1">
          <a:spLocks noChangeArrowheads="1"/>
        </xdr:cNvSpPr>
      </xdr:nvSpPr>
      <xdr:spPr bwMode="auto">
        <a:xfrm>
          <a:off x="314325" y="14263867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667" name="Text Box 4">
          <a:extLst>
            <a:ext uri="{FF2B5EF4-FFF2-40B4-BE49-F238E27FC236}">
              <a16:creationId xmlns:a16="http://schemas.microsoft.com/office/drawing/2014/main" id="{4B85B84F-3266-4066-9488-1D0B7F000D46}"/>
            </a:ext>
          </a:extLst>
        </xdr:cNvPr>
        <xdr:cNvSpPr txBox="1">
          <a:spLocks noChangeArrowheads="1"/>
        </xdr:cNvSpPr>
      </xdr:nvSpPr>
      <xdr:spPr bwMode="auto">
        <a:xfrm>
          <a:off x="1213090" y="1453101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6668" name="Text Box 6">
          <a:extLst>
            <a:ext uri="{FF2B5EF4-FFF2-40B4-BE49-F238E27FC236}">
              <a16:creationId xmlns:a16="http://schemas.microsoft.com/office/drawing/2014/main" id="{A705B405-464E-463D-B837-A132DE4BE64D}"/>
            </a:ext>
          </a:extLst>
        </xdr:cNvPr>
        <xdr:cNvSpPr txBox="1">
          <a:spLocks noChangeArrowheads="1"/>
        </xdr:cNvSpPr>
      </xdr:nvSpPr>
      <xdr:spPr bwMode="auto">
        <a:xfrm>
          <a:off x="1213090" y="1453101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69" name="Text Box 4">
          <a:extLst>
            <a:ext uri="{FF2B5EF4-FFF2-40B4-BE49-F238E27FC236}">
              <a16:creationId xmlns:a16="http://schemas.microsoft.com/office/drawing/2014/main" id="{A6AE7235-E0D2-4B74-A42A-5951B3AF7D14}"/>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70" name="Text Box 6">
          <a:extLst>
            <a:ext uri="{FF2B5EF4-FFF2-40B4-BE49-F238E27FC236}">
              <a16:creationId xmlns:a16="http://schemas.microsoft.com/office/drawing/2014/main" id="{EC9E5519-2FF6-4890-AC35-53CFC410B8B1}"/>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71" name="Text Box 4">
          <a:extLst>
            <a:ext uri="{FF2B5EF4-FFF2-40B4-BE49-F238E27FC236}">
              <a16:creationId xmlns:a16="http://schemas.microsoft.com/office/drawing/2014/main" id="{275ED6B7-E3F4-4DC7-80FD-CC36F6D2EBFA}"/>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72" name="Text Box 6">
          <a:extLst>
            <a:ext uri="{FF2B5EF4-FFF2-40B4-BE49-F238E27FC236}">
              <a16:creationId xmlns:a16="http://schemas.microsoft.com/office/drawing/2014/main" id="{74FE5B98-3E5E-4AAF-9AF2-45E5DEE94D60}"/>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73" name="Text Box 4">
          <a:extLst>
            <a:ext uri="{FF2B5EF4-FFF2-40B4-BE49-F238E27FC236}">
              <a16:creationId xmlns:a16="http://schemas.microsoft.com/office/drawing/2014/main" id="{1DE4C456-05B7-4B50-AE7B-9DCF20A1CFBD}"/>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74" name="Text Box 6">
          <a:extLst>
            <a:ext uri="{FF2B5EF4-FFF2-40B4-BE49-F238E27FC236}">
              <a16:creationId xmlns:a16="http://schemas.microsoft.com/office/drawing/2014/main" id="{00B93A4E-0F87-4C3F-AD4D-13A9D2423ACD}"/>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6675" name="Text Box 4">
          <a:extLst>
            <a:ext uri="{FF2B5EF4-FFF2-40B4-BE49-F238E27FC236}">
              <a16:creationId xmlns:a16="http://schemas.microsoft.com/office/drawing/2014/main" id="{99E54BAD-FFEA-4731-978E-3A5A94DA33D5}"/>
            </a:ext>
          </a:extLst>
        </xdr:cNvPr>
        <xdr:cNvSpPr txBox="1">
          <a:spLocks noChangeArrowheads="1"/>
        </xdr:cNvSpPr>
      </xdr:nvSpPr>
      <xdr:spPr bwMode="auto">
        <a:xfrm>
          <a:off x="2605896"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6676" name="Text Box 6">
          <a:extLst>
            <a:ext uri="{FF2B5EF4-FFF2-40B4-BE49-F238E27FC236}">
              <a16:creationId xmlns:a16="http://schemas.microsoft.com/office/drawing/2014/main" id="{2F6B5DFA-DFFA-4C3D-BD31-5601E8174494}"/>
            </a:ext>
          </a:extLst>
        </xdr:cNvPr>
        <xdr:cNvSpPr txBox="1">
          <a:spLocks noChangeArrowheads="1"/>
        </xdr:cNvSpPr>
      </xdr:nvSpPr>
      <xdr:spPr bwMode="auto">
        <a:xfrm>
          <a:off x="2605896"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77" name="Text Box 4">
          <a:extLst>
            <a:ext uri="{FF2B5EF4-FFF2-40B4-BE49-F238E27FC236}">
              <a16:creationId xmlns:a16="http://schemas.microsoft.com/office/drawing/2014/main" id="{A2349DF0-EEEB-4B61-81C2-D424964CFC0F}"/>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6678" name="Text Box 6">
          <a:extLst>
            <a:ext uri="{FF2B5EF4-FFF2-40B4-BE49-F238E27FC236}">
              <a16:creationId xmlns:a16="http://schemas.microsoft.com/office/drawing/2014/main" id="{D3350CC8-7BEF-4C92-AEC6-EA8F80B64B58}"/>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6679" name="Text Box 4">
          <a:extLst>
            <a:ext uri="{FF2B5EF4-FFF2-40B4-BE49-F238E27FC236}">
              <a16:creationId xmlns:a16="http://schemas.microsoft.com/office/drawing/2014/main" id="{E4FEE9C3-4FD5-4A88-9ECF-FADE6711E790}"/>
            </a:ext>
          </a:extLst>
        </xdr:cNvPr>
        <xdr:cNvSpPr txBox="1">
          <a:spLocks noChangeArrowheads="1"/>
        </xdr:cNvSpPr>
      </xdr:nvSpPr>
      <xdr:spPr bwMode="auto">
        <a:xfrm>
          <a:off x="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6680" name="Text Box 6">
          <a:extLst>
            <a:ext uri="{FF2B5EF4-FFF2-40B4-BE49-F238E27FC236}">
              <a16:creationId xmlns:a16="http://schemas.microsoft.com/office/drawing/2014/main" id="{6FCEADE0-F0BC-4E50-AE7C-1A8E1A0A1965}"/>
            </a:ext>
          </a:extLst>
        </xdr:cNvPr>
        <xdr:cNvSpPr txBox="1">
          <a:spLocks noChangeArrowheads="1"/>
        </xdr:cNvSpPr>
      </xdr:nvSpPr>
      <xdr:spPr bwMode="auto">
        <a:xfrm>
          <a:off x="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85725" cy="114300"/>
    <xdr:sp macro="" textlink="">
      <xdr:nvSpPr>
        <xdr:cNvPr id="6681" name="Text Box 6">
          <a:extLst>
            <a:ext uri="{FF2B5EF4-FFF2-40B4-BE49-F238E27FC236}">
              <a16:creationId xmlns:a16="http://schemas.microsoft.com/office/drawing/2014/main" id="{78FEC6C5-5828-4BFD-83BF-F9824AE57D52}"/>
            </a:ext>
          </a:extLst>
        </xdr:cNvPr>
        <xdr:cNvSpPr txBox="1">
          <a:spLocks noChangeArrowheads="1"/>
        </xdr:cNvSpPr>
      </xdr:nvSpPr>
      <xdr:spPr bwMode="auto">
        <a:xfrm>
          <a:off x="3890873"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6348"/>
    <xdr:sp macro="" textlink="">
      <xdr:nvSpPr>
        <xdr:cNvPr id="6682" name="Text Box 4">
          <a:extLst>
            <a:ext uri="{FF2B5EF4-FFF2-40B4-BE49-F238E27FC236}">
              <a16:creationId xmlns:a16="http://schemas.microsoft.com/office/drawing/2014/main" id="{27D4B91C-7098-4A01-A07B-6C512AAC00BF}"/>
            </a:ext>
          </a:extLst>
        </xdr:cNvPr>
        <xdr:cNvSpPr txBox="1">
          <a:spLocks noChangeArrowheads="1"/>
        </xdr:cNvSpPr>
      </xdr:nvSpPr>
      <xdr:spPr bwMode="auto">
        <a:xfrm>
          <a:off x="1213090" y="1453101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6348"/>
    <xdr:sp macro="" textlink="">
      <xdr:nvSpPr>
        <xdr:cNvPr id="6683" name="Text Box 6">
          <a:extLst>
            <a:ext uri="{FF2B5EF4-FFF2-40B4-BE49-F238E27FC236}">
              <a16:creationId xmlns:a16="http://schemas.microsoft.com/office/drawing/2014/main" id="{A7A25F86-D30C-45A3-839E-7493E6201771}"/>
            </a:ext>
          </a:extLst>
        </xdr:cNvPr>
        <xdr:cNvSpPr txBox="1">
          <a:spLocks noChangeArrowheads="1"/>
        </xdr:cNvSpPr>
      </xdr:nvSpPr>
      <xdr:spPr bwMode="auto">
        <a:xfrm>
          <a:off x="1213090" y="14531016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684" name="Text Box 6">
          <a:extLst>
            <a:ext uri="{FF2B5EF4-FFF2-40B4-BE49-F238E27FC236}">
              <a16:creationId xmlns:a16="http://schemas.microsoft.com/office/drawing/2014/main" id="{A10BE5C7-C44B-40BA-9B8D-58BD8F99C140}"/>
            </a:ext>
          </a:extLst>
        </xdr:cNvPr>
        <xdr:cNvSpPr txBox="1">
          <a:spLocks noChangeArrowheads="1"/>
        </xdr:cNvSpPr>
      </xdr:nvSpPr>
      <xdr:spPr bwMode="auto">
        <a:xfrm>
          <a:off x="1213090"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6373"/>
    <xdr:sp macro="" textlink="">
      <xdr:nvSpPr>
        <xdr:cNvPr id="6685" name="Text Box 4">
          <a:extLst>
            <a:ext uri="{FF2B5EF4-FFF2-40B4-BE49-F238E27FC236}">
              <a16:creationId xmlns:a16="http://schemas.microsoft.com/office/drawing/2014/main" id="{B44224B2-64CC-4646-8513-B99518BA9C82}"/>
            </a:ext>
          </a:extLst>
        </xdr:cNvPr>
        <xdr:cNvSpPr txBox="1">
          <a:spLocks noChangeArrowheads="1"/>
        </xdr:cNvSpPr>
      </xdr:nvSpPr>
      <xdr:spPr bwMode="auto">
        <a:xfrm>
          <a:off x="1213090" y="1453101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6373"/>
    <xdr:sp macro="" textlink="">
      <xdr:nvSpPr>
        <xdr:cNvPr id="6686" name="Text Box 6">
          <a:extLst>
            <a:ext uri="{FF2B5EF4-FFF2-40B4-BE49-F238E27FC236}">
              <a16:creationId xmlns:a16="http://schemas.microsoft.com/office/drawing/2014/main" id="{122B695D-FF40-48B8-9110-106985AED0F0}"/>
            </a:ext>
          </a:extLst>
        </xdr:cNvPr>
        <xdr:cNvSpPr txBox="1">
          <a:spLocks noChangeArrowheads="1"/>
        </xdr:cNvSpPr>
      </xdr:nvSpPr>
      <xdr:spPr bwMode="auto">
        <a:xfrm>
          <a:off x="1213090" y="14531016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687" name="Text Box 4">
          <a:extLst>
            <a:ext uri="{FF2B5EF4-FFF2-40B4-BE49-F238E27FC236}">
              <a16:creationId xmlns:a16="http://schemas.microsoft.com/office/drawing/2014/main" id="{AC8B0A74-55D1-44E5-B5E9-B6356E0F2186}"/>
            </a:ext>
          </a:extLst>
        </xdr:cNvPr>
        <xdr:cNvSpPr txBox="1">
          <a:spLocks noChangeArrowheads="1"/>
        </xdr:cNvSpPr>
      </xdr:nvSpPr>
      <xdr:spPr bwMode="auto">
        <a:xfrm>
          <a:off x="1213090"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688" name="Text Box 6">
          <a:extLst>
            <a:ext uri="{FF2B5EF4-FFF2-40B4-BE49-F238E27FC236}">
              <a16:creationId xmlns:a16="http://schemas.microsoft.com/office/drawing/2014/main" id="{E3580999-AD27-4BD7-AAB9-2902CC64E9A3}"/>
            </a:ext>
          </a:extLst>
        </xdr:cNvPr>
        <xdr:cNvSpPr txBox="1">
          <a:spLocks noChangeArrowheads="1"/>
        </xdr:cNvSpPr>
      </xdr:nvSpPr>
      <xdr:spPr bwMode="auto">
        <a:xfrm>
          <a:off x="1213090"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5153"/>
    <xdr:sp macro="" textlink="">
      <xdr:nvSpPr>
        <xdr:cNvPr id="6689" name="Text Box 4">
          <a:extLst>
            <a:ext uri="{FF2B5EF4-FFF2-40B4-BE49-F238E27FC236}">
              <a16:creationId xmlns:a16="http://schemas.microsoft.com/office/drawing/2014/main" id="{54F0A5F3-59D7-4C4A-A48D-11E730280E2B}"/>
            </a:ext>
          </a:extLst>
        </xdr:cNvPr>
        <xdr:cNvSpPr txBox="1">
          <a:spLocks noChangeArrowheads="1"/>
        </xdr:cNvSpPr>
      </xdr:nvSpPr>
      <xdr:spPr bwMode="auto">
        <a:xfrm>
          <a:off x="2605896"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5153"/>
    <xdr:sp macro="" textlink="">
      <xdr:nvSpPr>
        <xdr:cNvPr id="6690" name="Text Box 6">
          <a:extLst>
            <a:ext uri="{FF2B5EF4-FFF2-40B4-BE49-F238E27FC236}">
              <a16:creationId xmlns:a16="http://schemas.microsoft.com/office/drawing/2014/main" id="{F6157895-791B-49DE-9305-AC82F260E045}"/>
            </a:ext>
          </a:extLst>
        </xdr:cNvPr>
        <xdr:cNvSpPr txBox="1">
          <a:spLocks noChangeArrowheads="1"/>
        </xdr:cNvSpPr>
      </xdr:nvSpPr>
      <xdr:spPr bwMode="auto">
        <a:xfrm>
          <a:off x="2605896"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691" name="Text Box 4">
          <a:extLst>
            <a:ext uri="{FF2B5EF4-FFF2-40B4-BE49-F238E27FC236}">
              <a16:creationId xmlns:a16="http://schemas.microsoft.com/office/drawing/2014/main" id="{57C2FD98-5465-48C7-AB86-2C973D040E4E}"/>
            </a:ext>
          </a:extLst>
        </xdr:cNvPr>
        <xdr:cNvSpPr txBox="1">
          <a:spLocks noChangeArrowheads="1"/>
        </xdr:cNvSpPr>
      </xdr:nvSpPr>
      <xdr:spPr bwMode="auto">
        <a:xfrm>
          <a:off x="1213090"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5153"/>
    <xdr:sp macro="" textlink="">
      <xdr:nvSpPr>
        <xdr:cNvPr id="6692" name="Text Box 6">
          <a:extLst>
            <a:ext uri="{FF2B5EF4-FFF2-40B4-BE49-F238E27FC236}">
              <a16:creationId xmlns:a16="http://schemas.microsoft.com/office/drawing/2014/main" id="{9E3CAB16-3FBC-4E61-B551-99E21A1479AA}"/>
            </a:ext>
          </a:extLst>
        </xdr:cNvPr>
        <xdr:cNvSpPr txBox="1">
          <a:spLocks noChangeArrowheads="1"/>
        </xdr:cNvSpPr>
      </xdr:nvSpPr>
      <xdr:spPr bwMode="auto">
        <a:xfrm>
          <a:off x="1213090"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5153"/>
    <xdr:sp macro="" textlink="">
      <xdr:nvSpPr>
        <xdr:cNvPr id="6693" name="Text Box 4">
          <a:extLst>
            <a:ext uri="{FF2B5EF4-FFF2-40B4-BE49-F238E27FC236}">
              <a16:creationId xmlns:a16="http://schemas.microsoft.com/office/drawing/2014/main" id="{2885D3EF-44CB-4148-A9A2-D1CC04E0130A}"/>
            </a:ext>
          </a:extLst>
        </xdr:cNvPr>
        <xdr:cNvSpPr txBox="1">
          <a:spLocks noChangeArrowheads="1"/>
        </xdr:cNvSpPr>
      </xdr:nvSpPr>
      <xdr:spPr bwMode="auto">
        <a:xfrm>
          <a:off x="0"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5153"/>
    <xdr:sp macro="" textlink="">
      <xdr:nvSpPr>
        <xdr:cNvPr id="6694" name="Text Box 6">
          <a:extLst>
            <a:ext uri="{FF2B5EF4-FFF2-40B4-BE49-F238E27FC236}">
              <a16:creationId xmlns:a16="http://schemas.microsoft.com/office/drawing/2014/main" id="{8D2C6D99-63B1-47CF-9774-C01A2ECAEC29}"/>
            </a:ext>
          </a:extLst>
        </xdr:cNvPr>
        <xdr:cNvSpPr txBox="1">
          <a:spLocks noChangeArrowheads="1"/>
        </xdr:cNvSpPr>
      </xdr:nvSpPr>
      <xdr:spPr bwMode="auto">
        <a:xfrm>
          <a:off x="0" y="14531016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359</xdr:row>
      <xdr:rowOff>428625</xdr:rowOff>
    </xdr:from>
    <xdr:ext cx="85725" cy="150329"/>
    <xdr:sp macro="" textlink="">
      <xdr:nvSpPr>
        <xdr:cNvPr id="6695" name="Text Box 4">
          <a:extLst>
            <a:ext uri="{FF2B5EF4-FFF2-40B4-BE49-F238E27FC236}">
              <a16:creationId xmlns:a16="http://schemas.microsoft.com/office/drawing/2014/main" id="{FC75A2BB-316D-498F-AD8A-5FBF60F5A3B8}"/>
            </a:ext>
          </a:extLst>
        </xdr:cNvPr>
        <xdr:cNvSpPr txBox="1">
          <a:spLocks noChangeArrowheads="1"/>
        </xdr:cNvSpPr>
      </xdr:nvSpPr>
      <xdr:spPr bwMode="auto">
        <a:xfrm>
          <a:off x="314325" y="14349861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6696" name="Text Box 4">
          <a:extLst>
            <a:ext uri="{FF2B5EF4-FFF2-40B4-BE49-F238E27FC236}">
              <a16:creationId xmlns:a16="http://schemas.microsoft.com/office/drawing/2014/main" id="{9D25895F-0757-4328-A951-9DB3C49CD780}"/>
            </a:ext>
          </a:extLst>
        </xdr:cNvPr>
        <xdr:cNvSpPr txBox="1">
          <a:spLocks noChangeArrowheads="1"/>
        </xdr:cNvSpPr>
      </xdr:nvSpPr>
      <xdr:spPr bwMode="auto">
        <a:xfrm>
          <a:off x="3890873" y="1453101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6697" name="Text Box 6">
          <a:extLst>
            <a:ext uri="{FF2B5EF4-FFF2-40B4-BE49-F238E27FC236}">
              <a16:creationId xmlns:a16="http://schemas.microsoft.com/office/drawing/2014/main" id="{90EA5ED4-2669-486B-890C-92D27C5F258F}"/>
            </a:ext>
          </a:extLst>
        </xdr:cNvPr>
        <xdr:cNvSpPr txBox="1">
          <a:spLocks noChangeArrowheads="1"/>
        </xdr:cNvSpPr>
      </xdr:nvSpPr>
      <xdr:spPr bwMode="auto">
        <a:xfrm>
          <a:off x="3890873" y="1453101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698" name="Text Box 6">
          <a:extLst>
            <a:ext uri="{FF2B5EF4-FFF2-40B4-BE49-F238E27FC236}">
              <a16:creationId xmlns:a16="http://schemas.microsoft.com/office/drawing/2014/main" id="{81BC3EAD-7711-468A-A5B4-60D6E71E10DA}"/>
            </a:ext>
          </a:extLst>
        </xdr:cNvPr>
        <xdr:cNvSpPr txBox="1">
          <a:spLocks noChangeArrowheads="1"/>
        </xdr:cNvSpPr>
      </xdr:nvSpPr>
      <xdr:spPr bwMode="auto">
        <a:xfrm>
          <a:off x="1213090"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1416"/>
    <xdr:sp macro="" textlink="">
      <xdr:nvSpPr>
        <xdr:cNvPr id="6699" name="Text Box 4">
          <a:extLst>
            <a:ext uri="{FF2B5EF4-FFF2-40B4-BE49-F238E27FC236}">
              <a16:creationId xmlns:a16="http://schemas.microsoft.com/office/drawing/2014/main" id="{7A98ADA5-5289-49A8-B982-9F75F45A64DA}"/>
            </a:ext>
          </a:extLst>
        </xdr:cNvPr>
        <xdr:cNvSpPr txBox="1">
          <a:spLocks noChangeArrowheads="1"/>
        </xdr:cNvSpPr>
      </xdr:nvSpPr>
      <xdr:spPr bwMode="auto">
        <a:xfrm>
          <a:off x="1213090" y="14671195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1416"/>
    <xdr:sp macro="" textlink="">
      <xdr:nvSpPr>
        <xdr:cNvPr id="6700" name="Text Box 6">
          <a:extLst>
            <a:ext uri="{FF2B5EF4-FFF2-40B4-BE49-F238E27FC236}">
              <a16:creationId xmlns:a16="http://schemas.microsoft.com/office/drawing/2014/main" id="{A0244FDC-D58A-4456-AFCE-C5AB5AA9E7A1}"/>
            </a:ext>
          </a:extLst>
        </xdr:cNvPr>
        <xdr:cNvSpPr txBox="1">
          <a:spLocks noChangeArrowheads="1"/>
        </xdr:cNvSpPr>
      </xdr:nvSpPr>
      <xdr:spPr bwMode="auto">
        <a:xfrm>
          <a:off x="1213090" y="14671195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701" name="Text Box 4">
          <a:extLst>
            <a:ext uri="{FF2B5EF4-FFF2-40B4-BE49-F238E27FC236}">
              <a16:creationId xmlns:a16="http://schemas.microsoft.com/office/drawing/2014/main" id="{B4F7C598-AFC8-4EBB-8233-E48D4F8AC554}"/>
            </a:ext>
          </a:extLst>
        </xdr:cNvPr>
        <xdr:cNvSpPr txBox="1">
          <a:spLocks noChangeArrowheads="1"/>
        </xdr:cNvSpPr>
      </xdr:nvSpPr>
      <xdr:spPr bwMode="auto">
        <a:xfrm>
          <a:off x="1213090"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702" name="Text Box 6">
          <a:extLst>
            <a:ext uri="{FF2B5EF4-FFF2-40B4-BE49-F238E27FC236}">
              <a16:creationId xmlns:a16="http://schemas.microsoft.com/office/drawing/2014/main" id="{15EDBC53-778E-4F6C-A329-EFD8B862F136}"/>
            </a:ext>
          </a:extLst>
        </xdr:cNvPr>
        <xdr:cNvSpPr txBox="1">
          <a:spLocks noChangeArrowheads="1"/>
        </xdr:cNvSpPr>
      </xdr:nvSpPr>
      <xdr:spPr bwMode="auto">
        <a:xfrm>
          <a:off x="1213090"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836"/>
    <xdr:sp macro="" textlink="">
      <xdr:nvSpPr>
        <xdr:cNvPr id="6703" name="Text Box 4">
          <a:extLst>
            <a:ext uri="{FF2B5EF4-FFF2-40B4-BE49-F238E27FC236}">
              <a16:creationId xmlns:a16="http://schemas.microsoft.com/office/drawing/2014/main" id="{7C960E4C-B1D4-4F63-93CE-31E624D3F15A}"/>
            </a:ext>
          </a:extLst>
        </xdr:cNvPr>
        <xdr:cNvSpPr txBox="1">
          <a:spLocks noChangeArrowheads="1"/>
        </xdr:cNvSpPr>
      </xdr:nvSpPr>
      <xdr:spPr bwMode="auto">
        <a:xfrm>
          <a:off x="2605896"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836"/>
    <xdr:sp macro="" textlink="">
      <xdr:nvSpPr>
        <xdr:cNvPr id="6704" name="Text Box 6">
          <a:extLst>
            <a:ext uri="{FF2B5EF4-FFF2-40B4-BE49-F238E27FC236}">
              <a16:creationId xmlns:a16="http://schemas.microsoft.com/office/drawing/2014/main" id="{7E871EBE-4C0E-40A1-98CC-31291CDF5ED6}"/>
            </a:ext>
          </a:extLst>
        </xdr:cNvPr>
        <xdr:cNvSpPr txBox="1">
          <a:spLocks noChangeArrowheads="1"/>
        </xdr:cNvSpPr>
      </xdr:nvSpPr>
      <xdr:spPr bwMode="auto">
        <a:xfrm>
          <a:off x="2605896"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705" name="Text Box 4">
          <a:extLst>
            <a:ext uri="{FF2B5EF4-FFF2-40B4-BE49-F238E27FC236}">
              <a16:creationId xmlns:a16="http://schemas.microsoft.com/office/drawing/2014/main" id="{33FA31B3-F43D-4B2D-8338-266D6A5EC027}"/>
            </a:ext>
          </a:extLst>
        </xdr:cNvPr>
        <xdr:cNvSpPr txBox="1">
          <a:spLocks noChangeArrowheads="1"/>
        </xdr:cNvSpPr>
      </xdr:nvSpPr>
      <xdr:spPr bwMode="auto">
        <a:xfrm>
          <a:off x="1213090"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836"/>
    <xdr:sp macro="" textlink="">
      <xdr:nvSpPr>
        <xdr:cNvPr id="6706" name="Text Box 6">
          <a:extLst>
            <a:ext uri="{FF2B5EF4-FFF2-40B4-BE49-F238E27FC236}">
              <a16:creationId xmlns:a16="http://schemas.microsoft.com/office/drawing/2014/main" id="{43DD87A1-27BD-48C1-99EA-7411E08BFD46}"/>
            </a:ext>
          </a:extLst>
        </xdr:cNvPr>
        <xdr:cNvSpPr txBox="1">
          <a:spLocks noChangeArrowheads="1"/>
        </xdr:cNvSpPr>
      </xdr:nvSpPr>
      <xdr:spPr bwMode="auto">
        <a:xfrm>
          <a:off x="1213090"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6836"/>
    <xdr:sp macro="" textlink="">
      <xdr:nvSpPr>
        <xdr:cNvPr id="6707" name="Text Box 4">
          <a:extLst>
            <a:ext uri="{FF2B5EF4-FFF2-40B4-BE49-F238E27FC236}">
              <a16:creationId xmlns:a16="http://schemas.microsoft.com/office/drawing/2014/main" id="{10035D8D-C666-402F-B3E4-35BBF79CAD8E}"/>
            </a:ext>
          </a:extLst>
        </xdr:cNvPr>
        <xdr:cNvSpPr txBox="1">
          <a:spLocks noChangeArrowheads="1"/>
        </xdr:cNvSpPr>
      </xdr:nvSpPr>
      <xdr:spPr bwMode="auto">
        <a:xfrm>
          <a:off x="0"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6836"/>
    <xdr:sp macro="" textlink="">
      <xdr:nvSpPr>
        <xdr:cNvPr id="6708" name="Text Box 6">
          <a:extLst>
            <a:ext uri="{FF2B5EF4-FFF2-40B4-BE49-F238E27FC236}">
              <a16:creationId xmlns:a16="http://schemas.microsoft.com/office/drawing/2014/main" id="{07F535C0-303E-453B-B495-EA539BF468D9}"/>
            </a:ext>
          </a:extLst>
        </xdr:cNvPr>
        <xdr:cNvSpPr txBox="1">
          <a:spLocks noChangeArrowheads="1"/>
        </xdr:cNvSpPr>
      </xdr:nvSpPr>
      <xdr:spPr bwMode="auto">
        <a:xfrm>
          <a:off x="0" y="14671195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709" name="Text Box 4">
          <a:extLst>
            <a:ext uri="{FF2B5EF4-FFF2-40B4-BE49-F238E27FC236}">
              <a16:creationId xmlns:a16="http://schemas.microsoft.com/office/drawing/2014/main" id="{1B9F87E2-AA71-4559-B3F8-5E4062D984C5}"/>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710" name="Text Box 6">
          <a:extLst>
            <a:ext uri="{FF2B5EF4-FFF2-40B4-BE49-F238E27FC236}">
              <a16:creationId xmlns:a16="http://schemas.microsoft.com/office/drawing/2014/main" id="{C2D50651-F981-40FC-B62A-5058C3DC9A66}"/>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711" name="Text Box 4">
          <a:extLst>
            <a:ext uri="{FF2B5EF4-FFF2-40B4-BE49-F238E27FC236}">
              <a16:creationId xmlns:a16="http://schemas.microsoft.com/office/drawing/2014/main" id="{31397B3D-3435-44AB-9032-4CF4772226B7}"/>
            </a:ext>
          </a:extLst>
        </xdr:cNvPr>
        <xdr:cNvSpPr txBox="1">
          <a:spLocks noChangeArrowheads="1"/>
        </xdr:cNvSpPr>
      </xdr:nvSpPr>
      <xdr:spPr bwMode="auto">
        <a:xfrm>
          <a:off x="1213090" y="1467119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6712" name="Text Box 6">
          <a:extLst>
            <a:ext uri="{FF2B5EF4-FFF2-40B4-BE49-F238E27FC236}">
              <a16:creationId xmlns:a16="http://schemas.microsoft.com/office/drawing/2014/main" id="{A4F6FCBB-8338-409C-BFBD-041C15A3D83E}"/>
            </a:ext>
          </a:extLst>
        </xdr:cNvPr>
        <xdr:cNvSpPr txBox="1">
          <a:spLocks noChangeArrowheads="1"/>
        </xdr:cNvSpPr>
      </xdr:nvSpPr>
      <xdr:spPr bwMode="auto">
        <a:xfrm>
          <a:off x="1213090" y="1467119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6713" name="Text Box 4">
          <a:extLst>
            <a:ext uri="{FF2B5EF4-FFF2-40B4-BE49-F238E27FC236}">
              <a16:creationId xmlns:a16="http://schemas.microsoft.com/office/drawing/2014/main" id="{8CC3AE14-3450-43F1-ADC2-C4C238964244}"/>
            </a:ext>
          </a:extLst>
        </xdr:cNvPr>
        <xdr:cNvSpPr txBox="1">
          <a:spLocks noChangeArrowheads="1"/>
        </xdr:cNvSpPr>
      </xdr:nvSpPr>
      <xdr:spPr bwMode="auto">
        <a:xfrm>
          <a:off x="1213090" y="14671195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6714" name="Text Box 6">
          <a:extLst>
            <a:ext uri="{FF2B5EF4-FFF2-40B4-BE49-F238E27FC236}">
              <a16:creationId xmlns:a16="http://schemas.microsoft.com/office/drawing/2014/main" id="{F9111787-01A6-4150-B9AD-09597FE38754}"/>
            </a:ext>
          </a:extLst>
        </xdr:cNvPr>
        <xdr:cNvSpPr txBox="1">
          <a:spLocks noChangeArrowheads="1"/>
        </xdr:cNvSpPr>
      </xdr:nvSpPr>
      <xdr:spPr bwMode="auto">
        <a:xfrm>
          <a:off x="1213090" y="14671195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715" name="Text Box 6">
          <a:extLst>
            <a:ext uri="{FF2B5EF4-FFF2-40B4-BE49-F238E27FC236}">
              <a16:creationId xmlns:a16="http://schemas.microsoft.com/office/drawing/2014/main" id="{2EA9C1B6-48A5-4E46-A533-B50476499008}"/>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6716" name="Text Box 4">
          <a:extLst>
            <a:ext uri="{FF2B5EF4-FFF2-40B4-BE49-F238E27FC236}">
              <a16:creationId xmlns:a16="http://schemas.microsoft.com/office/drawing/2014/main" id="{67E5A326-232D-44AF-96C7-26242DF3201C}"/>
            </a:ext>
          </a:extLst>
        </xdr:cNvPr>
        <xdr:cNvSpPr txBox="1">
          <a:spLocks noChangeArrowheads="1"/>
        </xdr:cNvSpPr>
      </xdr:nvSpPr>
      <xdr:spPr bwMode="auto">
        <a:xfrm>
          <a:off x="1213090" y="14671195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6717" name="Text Box 6">
          <a:extLst>
            <a:ext uri="{FF2B5EF4-FFF2-40B4-BE49-F238E27FC236}">
              <a16:creationId xmlns:a16="http://schemas.microsoft.com/office/drawing/2014/main" id="{DA0B130D-2D9A-4310-9769-4E38FBF1B55D}"/>
            </a:ext>
          </a:extLst>
        </xdr:cNvPr>
        <xdr:cNvSpPr txBox="1">
          <a:spLocks noChangeArrowheads="1"/>
        </xdr:cNvSpPr>
      </xdr:nvSpPr>
      <xdr:spPr bwMode="auto">
        <a:xfrm>
          <a:off x="1213090" y="14671195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718" name="Text Box 4">
          <a:extLst>
            <a:ext uri="{FF2B5EF4-FFF2-40B4-BE49-F238E27FC236}">
              <a16:creationId xmlns:a16="http://schemas.microsoft.com/office/drawing/2014/main" id="{333984CB-FF86-4883-95EB-EAD30940C1AB}"/>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719" name="Text Box 6">
          <a:extLst>
            <a:ext uri="{FF2B5EF4-FFF2-40B4-BE49-F238E27FC236}">
              <a16:creationId xmlns:a16="http://schemas.microsoft.com/office/drawing/2014/main" id="{0D922918-ADD5-44FD-96D8-2D0DC9FCAC63}"/>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6720" name="Text Box 4">
          <a:extLst>
            <a:ext uri="{FF2B5EF4-FFF2-40B4-BE49-F238E27FC236}">
              <a16:creationId xmlns:a16="http://schemas.microsoft.com/office/drawing/2014/main" id="{28A38FCD-3A5C-45A0-9AC1-91A187AB6B3C}"/>
            </a:ext>
          </a:extLst>
        </xdr:cNvPr>
        <xdr:cNvSpPr txBox="1">
          <a:spLocks noChangeArrowheads="1"/>
        </xdr:cNvSpPr>
      </xdr:nvSpPr>
      <xdr:spPr bwMode="auto">
        <a:xfrm>
          <a:off x="2605896"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6721" name="Text Box 6">
          <a:extLst>
            <a:ext uri="{FF2B5EF4-FFF2-40B4-BE49-F238E27FC236}">
              <a16:creationId xmlns:a16="http://schemas.microsoft.com/office/drawing/2014/main" id="{AF70D3AF-1C5D-47AC-87A0-F61F882D505F}"/>
            </a:ext>
          </a:extLst>
        </xdr:cNvPr>
        <xdr:cNvSpPr txBox="1">
          <a:spLocks noChangeArrowheads="1"/>
        </xdr:cNvSpPr>
      </xdr:nvSpPr>
      <xdr:spPr bwMode="auto">
        <a:xfrm>
          <a:off x="2605896"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722" name="Text Box 4">
          <a:extLst>
            <a:ext uri="{FF2B5EF4-FFF2-40B4-BE49-F238E27FC236}">
              <a16:creationId xmlns:a16="http://schemas.microsoft.com/office/drawing/2014/main" id="{172F5618-8F91-4D35-B43A-5790D364006B}"/>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6723" name="Text Box 6">
          <a:extLst>
            <a:ext uri="{FF2B5EF4-FFF2-40B4-BE49-F238E27FC236}">
              <a16:creationId xmlns:a16="http://schemas.microsoft.com/office/drawing/2014/main" id="{955F1870-C4DD-4051-8EFC-872829D718FF}"/>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6724" name="Text Box 4">
          <a:extLst>
            <a:ext uri="{FF2B5EF4-FFF2-40B4-BE49-F238E27FC236}">
              <a16:creationId xmlns:a16="http://schemas.microsoft.com/office/drawing/2014/main" id="{F65B0B5A-B14F-4464-8160-89BB043C3549}"/>
            </a:ext>
          </a:extLst>
        </xdr:cNvPr>
        <xdr:cNvSpPr txBox="1">
          <a:spLocks noChangeArrowheads="1"/>
        </xdr:cNvSpPr>
      </xdr:nvSpPr>
      <xdr:spPr bwMode="auto">
        <a:xfrm>
          <a:off x="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6725" name="Text Box 6">
          <a:extLst>
            <a:ext uri="{FF2B5EF4-FFF2-40B4-BE49-F238E27FC236}">
              <a16:creationId xmlns:a16="http://schemas.microsoft.com/office/drawing/2014/main" id="{D599DC17-97B8-4399-8D3D-EE92FA7F2F02}"/>
            </a:ext>
          </a:extLst>
        </xdr:cNvPr>
        <xdr:cNvSpPr txBox="1">
          <a:spLocks noChangeArrowheads="1"/>
        </xdr:cNvSpPr>
      </xdr:nvSpPr>
      <xdr:spPr bwMode="auto">
        <a:xfrm>
          <a:off x="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726" name="Text Box 4">
          <a:extLst>
            <a:ext uri="{FF2B5EF4-FFF2-40B4-BE49-F238E27FC236}">
              <a16:creationId xmlns:a16="http://schemas.microsoft.com/office/drawing/2014/main" id="{67EBC65C-6A03-45FF-972B-65073F8AC17C}"/>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6727" name="Text Box 6">
          <a:extLst>
            <a:ext uri="{FF2B5EF4-FFF2-40B4-BE49-F238E27FC236}">
              <a16:creationId xmlns:a16="http://schemas.microsoft.com/office/drawing/2014/main" id="{8225B1CE-A878-421D-BF3F-CF97EADE5592}"/>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6728" name="Text Box 4">
          <a:extLst>
            <a:ext uri="{FF2B5EF4-FFF2-40B4-BE49-F238E27FC236}">
              <a16:creationId xmlns:a16="http://schemas.microsoft.com/office/drawing/2014/main" id="{5AC0B4BB-C447-494C-8C96-C95B035178BA}"/>
            </a:ext>
          </a:extLst>
        </xdr:cNvPr>
        <xdr:cNvSpPr txBox="1">
          <a:spLocks noChangeArrowheads="1"/>
        </xdr:cNvSpPr>
      </xdr:nvSpPr>
      <xdr:spPr bwMode="auto">
        <a:xfrm>
          <a:off x="1213090" y="1191074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6729" name="Text Box 6">
          <a:extLst>
            <a:ext uri="{FF2B5EF4-FFF2-40B4-BE49-F238E27FC236}">
              <a16:creationId xmlns:a16="http://schemas.microsoft.com/office/drawing/2014/main" id="{74CB2DCC-7189-40D0-AF46-FB7BB32D96A8}"/>
            </a:ext>
          </a:extLst>
        </xdr:cNvPr>
        <xdr:cNvSpPr txBox="1">
          <a:spLocks noChangeArrowheads="1"/>
        </xdr:cNvSpPr>
      </xdr:nvSpPr>
      <xdr:spPr bwMode="auto">
        <a:xfrm>
          <a:off x="1213090" y="1191074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0" name="Text Box 4">
          <a:extLst>
            <a:ext uri="{FF2B5EF4-FFF2-40B4-BE49-F238E27FC236}">
              <a16:creationId xmlns:a16="http://schemas.microsoft.com/office/drawing/2014/main" id="{D2F5FDF4-6E92-47C3-A7AC-E298F3A8DE97}"/>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1" name="Text Box 6">
          <a:extLst>
            <a:ext uri="{FF2B5EF4-FFF2-40B4-BE49-F238E27FC236}">
              <a16:creationId xmlns:a16="http://schemas.microsoft.com/office/drawing/2014/main" id="{355869F4-03E3-44CF-9CE1-F106457C0769}"/>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2" name="Text Box 4">
          <a:extLst>
            <a:ext uri="{FF2B5EF4-FFF2-40B4-BE49-F238E27FC236}">
              <a16:creationId xmlns:a16="http://schemas.microsoft.com/office/drawing/2014/main" id="{8E2B1A27-F1DF-41B4-82DF-6D8CBD54512B}"/>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3" name="Text Box 6">
          <a:extLst>
            <a:ext uri="{FF2B5EF4-FFF2-40B4-BE49-F238E27FC236}">
              <a16:creationId xmlns:a16="http://schemas.microsoft.com/office/drawing/2014/main" id="{EAED7CF5-4052-4D02-AC5D-8C235C8A9DB6}"/>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4" name="Text Box 4">
          <a:extLst>
            <a:ext uri="{FF2B5EF4-FFF2-40B4-BE49-F238E27FC236}">
              <a16:creationId xmlns:a16="http://schemas.microsoft.com/office/drawing/2014/main" id="{C56E9A4C-F626-495B-8259-A148231DD360}"/>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5" name="Text Box 6">
          <a:extLst>
            <a:ext uri="{FF2B5EF4-FFF2-40B4-BE49-F238E27FC236}">
              <a16:creationId xmlns:a16="http://schemas.microsoft.com/office/drawing/2014/main" id="{C6A53188-D85C-489B-9ED9-042194CD2C17}"/>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6736" name="Text Box 4">
          <a:extLst>
            <a:ext uri="{FF2B5EF4-FFF2-40B4-BE49-F238E27FC236}">
              <a16:creationId xmlns:a16="http://schemas.microsoft.com/office/drawing/2014/main" id="{64BE70A5-2477-48F6-9071-6897ABBCFCFE}"/>
            </a:ext>
          </a:extLst>
        </xdr:cNvPr>
        <xdr:cNvSpPr txBox="1">
          <a:spLocks noChangeArrowheads="1"/>
        </xdr:cNvSpPr>
      </xdr:nvSpPr>
      <xdr:spPr bwMode="auto">
        <a:xfrm>
          <a:off x="2605896"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258</xdr:row>
      <xdr:rowOff>0</xdr:rowOff>
    </xdr:from>
    <xdr:ext cx="85725" cy="114300"/>
    <xdr:sp macro="" textlink="">
      <xdr:nvSpPr>
        <xdr:cNvPr id="6737" name="Text Box 6">
          <a:extLst>
            <a:ext uri="{FF2B5EF4-FFF2-40B4-BE49-F238E27FC236}">
              <a16:creationId xmlns:a16="http://schemas.microsoft.com/office/drawing/2014/main" id="{DF973901-EFD7-4C26-9BE9-CA4DF96E3194}"/>
            </a:ext>
          </a:extLst>
        </xdr:cNvPr>
        <xdr:cNvSpPr txBox="1">
          <a:spLocks noChangeArrowheads="1"/>
        </xdr:cNvSpPr>
      </xdr:nvSpPr>
      <xdr:spPr bwMode="auto">
        <a:xfrm>
          <a:off x="2605896"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8" name="Text Box 4">
          <a:extLst>
            <a:ext uri="{FF2B5EF4-FFF2-40B4-BE49-F238E27FC236}">
              <a16:creationId xmlns:a16="http://schemas.microsoft.com/office/drawing/2014/main" id="{55492CCA-80A9-4A30-99D9-0F8B081172C3}"/>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258</xdr:row>
      <xdr:rowOff>0</xdr:rowOff>
    </xdr:from>
    <xdr:ext cx="85725" cy="114300"/>
    <xdr:sp macro="" textlink="">
      <xdr:nvSpPr>
        <xdr:cNvPr id="6739" name="Text Box 6">
          <a:extLst>
            <a:ext uri="{FF2B5EF4-FFF2-40B4-BE49-F238E27FC236}">
              <a16:creationId xmlns:a16="http://schemas.microsoft.com/office/drawing/2014/main" id="{4D6A21B0-69AF-44B7-8F79-D24BBC164BD8}"/>
            </a:ext>
          </a:extLst>
        </xdr:cNvPr>
        <xdr:cNvSpPr txBox="1">
          <a:spLocks noChangeArrowheads="1"/>
        </xdr:cNvSpPr>
      </xdr:nvSpPr>
      <xdr:spPr bwMode="auto">
        <a:xfrm>
          <a:off x="121309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6740" name="Text Box 4">
          <a:extLst>
            <a:ext uri="{FF2B5EF4-FFF2-40B4-BE49-F238E27FC236}">
              <a16:creationId xmlns:a16="http://schemas.microsoft.com/office/drawing/2014/main" id="{BB5E13E0-EF2F-48D1-B426-0A112BC50A90}"/>
            </a:ext>
          </a:extLst>
        </xdr:cNvPr>
        <xdr:cNvSpPr txBox="1">
          <a:spLocks noChangeArrowheads="1"/>
        </xdr:cNvSpPr>
      </xdr:nvSpPr>
      <xdr:spPr bwMode="auto">
        <a:xfrm>
          <a:off x="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258</xdr:row>
      <xdr:rowOff>0</xdr:rowOff>
    </xdr:from>
    <xdr:ext cx="85725" cy="114300"/>
    <xdr:sp macro="" textlink="">
      <xdr:nvSpPr>
        <xdr:cNvPr id="6741" name="Text Box 6">
          <a:extLst>
            <a:ext uri="{FF2B5EF4-FFF2-40B4-BE49-F238E27FC236}">
              <a16:creationId xmlns:a16="http://schemas.microsoft.com/office/drawing/2014/main" id="{24F1BE4B-2D15-4F9E-AABF-C029B3DB8C53}"/>
            </a:ext>
          </a:extLst>
        </xdr:cNvPr>
        <xdr:cNvSpPr txBox="1">
          <a:spLocks noChangeArrowheads="1"/>
        </xdr:cNvSpPr>
      </xdr:nvSpPr>
      <xdr:spPr bwMode="auto">
        <a:xfrm>
          <a:off x="0"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258</xdr:row>
      <xdr:rowOff>0</xdr:rowOff>
    </xdr:from>
    <xdr:ext cx="85725" cy="114300"/>
    <xdr:sp macro="" textlink="">
      <xdr:nvSpPr>
        <xdr:cNvPr id="6742" name="Text Box 6">
          <a:extLst>
            <a:ext uri="{FF2B5EF4-FFF2-40B4-BE49-F238E27FC236}">
              <a16:creationId xmlns:a16="http://schemas.microsoft.com/office/drawing/2014/main" id="{7E4A7712-148D-4C46-BE8F-DED6376244B9}"/>
            </a:ext>
          </a:extLst>
        </xdr:cNvPr>
        <xdr:cNvSpPr txBox="1">
          <a:spLocks noChangeArrowheads="1"/>
        </xdr:cNvSpPr>
      </xdr:nvSpPr>
      <xdr:spPr bwMode="auto">
        <a:xfrm>
          <a:off x="3890873" y="12029356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9150"/>
    <xdr:sp macro="" textlink="">
      <xdr:nvSpPr>
        <xdr:cNvPr id="6743" name="Text Box 4">
          <a:extLst>
            <a:ext uri="{FF2B5EF4-FFF2-40B4-BE49-F238E27FC236}">
              <a16:creationId xmlns:a16="http://schemas.microsoft.com/office/drawing/2014/main" id="{E3DFE62E-ED2B-4D4A-84ED-45B0496F5F44}"/>
            </a:ext>
          </a:extLst>
        </xdr:cNvPr>
        <xdr:cNvSpPr txBox="1">
          <a:spLocks noChangeArrowheads="1"/>
        </xdr:cNvSpPr>
      </xdr:nvSpPr>
      <xdr:spPr bwMode="auto">
        <a:xfrm>
          <a:off x="1213090" y="11910742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9150"/>
    <xdr:sp macro="" textlink="">
      <xdr:nvSpPr>
        <xdr:cNvPr id="6744" name="Text Box 6">
          <a:extLst>
            <a:ext uri="{FF2B5EF4-FFF2-40B4-BE49-F238E27FC236}">
              <a16:creationId xmlns:a16="http://schemas.microsoft.com/office/drawing/2014/main" id="{0B4F53AF-24AF-44AD-902A-5717C9D5A921}"/>
            </a:ext>
          </a:extLst>
        </xdr:cNvPr>
        <xdr:cNvSpPr txBox="1">
          <a:spLocks noChangeArrowheads="1"/>
        </xdr:cNvSpPr>
      </xdr:nvSpPr>
      <xdr:spPr bwMode="auto">
        <a:xfrm>
          <a:off x="1213090" y="11910742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45" name="Text Box 6">
          <a:extLst>
            <a:ext uri="{FF2B5EF4-FFF2-40B4-BE49-F238E27FC236}">
              <a16:creationId xmlns:a16="http://schemas.microsoft.com/office/drawing/2014/main" id="{F41D1F5D-6267-4A59-829F-50A369511BA8}"/>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6746" name="Text Box 4">
          <a:extLst>
            <a:ext uri="{FF2B5EF4-FFF2-40B4-BE49-F238E27FC236}">
              <a16:creationId xmlns:a16="http://schemas.microsoft.com/office/drawing/2014/main" id="{23E2B5AC-60F8-495D-90FC-A3A45C186AD6}"/>
            </a:ext>
          </a:extLst>
        </xdr:cNvPr>
        <xdr:cNvSpPr txBox="1">
          <a:spLocks noChangeArrowheads="1"/>
        </xdr:cNvSpPr>
      </xdr:nvSpPr>
      <xdr:spPr bwMode="auto">
        <a:xfrm>
          <a:off x="1213090" y="11910742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6747" name="Text Box 6">
          <a:extLst>
            <a:ext uri="{FF2B5EF4-FFF2-40B4-BE49-F238E27FC236}">
              <a16:creationId xmlns:a16="http://schemas.microsoft.com/office/drawing/2014/main" id="{A2C77068-5C95-4602-9CA3-A331FA8A3648}"/>
            </a:ext>
          </a:extLst>
        </xdr:cNvPr>
        <xdr:cNvSpPr txBox="1">
          <a:spLocks noChangeArrowheads="1"/>
        </xdr:cNvSpPr>
      </xdr:nvSpPr>
      <xdr:spPr bwMode="auto">
        <a:xfrm>
          <a:off x="1213090" y="11910742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48" name="Text Box 4">
          <a:extLst>
            <a:ext uri="{FF2B5EF4-FFF2-40B4-BE49-F238E27FC236}">
              <a16:creationId xmlns:a16="http://schemas.microsoft.com/office/drawing/2014/main" id="{68BBFA76-3A9B-4737-9567-CA627B2883E3}"/>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49" name="Text Box 6">
          <a:extLst>
            <a:ext uri="{FF2B5EF4-FFF2-40B4-BE49-F238E27FC236}">
              <a16:creationId xmlns:a16="http://schemas.microsoft.com/office/drawing/2014/main" id="{4B63D727-1635-4513-8EDE-32166E446821}"/>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6750" name="Text Box 4">
          <a:extLst>
            <a:ext uri="{FF2B5EF4-FFF2-40B4-BE49-F238E27FC236}">
              <a16:creationId xmlns:a16="http://schemas.microsoft.com/office/drawing/2014/main" id="{66264008-331C-4796-9091-A324BCAE4A72}"/>
            </a:ext>
          </a:extLst>
        </xdr:cNvPr>
        <xdr:cNvSpPr txBox="1">
          <a:spLocks noChangeArrowheads="1"/>
        </xdr:cNvSpPr>
      </xdr:nvSpPr>
      <xdr:spPr bwMode="auto">
        <a:xfrm>
          <a:off x="2605896"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6751" name="Text Box 6">
          <a:extLst>
            <a:ext uri="{FF2B5EF4-FFF2-40B4-BE49-F238E27FC236}">
              <a16:creationId xmlns:a16="http://schemas.microsoft.com/office/drawing/2014/main" id="{D0ED7775-40F4-44BF-B0C4-2F4F962C9AE3}"/>
            </a:ext>
          </a:extLst>
        </xdr:cNvPr>
        <xdr:cNvSpPr txBox="1">
          <a:spLocks noChangeArrowheads="1"/>
        </xdr:cNvSpPr>
      </xdr:nvSpPr>
      <xdr:spPr bwMode="auto">
        <a:xfrm>
          <a:off x="2605896"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52" name="Text Box 4">
          <a:extLst>
            <a:ext uri="{FF2B5EF4-FFF2-40B4-BE49-F238E27FC236}">
              <a16:creationId xmlns:a16="http://schemas.microsoft.com/office/drawing/2014/main" id="{51315276-143C-453C-A135-F5E9260DD005}"/>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53" name="Text Box 6">
          <a:extLst>
            <a:ext uri="{FF2B5EF4-FFF2-40B4-BE49-F238E27FC236}">
              <a16:creationId xmlns:a16="http://schemas.microsoft.com/office/drawing/2014/main" id="{98E84964-1B7E-4B5A-BA26-BA85454E3A02}"/>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6274"/>
    <xdr:sp macro="" textlink="">
      <xdr:nvSpPr>
        <xdr:cNvPr id="6754" name="Text Box 4">
          <a:extLst>
            <a:ext uri="{FF2B5EF4-FFF2-40B4-BE49-F238E27FC236}">
              <a16:creationId xmlns:a16="http://schemas.microsoft.com/office/drawing/2014/main" id="{3B6327E8-5D0B-47C6-829D-30B1D5D40B9A}"/>
            </a:ext>
          </a:extLst>
        </xdr:cNvPr>
        <xdr:cNvSpPr txBox="1">
          <a:spLocks noChangeArrowheads="1"/>
        </xdr:cNvSpPr>
      </xdr:nvSpPr>
      <xdr:spPr bwMode="auto">
        <a:xfrm>
          <a:off x="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254</xdr:row>
      <xdr:rowOff>0</xdr:rowOff>
    </xdr:from>
    <xdr:ext cx="85725" cy="676274"/>
    <xdr:sp macro="" textlink="">
      <xdr:nvSpPr>
        <xdr:cNvPr id="6755" name="Text Box 6">
          <a:extLst>
            <a:ext uri="{FF2B5EF4-FFF2-40B4-BE49-F238E27FC236}">
              <a16:creationId xmlns:a16="http://schemas.microsoft.com/office/drawing/2014/main" id="{F698A3E2-F869-45A5-ADF6-40CF52949151}"/>
            </a:ext>
          </a:extLst>
        </xdr:cNvPr>
        <xdr:cNvSpPr txBox="1">
          <a:spLocks noChangeArrowheads="1"/>
        </xdr:cNvSpPr>
      </xdr:nvSpPr>
      <xdr:spPr bwMode="auto">
        <a:xfrm>
          <a:off x="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243</xdr:row>
      <xdr:rowOff>428625</xdr:rowOff>
    </xdr:from>
    <xdr:ext cx="85725" cy="150329"/>
    <xdr:sp macro="" textlink="">
      <xdr:nvSpPr>
        <xdr:cNvPr id="6756" name="Text Box 4">
          <a:extLst>
            <a:ext uri="{FF2B5EF4-FFF2-40B4-BE49-F238E27FC236}">
              <a16:creationId xmlns:a16="http://schemas.microsoft.com/office/drawing/2014/main" id="{83F0CD86-1BD1-4852-9733-A7E54BA266E5}"/>
            </a:ext>
          </a:extLst>
        </xdr:cNvPr>
        <xdr:cNvSpPr txBox="1">
          <a:spLocks noChangeArrowheads="1"/>
        </xdr:cNvSpPr>
      </xdr:nvSpPr>
      <xdr:spPr bwMode="auto">
        <a:xfrm>
          <a:off x="314325" y="11729588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6757" name="Text Box 4">
          <a:extLst>
            <a:ext uri="{FF2B5EF4-FFF2-40B4-BE49-F238E27FC236}">
              <a16:creationId xmlns:a16="http://schemas.microsoft.com/office/drawing/2014/main" id="{9A311EEF-8F2D-41F7-BDD3-42E3C17C44FE}"/>
            </a:ext>
          </a:extLst>
        </xdr:cNvPr>
        <xdr:cNvSpPr txBox="1">
          <a:spLocks noChangeArrowheads="1"/>
        </xdr:cNvSpPr>
      </xdr:nvSpPr>
      <xdr:spPr bwMode="auto">
        <a:xfrm>
          <a:off x="3890873" y="11910742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254</xdr:row>
      <xdr:rowOff>0</xdr:rowOff>
    </xdr:from>
    <xdr:ext cx="85725" cy="152400"/>
    <xdr:sp macro="" textlink="">
      <xdr:nvSpPr>
        <xdr:cNvPr id="6758" name="Text Box 6">
          <a:extLst>
            <a:ext uri="{FF2B5EF4-FFF2-40B4-BE49-F238E27FC236}">
              <a16:creationId xmlns:a16="http://schemas.microsoft.com/office/drawing/2014/main" id="{4D8418BA-02A4-4C99-BBDE-2F410803768D}"/>
            </a:ext>
          </a:extLst>
        </xdr:cNvPr>
        <xdr:cNvSpPr txBox="1">
          <a:spLocks noChangeArrowheads="1"/>
        </xdr:cNvSpPr>
      </xdr:nvSpPr>
      <xdr:spPr bwMode="auto">
        <a:xfrm>
          <a:off x="3890873" y="11910742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6759" name="Text Box 6">
          <a:extLst>
            <a:ext uri="{FF2B5EF4-FFF2-40B4-BE49-F238E27FC236}">
              <a16:creationId xmlns:a16="http://schemas.microsoft.com/office/drawing/2014/main" id="{08C81A1F-2A41-4D75-B2AF-CB42E473DA78}"/>
            </a:ext>
          </a:extLst>
        </xdr:cNvPr>
        <xdr:cNvSpPr txBox="1">
          <a:spLocks noChangeArrowheads="1"/>
        </xdr:cNvSpPr>
      </xdr:nvSpPr>
      <xdr:spPr bwMode="auto">
        <a:xfrm>
          <a:off x="1213090"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4218"/>
    <xdr:sp macro="" textlink="">
      <xdr:nvSpPr>
        <xdr:cNvPr id="6760" name="Text Box 4">
          <a:extLst>
            <a:ext uri="{FF2B5EF4-FFF2-40B4-BE49-F238E27FC236}">
              <a16:creationId xmlns:a16="http://schemas.microsoft.com/office/drawing/2014/main" id="{C9D25968-BC3F-45CD-B248-1AF1B82D82D8}"/>
            </a:ext>
          </a:extLst>
        </xdr:cNvPr>
        <xdr:cNvSpPr txBox="1">
          <a:spLocks noChangeArrowheads="1"/>
        </xdr:cNvSpPr>
      </xdr:nvSpPr>
      <xdr:spPr bwMode="auto">
        <a:xfrm>
          <a:off x="1213090" y="1205092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24218"/>
    <xdr:sp macro="" textlink="">
      <xdr:nvSpPr>
        <xdr:cNvPr id="6761" name="Text Box 6">
          <a:extLst>
            <a:ext uri="{FF2B5EF4-FFF2-40B4-BE49-F238E27FC236}">
              <a16:creationId xmlns:a16="http://schemas.microsoft.com/office/drawing/2014/main" id="{E6912DBC-C8C2-4511-B533-EA721CE183F8}"/>
            </a:ext>
          </a:extLst>
        </xdr:cNvPr>
        <xdr:cNvSpPr txBox="1">
          <a:spLocks noChangeArrowheads="1"/>
        </xdr:cNvSpPr>
      </xdr:nvSpPr>
      <xdr:spPr bwMode="auto">
        <a:xfrm>
          <a:off x="1213090" y="1205092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6762" name="Text Box 4">
          <a:extLst>
            <a:ext uri="{FF2B5EF4-FFF2-40B4-BE49-F238E27FC236}">
              <a16:creationId xmlns:a16="http://schemas.microsoft.com/office/drawing/2014/main" id="{FEBDBB4E-77A8-4954-8650-236710A22F92}"/>
            </a:ext>
          </a:extLst>
        </xdr:cNvPr>
        <xdr:cNvSpPr txBox="1">
          <a:spLocks noChangeArrowheads="1"/>
        </xdr:cNvSpPr>
      </xdr:nvSpPr>
      <xdr:spPr bwMode="auto">
        <a:xfrm>
          <a:off x="1213090"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6763" name="Text Box 6">
          <a:extLst>
            <a:ext uri="{FF2B5EF4-FFF2-40B4-BE49-F238E27FC236}">
              <a16:creationId xmlns:a16="http://schemas.microsoft.com/office/drawing/2014/main" id="{AD4FD2E1-8E18-49BD-BD84-683CFA3B7887}"/>
            </a:ext>
          </a:extLst>
        </xdr:cNvPr>
        <xdr:cNvSpPr txBox="1">
          <a:spLocks noChangeArrowheads="1"/>
        </xdr:cNvSpPr>
      </xdr:nvSpPr>
      <xdr:spPr bwMode="auto">
        <a:xfrm>
          <a:off x="1213090"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7957"/>
    <xdr:sp macro="" textlink="">
      <xdr:nvSpPr>
        <xdr:cNvPr id="6764" name="Text Box 4">
          <a:extLst>
            <a:ext uri="{FF2B5EF4-FFF2-40B4-BE49-F238E27FC236}">
              <a16:creationId xmlns:a16="http://schemas.microsoft.com/office/drawing/2014/main" id="{387EAC32-9BC2-47D6-AFDE-4D94ED8AB032}"/>
            </a:ext>
          </a:extLst>
        </xdr:cNvPr>
        <xdr:cNvSpPr txBox="1">
          <a:spLocks noChangeArrowheads="1"/>
        </xdr:cNvSpPr>
      </xdr:nvSpPr>
      <xdr:spPr bwMode="auto">
        <a:xfrm>
          <a:off x="2605896"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7957"/>
    <xdr:sp macro="" textlink="">
      <xdr:nvSpPr>
        <xdr:cNvPr id="6765" name="Text Box 6">
          <a:extLst>
            <a:ext uri="{FF2B5EF4-FFF2-40B4-BE49-F238E27FC236}">
              <a16:creationId xmlns:a16="http://schemas.microsoft.com/office/drawing/2014/main" id="{CBBE7E7D-A38A-4171-9D9E-2C9D79B425F3}"/>
            </a:ext>
          </a:extLst>
        </xdr:cNvPr>
        <xdr:cNvSpPr txBox="1">
          <a:spLocks noChangeArrowheads="1"/>
        </xdr:cNvSpPr>
      </xdr:nvSpPr>
      <xdr:spPr bwMode="auto">
        <a:xfrm>
          <a:off x="2605896"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6766" name="Text Box 4">
          <a:extLst>
            <a:ext uri="{FF2B5EF4-FFF2-40B4-BE49-F238E27FC236}">
              <a16:creationId xmlns:a16="http://schemas.microsoft.com/office/drawing/2014/main" id="{821D0337-5266-471C-BDBB-570CBEA1405D}"/>
            </a:ext>
          </a:extLst>
        </xdr:cNvPr>
        <xdr:cNvSpPr txBox="1">
          <a:spLocks noChangeArrowheads="1"/>
        </xdr:cNvSpPr>
      </xdr:nvSpPr>
      <xdr:spPr bwMode="auto">
        <a:xfrm>
          <a:off x="1213090"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7957"/>
    <xdr:sp macro="" textlink="">
      <xdr:nvSpPr>
        <xdr:cNvPr id="6767" name="Text Box 6">
          <a:extLst>
            <a:ext uri="{FF2B5EF4-FFF2-40B4-BE49-F238E27FC236}">
              <a16:creationId xmlns:a16="http://schemas.microsoft.com/office/drawing/2014/main" id="{ED9CB681-BA61-47ED-BA5A-68A8A8109761}"/>
            </a:ext>
          </a:extLst>
        </xdr:cNvPr>
        <xdr:cNvSpPr txBox="1">
          <a:spLocks noChangeArrowheads="1"/>
        </xdr:cNvSpPr>
      </xdr:nvSpPr>
      <xdr:spPr bwMode="auto">
        <a:xfrm>
          <a:off x="1213090"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7957"/>
    <xdr:sp macro="" textlink="">
      <xdr:nvSpPr>
        <xdr:cNvPr id="6768" name="Text Box 4">
          <a:extLst>
            <a:ext uri="{FF2B5EF4-FFF2-40B4-BE49-F238E27FC236}">
              <a16:creationId xmlns:a16="http://schemas.microsoft.com/office/drawing/2014/main" id="{87F89B87-8936-4A69-BA31-BF94195EB460}"/>
            </a:ext>
          </a:extLst>
        </xdr:cNvPr>
        <xdr:cNvSpPr txBox="1">
          <a:spLocks noChangeArrowheads="1"/>
        </xdr:cNvSpPr>
      </xdr:nvSpPr>
      <xdr:spPr bwMode="auto">
        <a:xfrm>
          <a:off x="0"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7957"/>
    <xdr:sp macro="" textlink="">
      <xdr:nvSpPr>
        <xdr:cNvPr id="6769" name="Text Box 6">
          <a:extLst>
            <a:ext uri="{FF2B5EF4-FFF2-40B4-BE49-F238E27FC236}">
              <a16:creationId xmlns:a16="http://schemas.microsoft.com/office/drawing/2014/main" id="{A8801666-86C8-46A3-89C8-31D0972BA25F}"/>
            </a:ext>
          </a:extLst>
        </xdr:cNvPr>
        <xdr:cNvSpPr txBox="1">
          <a:spLocks noChangeArrowheads="1"/>
        </xdr:cNvSpPr>
      </xdr:nvSpPr>
      <xdr:spPr bwMode="auto">
        <a:xfrm>
          <a:off x="0" y="1205092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770" name="Text Box 4">
          <a:extLst>
            <a:ext uri="{FF2B5EF4-FFF2-40B4-BE49-F238E27FC236}">
              <a16:creationId xmlns:a16="http://schemas.microsoft.com/office/drawing/2014/main" id="{0A4FAB8C-48EA-467F-903A-7273DD758A3C}"/>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771" name="Text Box 6">
          <a:extLst>
            <a:ext uri="{FF2B5EF4-FFF2-40B4-BE49-F238E27FC236}">
              <a16:creationId xmlns:a16="http://schemas.microsoft.com/office/drawing/2014/main" id="{8C7188E1-474A-4115-A92D-2D1006DF7C77}"/>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6772" name="Text Box 4">
          <a:extLst>
            <a:ext uri="{FF2B5EF4-FFF2-40B4-BE49-F238E27FC236}">
              <a16:creationId xmlns:a16="http://schemas.microsoft.com/office/drawing/2014/main" id="{C9348AD9-7533-4D6A-8C7E-0E350D39C924}"/>
            </a:ext>
          </a:extLst>
        </xdr:cNvPr>
        <xdr:cNvSpPr txBox="1">
          <a:spLocks noChangeArrowheads="1"/>
        </xdr:cNvSpPr>
      </xdr:nvSpPr>
      <xdr:spPr bwMode="auto">
        <a:xfrm>
          <a:off x="1213090" y="1205092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6773" name="Text Box 6">
          <a:extLst>
            <a:ext uri="{FF2B5EF4-FFF2-40B4-BE49-F238E27FC236}">
              <a16:creationId xmlns:a16="http://schemas.microsoft.com/office/drawing/2014/main" id="{118DACE6-4978-484D-8D78-5DBF7A11D081}"/>
            </a:ext>
          </a:extLst>
        </xdr:cNvPr>
        <xdr:cNvSpPr txBox="1">
          <a:spLocks noChangeArrowheads="1"/>
        </xdr:cNvSpPr>
      </xdr:nvSpPr>
      <xdr:spPr bwMode="auto">
        <a:xfrm>
          <a:off x="1213090" y="1205092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6774" name="Text Box 4">
          <a:extLst>
            <a:ext uri="{FF2B5EF4-FFF2-40B4-BE49-F238E27FC236}">
              <a16:creationId xmlns:a16="http://schemas.microsoft.com/office/drawing/2014/main" id="{A02C8C18-0F2F-41DF-B870-1E533B9BFD0E}"/>
            </a:ext>
          </a:extLst>
        </xdr:cNvPr>
        <xdr:cNvSpPr txBox="1">
          <a:spLocks noChangeArrowheads="1"/>
        </xdr:cNvSpPr>
      </xdr:nvSpPr>
      <xdr:spPr bwMode="auto">
        <a:xfrm>
          <a:off x="1213090" y="1205092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6348"/>
    <xdr:sp macro="" textlink="">
      <xdr:nvSpPr>
        <xdr:cNvPr id="6775" name="Text Box 6">
          <a:extLst>
            <a:ext uri="{FF2B5EF4-FFF2-40B4-BE49-F238E27FC236}">
              <a16:creationId xmlns:a16="http://schemas.microsoft.com/office/drawing/2014/main" id="{C2E1D3C3-B8CB-4B3D-B7DD-AFE0BA57D751}"/>
            </a:ext>
          </a:extLst>
        </xdr:cNvPr>
        <xdr:cNvSpPr txBox="1">
          <a:spLocks noChangeArrowheads="1"/>
        </xdr:cNvSpPr>
      </xdr:nvSpPr>
      <xdr:spPr bwMode="auto">
        <a:xfrm>
          <a:off x="1213090" y="1205092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776" name="Text Box 6">
          <a:extLst>
            <a:ext uri="{FF2B5EF4-FFF2-40B4-BE49-F238E27FC236}">
              <a16:creationId xmlns:a16="http://schemas.microsoft.com/office/drawing/2014/main" id="{F6E6D761-3E80-439D-8EEE-FEAB00040D9F}"/>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6777" name="Text Box 4">
          <a:extLst>
            <a:ext uri="{FF2B5EF4-FFF2-40B4-BE49-F238E27FC236}">
              <a16:creationId xmlns:a16="http://schemas.microsoft.com/office/drawing/2014/main" id="{594D591F-EAC2-450E-B883-6B4301660029}"/>
            </a:ext>
          </a:extLst>
        </xdr:cNvPr>
        <xdr:cNvSpPr txBox="1">
          <a:spLocks noChangeArrowheads="1"/>
        </xdr:cNvSpPr>
      </xdr:nvSpPr>
      <xdr:spPr bwMode="auto">
        <a:xfrm>
          <a:off x="1213090" y="1205092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6373"/>
    <xdr:sp macro="" textlink="">
      <xdr:nvSpPr>
        <xdr:cNvPr id="6778" name="Text Box 6">
          <a:extLst>
            <a:ext uri="{FF2B5EF4-FFF2-40B4-BE49-F238E27FC236}">
              <a16:creationId xmlns:a16="http://schemas.microsoft.com/office/drawing/2014/main" id="{9EE01B1E-9460-41EE-9B1E-72A20EC848A9}"/>
            </a:ext>
          </a:extLst>
        </xdr:cNvPr>
        <xdr:cNvSpPr txBox="1">
          <a:spLocks noChangeArrowheads="1"/>
        </xdr:cNvSpPr>
      </xdr:nvSpPr>
      <xdr:spPr bwMode="auto">
        <a:xfrm>
          <a:off x="1213090" y="1205092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779" name="Text Box 4">
          <a:extLst>
            <a:ext uri="{FF2B5EF4-FFF2-40B4-BE49-F238E27FC236}">
              <a16:creationId xmlns:a16="http://schemas.microsoft.com/office/drawing/2014/main" id="{E70FCA53-25AE-4B8B-84B4-34E4AB3E56C8}"/>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780" name="Text Box 6">
          <a:extLst>
            <a:ext uri="{FF2B5EF4-FFF2-40B4-BE49-F238E27FC236}">
              <a16:creationId xmlns:a16="http://schemas.microsoft.com/office/drawing/2014/main" id="{44EADC03-E618-4996-9F08-93D6C4FFFD0B}"/>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6781" name="Text Box 4">
          <a:extLst>
            <a:ext uri="{FF2B5EF4-FFF2-40B4-BE49-F238E27FC236}">
              <a16:creationId xmlns:a16="http://schemas.microsoft.com/office/drawing/2014/main" id="{B9E0B170-6AA2-4A06-85D5-6BD243A4A7B3}"/>
            </a:ext>
          </a:extLst>
        </xdr:cNvPr>
        <xdr:cNvSpPr txBox="1">
          <a:spLocks noChangeArrowheads="1"/>
        </xdr:cNvSpPr>
      </xdr:nvSpPr>
      <xdr:spPr bwMode="auto">
        <a:xfrm>
          <a:off x="2605896"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5153"/>
    <xdr:sp macro="" textlink="">
      <xdr:nvSpPr>
        <xdr:cNvPr id="6782" name="Text Box 6">
          <a:extLst>
            <a:ext uri="{FF2B5EF4-FFF2-40B4-BE49-F238E27FC236}">
              <a16:creationId xmlns:a16="http://schemas.microsoft.com/office/drawing/2014/main" id="{273365EC-9E50-49F8-8DB5-BAD8B9C78B96}"/>
            </a:ext>
          </a:extLst>
        </xdr:cNvPr>
        <xdr:cNvSpPr txBox="1">
          <a:spLocks noChangeArrowheads="1"/>
        </xdr:cNvSpPr>
      </xdr:nvSpPr>
      <xdr:spPr bwMode="auto">
        <a:xfrm>
          <a:off x="2605896"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783" name="Text Box 4">
          <a:extLst>
            <a:ext uri="{FF2B5EF4-FFF2-40B4-BE49-F238E27FC236}">
              <a16:creationId xmlns:a16="http://schemas.microsoft.com/office/drawing/2014/main" id="{BBE31D4B-2E82-43F8-8640-9D2382ED27A0}"/>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5153"/>
    <xdr:sp macro="" textlink="">
      <xdr:nvSpPr>
        <xdr:cNvPr id="6784" name="Text Box 6">
          <a:extLst>
            <a:ext uri="{FF2B5EF4-FFF2-40B4-BE49-F238E27FC236}">
              <a16:creationId xmlns:a16="http://schemas.microsoft.com/office/drawing/2014/main" id="{3B2BBFF9-3C94-452C-BA4B-2AFE7E1FB505}"/>
            </a:ext>
          </a:extLst>
        </xdr:cNvPr>
        <xdr:cNvSpPr txBox="1">
          <a:spLocks noChangeArrowheads="1"/>
        </xdr:cNvSpPr>
      </xdr:nvSpPr>
      <xdr:spPr bwMode="auto">
        <a:xfrm>
          <a:off x="121309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6785" name="Text Box 4">
          <a:extLst>
            <a:ext uri="{FF2B5EF4-FFF2-40B4-BE49-F238E27FC236}">
              <a16:creationId xmlns:a16="http://schemas.microsoft.com/office/drawing/2014/main" id="{20843978-C041-4B2D-B6EF-F1DA65037BE2}"/>
            </a:ext>
          </a:extLst>
        </xdr:cNvPr>
        <xdr:cNvSpPr txBox="1">
          <a:spLocks noChangeArrowheads="1"/>
        </xdr:cNvSpPr>
      </xdr:nvSpPr>
      <xdr:spPr bwMode="auto">
        <a:xfrm>
          <a:off x="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259</xdr:row>
      <xdr:rowOff>0</xdr:rowOff>
    </xdr:from>
    <xdr:ext cx="85725" cy="675153"/>
    <xdr:sp macro="" textlink="">
      <xdr:nvSpPr>
        <xdr:cNvPr id="6786" name="Text Box 6">
          <a:extLst>
            <a:ext uri="{FF2B5EF4-FFF2-40B4-BE49-F238E27FC236}">
              <a16:creationId xmlns:a16="http://schemas.microsoft.com/office/drawing/2014/main" id="{1621B4F8-A335-4D77-9EF2-327DC0C1C05A}"/>
            </a:ext>
          </a:extLst>
        </xdr:cNvPr>
        <xdr:cNvSpPr txBox="1">
          <a:spLocks noChangeArrowheads="1"/>
        </xdr:cNvSpPr>
      </xdr:nvSpPr>
      <xdr:spPr bwMode="auto">
        <a:xfrm>
          <a:off x="0" y="1205092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787" name="Text Box 4">
          <a:extLst>
            <a:ext uri="{FF2B5EF4-FFF2-40B4-BE49-F238E27FC236}">
              <a16:creationId xmlns:a16="http://schemas.microsoft.com/office/drawing/2014/main" id="{46B3347B-D12C-4E9F-AF4F-7E4C79667D0C}"/>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259</xdr:row>
      <xdr:rowOff>0</xdr:rowOff>
    </xdr:from>
    <xdr:ext cx="85725" cy="152400"/>
    <xdr:sp macro="" textlink="">
      <xdr:nvSpPr>
        <xdr:cNvPr id="6788" name="Text Box 6">
          <a:extLst>
            <a:ext uri="{FF2B5EF4-FFF2-40B4-BE49-F238E27FC236}">
              <a16:creationId xmlns:a16="http://schemas.microsoft.com/office/drawing/2014/main" id="{08A8A970-D014-48EC-8613-A6F2E917A4E3}"/>
            </a:ext>
          </a:extLst>
        </xdr:cNvPr>
        <xdr:cNvSpPr txBox="1">
          <a:spLocks noChangeArrowheads="1"/>
        </xdr:cNvSpPr>
      </xdr:nvSpPr>
      <xdr:spPr bwMode="auto">
        <a:xfrm>
          <a:off x="3890873" y="1205092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243</xdr:row>
      <xdr:rowOff>428625</xdr:rowOff>
    </xdr:from>
    <xdr:ext cx="85725" cy="150329"/>
    <xdr:sp macro="" textlink="">
      <xdr:nvSpPr>
        <xdr:cNvPr id="6789" name="Text Box 4">
          <a:extLst>
            <a:ext uri="{FF2B5EF4-FFF2-40B4-BE49-F238E27FC236}">
              <a16:creationId xmlns:a16="http://schemas.microsoft.com/office/drawing/2014/main" id="{7D0F8A10-23A2-4920-88F8-9377D4253A29}"/>
            </a:ext>
          </a:extLst>
        </xdr:cNvPr>
        <xdr:cNvSpPr txBox="1">
          <a:spLocks noChangeArrowheads="1"/>
        </xdr:cNvSpPr>
      </xdr:nvSpPr>
      <xdr:spPr bwMode="auto">
        <a:xfrm>
          <a:off x="314325" y="117295882"/>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6790" name="Text Box 4">
          <a:extLst>
            <a:ext uri="{FF2B5EF4-FFF2-40B4-BE49-F238E27FC236}">
              <a16:creationId xmlns:a16="http://schemas.microsoft.com/office/drawing/2014/main" id="{C0772DC5-DA11-4704-9CD4-4E6658AE4449}"/>
            </a:ext>
          </a:extLst>
        </xdr:cNvPr>
        <xdr:cNvSpPr txBox="1">
          <a:spLocks noChangeArrowheads="1"/>
        </xdr:cNvSpPr>
      </xdr:nvSpPr>
      <xdr:spPr bwMode="auto">
        <a:xfrm>
          <a:off x="1213090" y="1191074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14300"/>
    <xdr:sp macro="" textlink="">
      <xdr:nvSpPr>
        <xdr:cNvPr id="6791" name="Text Box 6">
          <a:extLst>
            <a:ext uri="{FF2B5EF4-FFF2-40B4-BE49-F238E27FC236}">
              <a16:creationId xmlns:a16="http://schemas.microsoft.com/office/drawing/2014/main" id="{2B2FA201-16DA-4B55-A5A8-B7579045ACBE}"/>
            </a:ext>
          </a:extLst>
        </xdr:cNvPr>
        <xdr:cNvSpPr txBox="1">
          <a:spLocks noChangeArrowheads="1"/>
        </xdr:cNvSpPr>
      </xdr:nvSpPr>
      <xdr:spPr bwMode="auto">
        <a:xfrm>
          <a:off x="1213090" y="1191074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254</xdr:row>
      <xdr:rowOff>47625</xdr:rowOff>
    </xdr:from>
    <xdr:ext cx="85725" cy="819150"/>
    <xdr:sp macro="" textlink="">
      <xdr:nvSpPr>
        <xdr:cNvPr id="6792" name="Text Box 4">
          <a:extLst>
            <a:ext uri="{FF2B5EF4-FFF2-40B4-BE49-F238E27FC236}">
              <a16:creationId xmlns:a16="http://schemas.microsoft.com/office/drawing/2014/main" id="{E4FFCB3F-518B-44D9-BA5D-A9236972B73C}"/>
            </a:ext>
          </a:extLst>
        </xdr:cNvPr>
        <xdr:cNvSpPr txBox="1">
          <a:spLocks noChangeArrowheads="1"/>
        </xdr:cNvSpPr>
      </xdr:nvSpPr>
      <xdr:spPr bwMode="auto">
        <a:xfrm>
          <a:off x="1803640" y="11915505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819150"/>
    <xdr:sp macro="" textlink="">
      <xdr:nvSpPr>
        <xdr:cNvPr id="6793" name="Text Box 6">
          <a:extLst>
            <a:ext uri="{FF2B5EF4-FFF2-40B4-BE49-F238E27FC236}">
              <a16:creationId xmlns:a16="http://schemas.microsoft.com/office/drawing/2014/main" id="{8A9C36D6-B6F3-4C59-929C-2CD58224C6E9}"/>
            </a:ext>
          </a:extLst>
        </xdr:cNvPr>
        <xdr:cNvSpPr txBox="1">
          <a:spLocks noChangeArrowheads="1"/>
        </xdr:cNvSpPr>
      </xdr:nvSpPr>
      <xdr:spPr bwMode="auto">
        <a:xfrm>
          <a:off x="1213090" y="11910742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94" name="Text Box 6">
          <a:extLst>
            <a:ext uri="{FF2B5EF4-FFF2-40B4-BE49-F238E27FC236}">
              <a16:creationId xmlns:a16="http://schemas.microsoft.com/office/drawing/2014/main" id="{43A18E79-F371-4761-A66B-76D831DEEE4B}"/>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6795" name="Text Box 4">
          <a:extLst>
            <a:ext uri="{FF2B5EF4-FFF2-40B4-BE49-F238E27FC236}">
              <a16:creationId xmlns:a16="http://schemas.microsoft.com/office/drawing/2014/main" id="{E54715BF-CF68-4790-B4A3-1C6C61834617}"/>
            </a:ext>
          </a:extLst>
        </xdr:cNvPr>
        <xdr:cNvSpPr txBox="1">
          <a:spLocks noChangeArrowheads="1"/>
        </xdr:cNvSpPr>
      </xdr:nvSpPr>
      <xdr:spPr bwMode="auto">
        <a:xfrm>
          <a:off x="1213090" y="11910742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1019175"/>
    <xdr:sp macro="" textlink="">
      <xdr:nvSpPr>
        <xdr:cNvPr id="6796" name="Text Box 6">
          <a:extLst>
            <a:ext uri="{FF2B5EF4-FFF2-40B4-BE49-F238E27FC236}">
              <a16:creationId xmlns:a16="http://schemas.microsoft.com/office/drawing/2014/main" id="{613B24E7-3AEE-40B5-8C7F-8B340CE8EB8C}"/>
            </a:ext>
          </a:extLst>
        </xdr:cNvPr>
        <xdr:cNvSpPr txBox="1">
          <a:spLocks noChangeArrowheads="1"/>
        </xdr:cNvSpPr>
      </xdr:nvSpPr>
      <xdr:spPr bwMode="auto">
        <a:xfrm>
          <a:off x="1213090" y="11910742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97" name="Text Box 4">
          <a:extLst>
            <a:ext uri="{FF2B5EF4-FFF2-40B4-BE49-F238E27FC236}">
              <a16:creationId xmlns:a16="http://schemas.microsoft.com/office/drawing/2014/main" id="{6FA6C764-BB93-4C8F-A931-3A3A88AF2C13}"/>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798" name="Text Box 6">
          <a:extLst>
            <a:ext uri="{FF2B5EF4-FFF2-40B4-BE49-F238E27FC236}">
              <a16:creationId xmlns:a16="http://schemas.microsoft.com/office/drawing/2014/main" id="{B39757C8-C086-49CB-8878-C7001E3AB81A}"/>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6799" name="Text Box 4">
          <a:extLst>
            <a:ext uri="{FF2B5EF4-FFF2-40B4-BE49-F238E27FC236}">
              <a16:creationId xmlns:a16="http://schemas.microsoft.com/office/drawing/2014/main" id="{6596CFB2-7CF6-4507-B7A5-7FA6445A9FE8}"/>
            </a:ext>
          </a:extLst>
        </xdr:cNvPr>
        <xdr:cNvSpPr txBox="1">
          <a:spLocks noChangeArrowheads="1"/>
        </xdr:cNvSpPr>
      </xdr:nvSpPr>
      <xdr:spPr bwMode="auto">
        <a:xfrm>
          <a:off x="2605896"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254</xdr:row>
      <xdr:rowOff>0</xdr:rowOff>
    </xdr:from>
    <xdr:ext cx="85725" cy="676274"/>
    <xdr:sp macro="" textlink="">
      <xdr:nvSpPr>
        <xdr:cNvPr id="6800" name="Text Box 6">
          <a:extLst>
            <a:ext uri="{FF2B5EF4-FFF2-40B4-BE49-F238E27FC236}">
              <a16:creationId xmlns:a16="http://schemas.microsoft.com/office/drawing/2014/main" id="{78620B7F-0FA3-4D0B-A052-CBB99DCE8C41}"/>
            </a:ext>
          </a:extLst>
        </xdr:cNvPr>
        <xdr:cNvSpPr txBox="1">
          <a:spLocks noChangeArrowheads="1"/>
        </xdr:cNvSpPr>
      </xdr:nvSpPr>
      <xdr:spPr bwMode="auto">
        <a:xfrm>
          <a:off x="2605896"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254</xdr:row>
      <xdr:rowOff>0</xdr:rowOff>
    </xdr:from>
    <xdr:ext cx="85725" cy="676274"/>
    <xdr:sp macro="" textlink="">
      <xdr:nvSpPr>
        <xdr:cNvPr id="6801" name="Text Box 4">
          <a:extLst>
            <a:ext uri="{FF2B5EF4-FFF2-40B4-BE49-F238E27FC236}">
              <a16:creationId xmlns:a16="http://schemas.microsoft.com/office/drawing/2014/main" id="{A7E8C569-D535-4763-817C-80BA6C876824}"/>
            </a:ext>
          </a:extLst>
        </xdr:cNvPr>
        <xdr:cNvSpPr txBox="1">
          <a:spLocks noChangeArrowheads="1"/>
        </xdr:cNvSpPr>
      </xdr:nvSpPr>
      <xdr:spPr bwMode="auto">
        <a:xfrm>
          <a:off x="12130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254</xdr:row>
      <xdr:rowOff>0</xdr:rowOff>
    </xdr:from>
    <xdr:ext cx="85725" cy="676274"/>
    <xdr:sp macro="" textlink="">
      <xdr:nvSpPr>
        <xdr:cNvPr id="6802" name="Text Box 6">
          <a:extLst>
            <a:ext uri="{FF2B5EF4-FFF2-40B4-BE49-F238E27FC236}">
              <a16:creationId xmlns:a16="http://schemas.microsoft.com/office/drawing/2014/main" id="{86E951E8-5504-4451-93EF-1241766BADC5}"/>
            </a:ext>
          </a:extLst>
        </xdr:cNvPr>
        <xdr:cNvSpPr txBox="1">
          <a:spLocks noChangeArrowheads="1"/>
        </xdr:cNvSpPr>
      </xdr:nvSpPr>
      <xdr:spPr bwMode="auto">
        <a:xfrm>
          <a:off x="2127490" y="11910742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6803" name="Text Box 4">
          <a:extLst>
            <a:ext uri="{FF2B5EF4-FFF2-40B4-BE49-F238E27FC236}">
              <a16:creationId xmlns:a16="http://schemas.microsoft.com/office/drawing/2014/main" id="{01F42F9F-15CD-4EAA-A42C-35C9D7E05C16}"/>
            </a:ext>
          </a:extLst>
        </xdr:cNvPr>
        <xdr:cNvSpPr txBox="1">
          <a:spLocks noChangeArrowheads="1"/>
        </xdr:cNvSpPr>
      </xdr:nvSpPr>
      <xdr:spPr bwMode="auto">
        <a:xfrm>
          <a:off x="1213090" y="1205092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14300"/>
    <xdr:sp macro="" textlink="">
      <xdr:nvSpPr>
        <xdr:cNvPr id="6804" name="Text Box 6">
          <a:extLst>
            <a:ext uri="{FF2B5EF4-FFF2-40B4-BE49-F238E27FC236}">
              <a16:creationId xmlns:a16="http://schemas.microsoft.com/office/drawing/2014/main" id="{B2C87822-96FE-4814-A4A0-BAEF67EE46D9}"/>
            </a:ext>
          </a:extLst>
        </xdr:cNvPr>
        <xdr:cNvSpPr txBox="1">
          <a:spLocks noChangeArrowheads="1"/>
        </xdr:cNvSpPr>
      </xdr:nvSpPr>
      <xdr:spPr bwMode="auto">
        <a:xfrm>
          <a:off x="1213090" y="1205092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259</xdr:row>
      <xdr:rowOff>47625</xdr:rowOff>
    </xdr:from>
    <xdr:ext cx="85725" cy="819150"/>
    <xdr:sp macro="" textlink="">
      <xdr:nvSpPr>
        <xdr:cNvPr id="6805" name="Text Box 4">
          <a:extLst>
            <a:ext uri="{FF2B5EF4-FFF2-40B4-BE49-F238E27FC236}">
              <a16:creationId xmlns:a16="http://schemas.microsoft.com/office/drawing/2014/main" id="{729B426D-7AB5-46C7-B8C1-E22D7ED91611}"/>
            </a:ext>
          </a:extLst>
        </xdr:cNvPr>
        <xdr:cNvSpPr txBox="1">
          <a:spLocks noChangeArrowheads="1"/>
        </xdr:cNvSpPr>
      </xdr:nvSpPr>
      <xdr:spPr bwMode="auto">
        <a:xfrm>
          <a:off x="1803640" y="1205568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819150"/>
    <xdr:sp macro="" textlink="">
      <xdr:nvSpPr>
        <xdr:cNvPr id="6806" name="Text Box 6">
          <a:extLst>
            <a:ext uri="{FF2B5EF4-FFF2-40B4-BE49-F238E27FC236}">
              <a16:creationId xmlns:a16="http://schemas.microsoft.com/office/drawing/2014/main" id="{DA3D8EB8-B2E8-43FA-B1FD-9380403B5560}"/>
            </a:ext>
          </a:extLst>
        </xdr:cNvPr>
        <xdr:cNvSpPr txBox="1">
          <a:spLocks noChangeArrowheads="1"/>
        </xdr:cNvSpPr>
      </xdr:nvSpPr>
      <xdr:spPr bwMode="auto">
        <a:xfrm>
          <a:off x="1213090" y="12050922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6807" name="Text Box 6">
          <a:extLst>
            <a:ext uri="{FF2B5EF4-FFF2-40B4-BE49-F238E27FC236}">
              <a16:creationId xmlns:a16="http://schemas.microsoft.com/office/drawing/2014/main" id="{54E75C82-0F8D-4133-B00A-C8FE65A8A104}"/>
            </a:ext>
          </a:extLst>
        </xdr:cNvPr>
        <xdr:cNvSpPr txBox="1">
          <a:spLocks noChangeArrowheads="1"/>
        </xdr:cNvSpPr>
      </xdr:nvSpPr>
      <xdr:spPr bwMode="auto">
        <a:xfrm>
          <a:off x="1213090" y="1205092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9175"/>
    <xdr:sp macro="" textlink="">
      <xdr:nvSpPr>
        <xdr:cNvPr id="6808" name="Text Box 4">
          <a:extLst>
            <a:ext uri="{FF2B5EF4-FFF2-40B4-BE49-F238E27FC236}">
              <a16:creationId xmlns:a16="http://schemas.microsoft.com/office/drawing/2014/main" id="{C6FC4591-1408-4AF9-9CC8-219D9BAFAB8C}"/>
            </a:ext>
          </a:extLst>
        </xdr:cNvPr>
        <xdr:cNvSpPr txBox="1">
          <a:spLocks noChangeArrowheads="1"/>
        </xdr:cNvSpPr>
      </xdr:nvSpPr>
      <xdr:spPr bwMode="auto">
        <a:xfrm>
          <a:off x="1213090" y="1205092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1019175"/>
    <xdr:sp macro="" textlink="">
      <xdr:nvSpPr>
        <xdr:cNvPr id="6809" name="Text Box 6">
          <a:extLst>
            <a:ext uri="{FF2B5EF4-FFF2-40B4-BE49-F238E27FC236}">
              <a16:creationId xmlns:a16="http://schemas.microsoft.com/office/drawing/2014/main" id="{692F0EE8-430A-4EDF-96A9-F7B198E1B967}"/>
            </a:ext>
          </a:extLst>
        </xdr:cNvPr>
        <xdr:cNvSpPr txBox="1">
          <a:spLocks noChangeArrowheads="1"/>
        </xdr:cNvSpPr>
      </xdr:nvSpPr>
      <xdr:spPr bwMode="auto">
        <a:xfrm>
          <a:off x="1213090" y="1205092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6810" name="Text Box 4">
          <a:extLst>
            <a:ext uri="{FF2B5EF4-FFF2-40B4-BE49-F238E27FC236}">
              <a16:creationId xmlns:a16="http://schemas.microsoft.com/office/drawing/2014/main" id="{A91A67B1-7E31-4C4C-AFCF-AF0716EA522D}"/>
            </a:ext>
          </a:extLst>
        </xdr:cNvPr>
        <xdr:cNvSpPr txBox="1">
          <a:spLocks noChangeArrowheads="1"/>
        </xdr:cNvSpPr>
      </xdr:nvSpPr>
      <xdr:spPr bwMode="auto">
        <a:xfrm>
          <a:off x="1213090" y="1205092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6811" name="Text Box 6">
          <a:extLst>
            <a:ext uri="{FF2B5EF4-FFF2-40B4-BE49-F238E27FC236}">
              <a16:creationId xmlns:a16="http://schemas.microsoft.com/office/drawing/2014/main" id="{6D16DA3A-0324-446E-9183-722597CFEC19}"/>
            </a:ext>
          </a:extLst>
        </xdr:cNvPr>
        <xdr:cNvSpPr txBox="1">
          <a:spLocks noChangeArrowheads="1"/>
        </xdr:cNvSpPr>
      </xdr:nvSpPr>
      <xdr:spPr bwMode="auto">
        <a:xfrm>
          <a:off x="1213090" y="1205092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274"/>
    <xdr:sp macro="" textlink="">
      <xdr:nvSpPr>
        <xdr:cNvPr id="6812" name="Text Box 4">
          <a:extLst>
            <a:ext uri="{FF2B5EF4-FFF2-40B4-BE49-F238E27FC236}">
              <a16:creationId xmlns:a16="http://schemas.microsoft.com/office/drawing/2014/main" id="{C7CDE149-C152-4E76-8785-F2B97ADD6562}"/>
            </a:ext>
          </a:extLst>
        </xdr:cNvPr>
        <xdr:cNvSpPr txBox="1">
          <a:spLocks noChangeArrowheads="1"/>
        </xdr:cNvSpPr>
      </xdr:nvSpPr>
      <xdr:spPr bwMode="auto">
        <a:xfrm>
          <a:off x="2605896" y="1205092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259</xdr:row>
      <xdr:rowOff>0</xdr:rowOff>
    </xdr:from>
    <xdr:ext cx="85725" cy="676274"/>
    <xdr:sp macro="" textlink="">
      <xdr:nvSpPr>
        <xdr:cNvPr id="6813" name="Text Box 6">
          <a:extLst>
            <a:ext uri="{FF2B5EF4-FFF2-40B4-BE49-F238E27FC236}">
              <a16:creationId xmlns:a16="http://schemas.microsoft.com/office/drawing/2014/main" id="{41C43A0A-BC84-4A97-AC52-65E7B83B1B4C}"/>
            </a:ext>
          </a:extLst>
        </xdr:cNvPr>
        <xdr:cNvSpPr txBox="1">
          <a:spLocks noChangeArrowheads="1"/>
        </xdr:cNvSpPr>
      </xdr:nvSpPr>
      <xdr:spPr bwMode="auto">
        <a:xfrm>
          <a:off x="2605896" y="1205092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259</xdr:row>
      <xdr:rowOff>0</xdr:rowOff>
    </xdr:from>
    <xdr:ext cx="85725" cy="676274"/>
    <xdr:sp macro="" textlink="">
      <xdr:nvSpPr>
        <xdr:cNvPr id="6814" name="Text Box 4">
          <a:extLst>
            <a:ext uri="{FF2B5EF4-FFF2-40B4-BE49-F238E27FC236}">
              <a16:creationId xmlns:a16="http://schemas.microsoft.com/office/drawing/2014/main" id="{736ADA3E-34DC-4A4A-9FA3-9667699DA1B9}"/>
            </a:ext>
          </a:extLst>
        </xdr:cNvPr>
        <xdr:cNvSpPr txBox="1">
          <a:spLocks noChangeArrowheads="1"/>
        </xdr:cNvSpPr>
      </xdr:nvSpPr>
      <xdr:spPr bwMode="auto">
        <a:xfrm>
          <a:off x="1213090" y="1205092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259</xdr:row>
      <xdr:rowOff>0</xdr:rowOff>
    </xdr:from>
    <xdr:ext cx="85725" cy="676274"/>
    <xdr:sp macro="" textlink="">
      <xdr:nvSpPr>
        <xdr:cNvPr id="6815" name="Text Box 6">
          <a:extLst>
            <a:ext uri="{FF2B5EF4-FFF2-40B4-BE49-F238E27FC236}">
              <a16:creationId xmlns:a16="http://schemas.microsoft.com/office/drawing/2014/main" id="{EB107A6E-7FBA-474C-8331-5FC3969AD135}"/>
            </a:ext>
          </a:extLst>
        </xdr:cNvPr>
        <xdr:cNvSpPr txBox="1">
          <a:spLocks noChangeArrowheads="1"/>
        </xdr:cNvSpPr>
      </xdr:nvSpPr>
      <xdr:spPr bwMode="auto">
        <a:xfrm>
          <a:off x="2127490" y="1205092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6816" name="Text Box 4">
          <a:extLst>
            <a:ext uri="{FF2B5EF4-FFF2-40B4-BE49-F238E27FC236}">
              <a16:creationId xmlns:a16="http://schemas.microsoft.com/office/drawing/2014/main" id="{930C2858-900A-4CF3-AEFC-424DE789F4E7}"/>
            </a:ext>
          </a:extLst>
        </xdr:cNvPr>
        <xdr:cNvSpPr txBox="1">
          <a:spLocks noChangeArrowheads="1"/>
        </xdr:cNvSpPr>
      </xdr:nvSpPr>
      <xdr:spPr bwMode="auto">
        <a:xfrm>
          <a:off x="1213090" y="12564014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6817" name="Text Box 6">
          <a:extLst>
            <a:ext uri="{FF2B5EF4-FFF2-40B4-BE49-F238E27FC236}">
              <a16:creationId xmlns:a16="http://schemas.microsoft.com/office/drawing/2014/main" id="{43DA4C76-CD13-464E-8DED-0B959517586D}"/>
            </a:ext>
          </a:extLst>
        </xdr:cNvPr>
        <xdr:cNvSpPr txBox="1">
          <a:spLocks noChangeArrowheads="1"/>
        </xdr:cNvSpPr>
      </xdr:nvSpPr>
      <xdr:spPr bwMode="auto">
        <a:xfrm>
          <a:off x="1213090" y="12564014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18" name="Text Box 4">
          <a:extLst>
            <a:ext uri="{FF2B5EF4-FFF2-40B4-BE49-F238E27FC236}">
              <a16:creationId xmlns:a16="http://schemas.microsoft.com/office/drawing/2014/main" id="{B5A022D9-CE9D-403D-A270-7924441BD23A}"/>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19" name="Text Box 6">
          <a:extLst>
            <a:ext uri="{FF2B5EF4-FFF2-40B4-BE49-F238E27FC236}">
              <a16:creationId xmlns:a16="http://schemas.microsoft.com/office/drawing/2014/main" id="{6B88FA96-A100-4C1F-936D-9E72DBC037DD}"/>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20" name="Text Box 4">
          <a:extLst>
            <a:ext uri="{FF2B5EF4-FFF2-40B4-BE49-F238E27FC236}">
              <a16:creationId xmlns:a16="http://schemas.microsoft.com/office/drawing/2014/main" id="{EAA6F656-D10F-4C25-ACFF-9F3FA4455C95}"/>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21" name="Text Box 6">
          <a:extLst>
            <a:ext uri="{FF2B5EF4-FFF2-40B4-BE49-F238E27FC236}">
              <a16:creationId xmlns:a16="http://schemas.microsoft.com/office/drawing/2014/main" id="{BD006480-3585-4795-B7E2-D50496028B74}"/>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22" name="Text Box 4">
          <a:extLst>
            <a:ext uri="{FF2B5EF4-FFF2-40B4-BE49-F238E27FC236}">
              <a16:creationId xmlns:a16="http://schemas.microsoft.com/office/drawing/2014/main" id="{C7DCAF3A-C89A-4BDC-B778-CB9B5E080337}"/>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23" name="Text Box 6">
          <a:extLst>
            <a:ext uri="{FF2B5EF4-FFF2-40B4-BE49-F238E27FC236}">
              <a16:creationId xmlns:a16="http://schemas.microsoft.com/office/drawing/2014/main" id="{791EDB4E-1884-49C8-9AC1-1B8355813E73}"/>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6824" name="Text Box 4">
          <a:extLst>
            <a:ext uri="{FF2B5EF4-FFF2-40B4-BE49-F238E27FC236}">
              <a16:creationId xmlns:a16="http://schemas.microsoft.com/office/drawing/2014/main" id="{7A5EC90B-1FE8-488C-A88A-CF614EAEAE77}"/>
            </a:ext>
          </a:extLst>
        </xdr:cNvPr>
        <xdr:cNvSpPr txBox="1">
          <a:spLocks noChangeArrowheads="1"/>
        </xdr:cNvSpPr>
      </xdr:nvSpPr>
      <xdr:spPr bwMode="auto">
        <a:xfrm>
          <a:off x="2605896"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287</xdr:row>
      <xdr:rowOff>0</xdr:rowOff>
    </xdr:from>
    <xdr:ext cx="85725" cy="114300"/>
    <xdr:sp macro="" textlink="">
      <xdr:nvSpPr>
        <xdr:cNvPr id="6825" name="Text Box 6">
          <a:extLst>
            <a:ext uri="{FF2B5EF4-FFF2-40B4-BE49-F238E27FC236}">
              <a16:creationId xmlns:a16="http://schemas.microsoft.com/office/drawing/2014/main" id="{BE4BED0C-8A1F-405F-B520-BFAC9F081448}"/>
            </a:ext>
          </a:extLst>
        </xdr:cNvPr>
        <xdr:cNvSpPr txBox="1">
          <a:spLocks noChangeArrowheads="1"/>
        </xdr:cNvSpPr>
      </xdr:nvSpPr>
      <xdr:spPr bwMode="auto">
        <a:xfrm>
          <a:off x="2605896"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26" name="Text Box 4">
          <a:extLst>
            <a:ext uri="{FF2B5EF4-FFF2-40B4-BE49-F238E27FC236}">
              <a16:creationId xmlns:a16="http://schemas.microsoft.com/office/drawing/2014/main" id="{599A80DA-6AFF-4CCA-9392-1FB6CF91BCE1}"/>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287</xdr:row>
      <xdr:rowOff>0</xdr:rowOff>
    </xdr:from>
    <xdr:ext cx="85725" cy="114300"/>
    <xdr:sp macro="" textlink="">
      <xdr:nvSpPr>
        <xdr:cNvPr id="6827" name="Text Box 6">
          <a:extLst>
            <a:ext uri="{FF2B5EF4-FFF2-40B4-BE49-F238E27FC236}">
              <a16:creationId xmlns:a16="http://schemas.microsoft.com/office/drawing/2014/main" id="{C2D8ECD2-95FB-4A52-A17C-F06A8D42706B}"/>
            </a:ext>
          </a:extLst>
        </xdr:cNvPr>
        <xdr:cNvSpPr txBox="1">
          <a:spLocks noChangeArrowheads="1"/>
        </xdr:cNvSpPr>
      </xdr:nvSpPr>
      <xdr:spPr bwMode="auto">
        <a:xfrm>
          <a:off x="121309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6828" name="Text Box 4">
          <a:extLst>
            <a:ext uri="{FF2B5EF4-FFF2-40B4-BE49-F238E27FC236}">
              <a16:creationId xmlns:a16="http://schemas.microsoft.com/office/drawing/2014/main" id="{8244A45C-5A7E-4156-945A-0D75939D48AD}"/>
            </a:ext>
          </a:extLst>
        </xdr:cNvPr>
        <xdr:cNvSpPr txBox="1">
          <a:spLocks noChangeArrowheads="1"/>
        </xdr:cNvSpPr>
      </xdr:nvSpPr>
      <xdr:spPr bwMode="auto">
        <a:xfrm>
          <a:off x="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287</xdr:row>
      <xdr:rowOff>0</xdr:rowOff>
    </xdr:from>
    <xdr:ext cx="85725" cy="114300"/>
    <xdr:sp macro="" textlink="">
      <xdr:nvSpPr>
        <xdr:cNvPr id="6829" name="Text Box 6">
          <a:extLst>
            <a:ext uri="{FF2B5EF4-FFF2-40B4-BE49-F238E27FC236}">
              <a16:creationId xmlns:a16="http://schemas.microsoft.com/office/drawing/2014/main" id="{C7747B5C-E9CA-4962-A4ED-1089A93D7AE4}"/>
            </a:ext>
          </a:extLst>
        </xdr:cNvPr>
        <xdr:cNvSpPr txBox="1">
          <a:spLocks noChangeArrowheads="1"/>
        </xdr:cNvSpPr>
      </xdr:nvSpPr>
      <xdr:spPr bwMode="auto">
        <a:xfrm>
          <a:off x="0"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287</xdr:row>
      <xdr:rowOff>0</xdr:rowOff>
    </xdr:from>
    <xdr:ext cx="85725" cy="114300"/>
    <xdr:sp macro="" textlink="">
      <xdr:nvSpPr>
        <xdr:cNvPr id="6830" name="Text Box 6">
          <a:extLst>
            <a:ext uri="{FF2B5EF4-FFF2-40B4-BE49-F238E27FC236}">
              <a16:creationId xmlns:a16="http://schemas.microsoft.com/office/drawing/2014/main" id="{FCDBC77F-9316-4223-8ABA-7E6771934463}"/>
            </a:ext>
          </a:extLst>
        </xdr:cNvPr>
        <xdr:cNvSpPr txBox="1">
          <a:spLocks noChangeArrowheads="1"/>
        </xdr:cNvSpPr>
      </xdr:nvSpPr>
      <xdr:spPr bwMode="auto">
        <a:xfrm>
          <a:off x="3890873" y="12682627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9150"/>
    <xdr:sp macro="" textlink="">
      <xdr:nvSpPr>
        <xdr:cNvPr id="6831" name="Text Box 4">
          <a:extLst>
            <a:ext uri="{FF2B5EF4-FFF2-40B4-BE49-F238E27FC236}">
              <a16:creationId xmlns:a16="http://schemas.microsoft.com/office/drawing/2014/main" id="{76CAE931-1E1B-439F-A58A-05448464A061}"/>
            </a:ext>
          </a:extLst>
        </xdr:cNvPr>
        <xdr:cNvSpPr txBox="1">
          <a:spLocks noChangeArrowheads="1"/>
        </xdr:cNvSpPr>
      </xdr:nvSpPr>
      <xdr:spPr bwMode="auto">
        <a:xfrm>
          <a:off x="1213090" y="12564014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9150"/>
    <xdr:sp macro="" textlink="">
      <xdr:nvSpPr>
        <xdr:cNvPr id="6832" name="Text Box 6">
          <a:extLst>
            <a:ext uri="{FF2B5EF4-FFF2-40B4-BE49-F238E27FC236}">
              <a16:creationId xmlns:a16="http://schemas.microsoft.com/office/drawing/2014/main" id="{F95668CE-6E17-4374-8956-E50DD1344D5C}"/>
            </a:ext>
          </a:extLst>
        </xdr:cNvPr>
        <xdr:cNvSpPr txBox="1">
          <a:spLocks noChangeArrowheads="1"/>
        </xdr:cNvSpPr>
      </xdr:nvSpPr>
      <xdr:spPr bwMode="auto">
        <a:xfrm>
          <a:off x="1213090" y="12564014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33" name="Text Box 6">
          <a:extLst>
            <a:ext uri="{FF2B5EF4-FFF2-40B4-BE49-F238E27FC236}">
              <a16:creationId xmlns:a16="http://schemas.microsoft.com/office/drawing/2014/main" id="{192E600E-CC0E-4A7D-AC5A-67BF0DB50423}"/>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6834" name="Text Box 4">
          <a:extLst>
            <a:ext uri="{FF2B5EF4-FFF2-40B4-BE49-F238E27FC236}">
              <a16:creationId xmlns:a16="http://schemas.microsoft.com/office/drawing/2014/main" id="{6B72CD0C-DB2C-4D28-AEB8-E70B116DDD06}"/>
            </a:ext>
          </a:extLst>
        </xdr:cNvPr>
        <xdr:cNvSpPr txBox="1">
          <a:spLocks noChangeArrowheads="1"/>
        </xdr:cNvSpPr>
      </xdr:nvSpPr>
      <xdr:spPr bwMode="auto">
        <a:xfrm>
          <a:off x="1213090" y="12564014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6835" name="Text Box 6">
          <a:extLst>
            <a:ext uri="{FF2B5EF4-FFF2-40B4-BE49-F238E27FC236}">
              <a16:creationId xmlns:a16="http://schemas.microsoft.com/office/drawing/2014/main" id="{D6276CA1-ACF2-46DF-9A2C-5C8872FD407E}"/>
            </a:ext>
          </a:extLst>
        </xdr:cNvPr>
        <xdr:cNvSpPr txBox="1">
          <a:spLocks noChangeArrowheads="1"/>
        </xdr:cNvSpPr>
      </xdr:nvSpPr>
      <xdr:spPr bwMode="auto">
        <a:xfrm>
          <a:off x="1213090" y="12564014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36" name="Text Box 4">
          <a:extLst>
            <a:ext uri="{FF2B5EF4-FFF2-40B4-BE49-F238E27FC236}">
              <a16:creationId xmlns:a16="http://schemas.microsoft.com/office/drawing/2014/main" id="{9B41668E-8FFB-4934-9B27-7AB650845D71}"/>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37" name="Text Box 6">
          <a:extLst>
            <a:ext uri="{FF2B5EF4-FFF2-40B4-BE49-F238E27FC236}">
              <a16:creationId xmlns:a16="http://schemas.microsoft.com/office/drawing/2014/main" id="{8E6F287B-97C2-4C0A-BFE9-E2D48B2F2E03}"/>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6274"/>
    <xdr:sp macro="" textlink="">
      <xdr:nvSpPr>
        <xdr:cNvPr id="6838" name="Text Box 4">
          <a:extLst>
            <a:ext uri="{FF2B5EF4-FFF2-40B4-BE49-F238E27FC236}">
              <a16:creationId xmlns:a16="http://schemas.microsoft.com/office/drawing/2014/main" id="{3862DAF9-487D-4ADD-ACCC-32A1693CB7B7}"/>
            </a:ext>
          </a:extLst>
        </xdr:cNvPr>
        <xdr:cNvSpPr txBox="1">
          <a:spLocks noChangeArrowheads="1"/>
        </xdr:cNvSpPr>
      </xdr:nvSpPr>
      <xdr:spPr bwMode="auto">
        <a:xfrm>
          <a:off x="2605896"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6274"/>
    <xdr:sp macro="" textlink="">
      <xdr:nvSpPr>
        <xdr:cNvPr id="6839" name="Text Box 6">
          <a:extLst>
            <a:ext uri="{FF2B5EF4-FFF2-40B4-BE49-F238E27FC236}">
              <a16:creationId xmlns:a16="http://schemas.microsoft.com/office/drawing/2014/main" id="{2CEF6463-49A6-4E95-BEC0-9E1C776C95F0}"/>
            </a:ext>
          </a:extLst>
        </xdr:cNvPr>
        <xdr:cNvSpPr txBox="1">
          <a:spLocks noChangeArrowheads="1"/>
        </xdr:cNvSpPr>
      </xdr:nvSpPr>
      <xdr:spPr bwMode="auto">
        <a:xfrm>
          <a:off x="2605896"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40" name="Text Box 4">
          <a:extLst>
            <a:ext uri="{FF2B5EF4-FFF2-40B4-BE49-F238E27FC236}">
              <a16:creationId xmlns:a16="http://schemas.microsoft.com/office/drawing/2014/main" id="{92E6AD11-37EC-4313-8659-D2D404106BF0}"/>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41" name="Text Box 6">
          <a:extLst>
            <a:ext uri="{FF2B5EF4-FFF2-40B4-BE49-F238E27FC236}">
              <a16:creationId xmlns:a16="http://schemas.microsoft.com/office/drawing/2014/main" id="{A2CB1A54-128D-4E66-8CD3-9350E393C4FF}"/>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6274"/>
    <xdr:sp macro="" textlink="">
      <xdr:nvSpPr>
        <xdr:cNvPr id="6842" name="Text Box 4">
          <a:extLst>
            <a:ext uri="{FF2B5EF4-FFF2-40B4-BE49-F238E27FC236}">
              <a16:creationId xmlns:a16="http://schemas.microsoft.com/office/drawing/2014/main" id="{83D904BB-0C65-4729-BA70-51D6C8AB5725}"/>
            </a:ext>
          </a:extLst>
        </xdr:cNvPr>
        <xdr:cNvSpPr txBox="1">
          <a:spLocks noChangeArrowheads="1"/>
        </xdr:cNvSpPr>
      </xdr:nvSpPr>
      <xdr:spPr bwMode="auto">
        <a:xfrm>
          <a:off x="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283</xdr:row>
      <xdr:rowOff>0</xdr:rowOff>
    </xdr:from>
    <xdr:ext cx="85725" cy="676274"/>
    <xdr:sp macro="" textlink="">
      <xdr:nvSpPr>
        <xdr:cNvPr id="6843" name="Text Box 6">
          <a:extLst>
            <a:ext uri="{FF2B5EF4-FFF2-40B4-BE49-F238E27FC236}">
              <a16:creationId xmlns:a16="http://schemas.microsoft.com/office/drawing/2014/main" id="{B6CA1460-25CF-4C3F-9D9A-D3D6BFAD2C12}"/>
            </a:ext>
          </a:extLst>
        </xdr:cNvPr>
        <xdr:cNvSpPr txBox="1">
          <a:spLocks noChangeArrowheads="1"/>
        </xdr:cNvSpPr>
      </xdr:nvSpPr>
      <xdr:spPr bwMode="auto">
        <a:xfrm>
          <a:off x="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272</xdr:row>
      <xdr:rowOff>428625</xdr:rowOff>
    </xdr:from>
    <xdr:ext cx="85725" cy="150329"/>
    <xdr:sp macro="" textlink="">
      <xdr:nvSpPr>
        <xdr:cNvPr id="6844" name="Text Box 4">
          <a:extLst>
            <a:ext uri="{FF2B5EF4-FFF2-40B4-BE49-F238E27FC236}">
              <a16:creationId xmlns:a16="http://schemas.microsoft.com/office/drawing/2014/main" id="{CFD105A9-461F-45C7-8960-D33380979157}"/>
            </a:ext>
          </a:extLst>
        </xdr:cNvPr>
        <xdr:cNvSpPr txBox="1">
          <a:spLocks noChangeArrowheads="1"/>
        </xdr:cNvSpPr>
      </xdr:nvSpPr>
      <xdr:spPr bwMode="auto">
        <a:xfrm>
          <a:off x="314325" y="12382859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6845" name="Text Box 4">
          <a:extLst>
            <a:ext uri="{FF2B5EF4-FFF2-40B4-BE49-F238E27FC236}">
              <a16:creationId xmlns:a16="http://schemas.microsoft.com/office/drawing/2014/main" id="{4F00279E-A815-4E62-BE4B-7DE5B31F135F}"/>
            </a:ext>
          </a:extLst>
        </xdr:cNvPr>
        <xdr:cNvSpPr txBox="1">
          <a:spLocks noChangeArrowheads="1"/>
        </xdr:cNvSpPr>
      </xdr:nvSpPr>
      <xdr:spPr bwMode="auto">
        <a:xfrm>
          <a:off x="3890873" y="12564014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85725" cy="152400"/>
    <xdr:sp macro="" textlink="">
      <xdr:nvSpPr>
        <xdr:cNvPr id="6846" name="Text Box 6">
          <a:extLst>
            <a:ext uri="{FF2B5EF4-FFF2-40B4-BE49-F238E27FC236}">
              <a16:creationId xmlns:a16="http://schemas.microsoft.com/office/drawing/2014/main" id="{CA87EA61-916A-4BC7-85B6-FA595A653B56}"/>
            </a:ext>
          </a:extLst>
        </xdr:cNvPr>
        <xdr:cNvSpPr txBox="1">
          <a:spLocks noChangeArrowheads="1"/>
        </xdr:cNvSpPr>
      </xdr:nvSpPr>
      <xdr:spPr bwMode="auto">
        <a:xfrm>
          <a:off x="3890873" y="12564014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6847" name="Text Box 6">
          <a:extLst>
            <a:ext uri="{FF2B5EF4-FFF2-40B4-BE49-F238E27FC236}">
              <a16:creationId xmlns:a16="http://schemas.microsoft.com/office/drawing/2014/main" id="{21276321-F2A9-4A4C-84B7-2E5B9B5A26F7}"/>
            </a:ext>
          </a:extLst>
        </xdr:cNvPr>
        <xdr:cNvSpPr txBox="1">
          <a:spLocks noChangeArrowheads="1"/>
        </xdr:cNvSpPr>
      </xdr:nvSpPr>
      <xdr:spPr bwMode="auto">
        <a:xfrm>
          <a:off x="1213090"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4218"/>
    <xdr:sp macro="" textlink="">
      <xdr:nvSpPr>
        <xdr:cNvPr id="6848" name="Text Box 4">
          <a:extLst>
            <a:ext uri="{FF2B5EF4-FFF2-40B4-BE49-F238E27FC236}">
              <a16:creationId xmlns:a16="http://schemas.microsoft.com/office/drawing/2014/main" id="{603CC7D7-9725-4512-B82C-47E7EAAF0AB8}"/>
            </a:ext>
          </a:extLst>
        </xdr:cNvPr>
        <xdr:cNvSpPr txBox="1">
          <a:spLocks noChangeArrowheads="1"/>
        </xdr:cNvSpPr>
      </xdr:nvSpPr>
      <xdr:spPr bwMode="auto">
        <a:xfrm>
          <a:off x="1213090" y="127041934"/>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24218"/>
    <xdr:sp macro="" textlink="">
      <xdr:nvSpPr>
        <xdr:cNvPr id="6849" name="Text Box 6">
          <a:extLst>
            <a:ext uri="{FF2B5EF4-FFF2-40B4-BE49-F238E27FC236}">
              <a16:creationId xmlns:a16="http://schemas.microsoft.com/office/drawing/2014/main" id="{DCFF5827-9A21-488D-A416-1C4AAB56D104}"/>
            </a:ext>
          </a:extLst>
        </xdr:cNvPr>
        <xdr:cNvSpPr txBox="1">
          <a:spLocks noChangeArrowheads="1"/>
        </xdr:cNvSpPr>
      </xdr:nvSpPr>
      <xdr:spPr bwMode="auto">
        <a:xfrm>
          <a:off x="1213090" y="127041934"/>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6850" name="Text Box 4">
          <a:extLst>
            <a:ext uri="{FF2B5EF4-FFF2-40B4-BE49-F238E27FC236}">
              <a16:creationId xmlns:a16="http://schemas.microsoft.com/office/drawing/2014/main" id="{A104FDAD-A16C-48D8-8FC4-0F59B45B553F}"/>
            </a:ext>
          </a:extLst>
        </xdr:cNvPr>
        <xdr:cNvSpPr txBox="1">
          <a:spLocks noChangeArrowheads="1"/>
        </xdr:cNvSpPr>
      </xdr:nvSpPr>
      <xdr:spPr bwMode="auto">
        <a:xfrm>
          <a:off x="1213090"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6851" name="Text Box 6">
          <a:extLst>
            <a:ext uri="{FF2B5EF4-FFF2-40B4-BE49-F238E27FC236}">
              <a16:creationId xmlns:a16="http://schemas.microsoft.com/office/drawing/2014/main" id="{1B0B185E-43EB-40E0-81B9-C7F6C8B3C2CD}"/>
            </a:ext>
          </a:extLst>
        </xdr:cNvPr>
        <xdr:cNvSpPr txBox="1">
          <a:spLocks noChangeArrowheads="1"/>
        </xdr:cNvSpPr>
      </xdr:nvSpPr>
      <xdr:spPr bwMode="auto">
        <a:xfrm>
          <a:off x="1213090"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7957"/>
    <xdr:sp macro="" textlink="">
      <xdr:nvSpPr>
        <xdr:cNvPr id="6852" name="Text Box 4">
          <a:extLst>
            <a:ext uri="{FF2B5EF4-FFF2-40B4-BE49-F238E27FC236}">
              <a16:creationId xmlns:a16="http://schemas.microsoft.com/office/drawing/2014/main" id="{6865617B-D771-4397-8454-12757E777281}"/>
            </a:ext>
          </a:extLst>
        </xdr:cNvPr>
        <xdr:cNvSpPr txBox="1">
          <a:spLocks noChangeArrowheads="1"/>
        </xdr:cNvSpPr>
      </xdr:nvSpPr>
      <xdr:spPr bwMode="auto">
        <a:xfrm>
          <a:off x="2605896"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7957"/>
    <xdr:sp macro="" textlink="">
      <xdr:nvSpPr>
        <xdr:cNvPr id="6853" name="Text Box 6">
          <a:extLst>
            <a:ext uri="{FF2B5EF4-FFF2-40B4-BE49-F238E27FC236}">
              <a16:creationId xmlns:a16="http://schemas.microsoft.com/office/drawing/2014/main" id="{FC9A0D32-4D53-44CD-9FCD-3E30E276A070}"/>
            </a:ext>
          </a:extLst>
        </xdr:cNvPr>
        <xdr:cNvSpPr txBox="1">
          <a:spLocks noChangeArrowheads="1"/>
        </xdr:cNvSpPr>
      </xdr:nvSpPr>
      <xdr:spPr bwMode="auto">
        <a:xfrm>
          <a:off x="2605896"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6854" name="Text Box 4">
          <a:extLst>
            <a:ext uri="{FF2B5EF4-FFF2-40B4-BE49-F238E27FC236}">
              <a16:creationId xmlns:a16="http://schemas.microsoft.com/office/drawing/2014/main" id="{17AC744F-257A-4D69-BA54-F2E4C6AA0752}"/>
            </a:ext>
          </a:extLst>
        </xdr:cNvPr>
        <xdr:cNvSpPr txBox="1">
          <a:spLocks noChangeArrowheads="1"/>
        </xdr:cNvSpPr>
      </xdr:nvSpPr>
      <xdr:spPr bwMode="auto">
        <a:xfrm>
          <a:off x="1213090"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7957"/>
    <xdr:sp macro="" textlink="">
      <xdr:nvSpPr>
        <xdr:cNvPr id="6855" name="Text Box 6">
          <a:extLst>
            <a:ext uri="{FF2B5EF4-FFF2-40B4-BE49-F238E27FC236}">
              <a16:creationId xmlns:a16="http://schemas.microsoft.com/office/drawing/2014/main" id="{64B9ECDA-7FC4-438F-A4E9-628E2540597D}"/>
            </a:ext>
          </a:extLst>
        </xdr:cNvPr>
        <xdr:cNvSpPr txBox="1">
          <a:spLocks noChangeArrowheads="1"/>
        </xdr:cNvSpPr>
      </xdr:nvSpPr>
      <xdr:spPr bwMode="auto">
        <a:xfrm>
          <a:off x="1213090"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7957"/>
    <xdr:sp macro="" textlink="">
      <xdr:nvSpPr>
        <xdr:cNvPr id="6856" name="Text Box 4">
          <a:extLst>
            <a:ext uri="{FF2B5EF4-FFF2-40B4-BE49-F238E27FC236}">
              <a16:creationId xmlns:a16="http://schemas.microsoft.com/office/drawing/2014/main" id="{81EC740B-A32D-4090-9B5E-F9F4A64731B8}"/>
            </a:ext>
          </a:extLst>
        </xdr:cNvPr>
        <xdr:cNvSpPr txBox="1">
          <a:spLocks noChangeArrowheads="1"/>
        </xdr:cNvSpPr>
      </xdr:nvSpPr>
      <xdr:spPr bwMode="auto">
        <a:xfrm>
          <a:off x="0"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7957"/>
    <xdr:sp macro="" textlink="">
      <xdr:nvSpPr>
        <xdr:cNvPr id="6857" name="Text Box 6">
          <a:extLst>
            <a:ext uri="{FF2B5EF4-FFF2-40B4-BE49-F238E27FC236}">
              <a16:creationId xmlns:a16="http://schemas.microsoft.com/office/drawing/2014/main" id="{F9FE83F7-321F-42E2-8612-615F6FE8CA03}"/>
            </a:ext>
          </a:extLst>
        </xdr:cNvPr>
        <xdr:cNvSpPr txBox="1">
          <a:spLocks noChangeArrowheads="1"/>
        </xdr:cNvSpPr>
      </xdr:nvSpPr>
      <xdr:spPr bwMode="auto">
        <a:xfrm>
          <a:off x="0" y="127041934"/>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858" name="Text Box 4">
          <a:extLst>
            <a:ext uri="{FF2B5EF4-FFF2-40B4-BE49-F238E27FC236}">
              <a16:creationId xmlns:a16="http://schemas.microsoft.com/office/drawing/2014/main" id="{7C53CDCF-14BE-49D2-A044-2327EB86D21F}"/>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859" name="Text Box 6">
          <a:extLst>
            <a:ext uri="{FF2B5EF4-FFF2-40B4-BE49-F238E27FC236}">
              <a16:creationId xmlns:a16="http://schemas.microsoft.com/office/drawing/2014/main" id="{E66192D1-E2D3-416C-B6D9-249BF72473B0}"/>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6860" name="Text Box 4">
          <a:extLst>
            <a:ext uri="{FF2B5EF4-FFF2-40B4-BE49-F238E27FC236}">
              <a16:creationId xmlns:a16="http://schemas.microsoft.com/office/drawing/2014/main" id="{77B6D4EA-A496-495C-865A-BCD123535DA7}"/>
            </a:ext>
          </a:extLst>
        </xdr:cNvPr>
        <xdr:cNvSpPr txBox="1">
          <a:spLocks noChangeArrowheads="1"/>
        </xdr:cNvSpPr>
      </xdr:nvSpPr>
      <xdr:spPr bwMode="auto">
        <a:xfrm>
          <a:off x="1213090" y="1270419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6861" name="Text Box 6">
          <a:extLst>
            <a:ext uri="{FF2B5EF4-FFF2-40B4-BE49-F238E27FC236}">
              <a16:creationId xmlns:a16="http://schemas.microsoft.com/office/drawing/2014/main" id="{60A37C17-A409-4E5B-9347-9A5DDB3FECA3}"/>
            </a:ext>
          </a:extLst>
        </xdr:cNvPr>
        <xdr:cNvSpPr txBox="1">
          <a:spLocks noChangeArrowheads="1"/>
        </xdr:cNvSpPr>
      </xdr:nvSpPr>
      <xdr:spPr bwMode="auto">
        <a:xfrm>
          <a:off x="1213090" y="1270419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6862" name="Text Box 4">
          <a:extLst>
            <a:ext uri="{FF2B5EF4-FFF2-40B4-BE49-F238E27FC236}">
              <a16:creationId xmlns:a16="http://schemas.microsoft.com/office/drawing/2014/main" id="{9519AC2B-F475-4444-9677-5CA7D567B09A}"/>
            </a:ext>
          </a:extLst>
        </xdr:cNvPr>
        <xdr:cNvSpPr txBox="1">
          <a:spLocks noChangeArrowheads="1"/>
        </xdr:cNvSpPr>
      </xdr:nvSpPr>
      <xdr:spPr bwMode="auto">
        <a:xfrm>
          <a:off x="1213090" y="1270419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6348"/>
    <xdr:sp macro="" textlink="">
      <xdr:nvSpPr>
        <xdr:cNvPr id="6863" name="Text Box 6">
          <a:extLst>
            <a:ext uri="{FF2B5EF4-FFF2-40B4-BE49-F238E27FC236}">
              <a16:creationId xmlns:a16="http://schemas.microsoft.com/office/drawing/2014/main" id="{336DBE49-3B90-4CFC-BD12-C63ABAB195EA}"/>
            </a:ext>
          </a:extLst>
        </xdr:cNvPr>
        <xdr:cNvSpPr txBox="1">
          <a:spLocks noChangeArrowheads="1"/>
        </xdr:cNvSpPr>
      </xdr:nvSpPr>
      <xdr:spPr bwMode="auto">
        <a:xfrm>
          <a:off x="1213090" y="127041934"/>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864" name="Text Box 6">
          <a:extLst>
            <a:ext uri="{FF2B5EF4-FFF2-40B4-BE49-F238E27FC236}">
              <a16:creationId xmlns:a16="http://schemas.microsoft.com/office/drawing/2014/main" id="{8C3B51C8-9681-4263-9626-68C02D83F502}"/>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6865" name="Text Box 4">
          <a:extLst>
            <a:ext uri="{FF2B5EF4-FFF2-40B4-BE49-F238E27FC236}">
              <a16:creationId xmlns:a16="http://schemas.microsoft.com/office/drawing/2014/main" id="{71B16B25-2493-4169-946F-B01559DF6CFE}"/>
            </a:ext>
          </a:extLst>
        </xdr:cNvPr>
        <xdr:cNvSpPr txBox="1">
          <a:spLocks noChangeArrowheads="1"/>
        </xdr:cNvSpPr>
      </xdr:nvSpPr>
      <xdr:spPr bwMode="auto">
        <a:xfrm>
          <a:off x="1213090" y="1270419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6373"/>
    <xdr:sp macro="" textlink="">
      <xdr:nvSpPr>
        <xdr:cNvPr id="6866" name="Text Box 6">
          <a:extLst>
            <a:ext uri="{FF2B5EF4-FFF2-40B4-BE49-F238E27FC236}">
              <a16:creationId xmlns:a16="http://schemas.microsoft.com/office/drawing/2014/main" id="{46B8BB8B-C645-4A3F-91E6-6F95E5DE810C}"/>
            </a:ext>
          </a:extLst>
        </xdr:cNvPr>
        <xdr:cNvSpPr txBox="1">
          <a:spLocks noChangeArrowheads="1"/>
        </xdr:cNvSpPr>
      </xdr:nvSpPr>
      <xdr:spPr bwMode="auto">
        <a:xfrm>
          <a:off x="1213090" y="127041934"/>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867" name="Text Box 4">
          <a:extLst>
            <a:ext uri="{FF2B5EF4-FFF2-40B4-BE49-F238E27FC236}">
              <a16:creationId xmlns:a16="http://schemas.microsoft.com/office/drawing/2014/main" id="{6CB57D9E-8B98-4290-9697-21D9B8869786}"/>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868" name="Text Box 6">
          <a:extLst>
            <a:ext uri="{FF2B5EF4-FFF2-40B4-BE49-F238E27FC236}">
              <a16:creationId xmlns:a16="http://schemas.microsoft.com/office/drawing/2014/main" id="{8751BE6C-B67B-4B66-AD7F-8153C03E0724}"/>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6869" name="Text Box 4">
          <a:extLst>
            <a:ext uri="{FF2B5EF4-FFF2-40B4-BE49-F238E27FC236}">
              <a16:creationId xmlns:a16="http://schemas.microsoft.com/office/drawing/2014/main" id="{B9172247-114F-4543-BF42-E53AEA6365C8}"/>
            </a:ext>
          </a:extLst>
        </xdr:cNvPr>
        <xdr:cNvSpPr txBox="1">
          <a:spLocks noChangeArrowheads="1"/>
        </xdr:cNvSpPr>
      </xdr:nvSpPr>
      <xdr:spPr bwMode="auto">
        <a:xfrm>
          <a:off x="2605896"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5153"/>
    <xdr:sp macro="" textlink="">
      <xdr:nvSpPr>
        <xdr:cNvPr id="6870" name="Text Box 6">
          <a:extLst>
            <a:ext uri="{FF2B5EF4-FFF2-40B4-BE49-F238E27FC236}">
              <a16:creationId xmlns:a16="http://schemas.microsoft.com/office/drawing/2014/main" id="{73EF7AC6-18E2-4C8A-83ED-5531705B5ECD}"/>
            </a:ext>
          </a:extLst>
        </xdr:cNvPr>
        <xdr:cNvSpPr txBox="1">
          <a:spLocks noChangeArrowheads="1"/>
        </xdr:cNvSpPr>
      </xdr:nvSpPr>
      <xdr:spPr bwMode="auto">
        <a:xfrm>
          <a:off x="2605896"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871" name="Text Box 4">
          <a:extLst>
            <a:ext uri="{FF2B5EF4-FFF2-40B4-BE49-F238E27FC236}">
              <a16:creationId xmlns:a16="http://schemas.microsoft.com/office/drawing/2014/main" id="{34A05641-7DC2-4A8F-87BB-C203169C35A2}"/>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5153"/>
    <xdr:sp macro="" textlink="">
      <xdr:nvSpPr>
        <xdr:cNvPr id="6872" name="Text Box 6">
          <a:extLst>
            <a:ext uri="{FF2B5EF4-FFF2-40B4-BE49-F238E27FC236}">
              <a16:creationId xmlns:a16="http://schemas.microsoft.com/office/drawing/2014/main" id="{FEFF834E-7CC1-4461-92F1-94D0632CF869}"/>
            </a:ext>
          </a:extLst>
        </xdr:cNvPr>
        <xdr:cNvSpPr txBox="1">
          <a:spLocks noChangeArrowheads="1"/>
        </xdr:cNvSpPr>
      </xdr:nvSpPr>
      <xdr:spPr bwMode="auto">
        <a:xfrm>
          <a:off x="121309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6873" name="Text Box 4">
          <a:extLst>
            <a:ext uri="{FF2B5EF4-FFF2-40B4-BE49-F238E27FC236}">
              <a16:creationId xmlns:a16="http://schemas.microsoft.com/office/drawing/2014/main" id="{5DA30686-26E8-429F-9493-EF401A3DD50B}"/>
            </a:ext>
          </a:extLst>
        </xdr:cNvPr>
        <xdr:cNvSpPr txBox="1">
          <a:spLocks noChangeArrowheads="1"/>
        </xdr:cNvSpPr>
      </xdr:nvSpPr>
      <xdr:spPr bwMode="auto">
        <a:xfrm>
          <a:off x="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288</xdr:row>
      <xdr:rowOff>0</xdr:rowOff>
    </xdr:from>
    <xdr:ext cx="85725" cy="675153"/>
    <xdr:sp macro="" textlink="">
      <xdr:nvSpPr>
        <xdr:cNvPr id="6874" name="Text Box 6">
          <a:extLst>
            <a:ext uri="{FF2B5EF4-FFF2-40B4-BE49-F238E27FC236}">
              <a16:creationId xmlns:a16="http://schemas.microsoft.com/office/drawing/2014/main" id="{2385C82F-536D-48EA-A9CF-8F4B7ADF49C0}"/>
            </a:ext>
          </a:extLst>
        </xdr:cNvPr>
        <xdr:cNvSpPr txBox="1">
          <a:spLocks noChangeArrowheads="1"/>
        </xdr:cNvSpPr>
      </xdr:nvSpPr>
      <xdr:spPr bwMode="auto">
        <a:xfrm>
          <a:off x="0" y="127041934"/>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875" name="Text Box 4">
          <a:extLst>
            <a:ext uri="{FF2B5EF4-FFF2-40B4-BE49-F238E27FC236}">
              <a16:creationId xmlns:a16="http://schemas.microsoft.com/office/drawing/2014/main" id="{FA96BCBE-4AAC-4FEF-9783-DBB142563F51}"/>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288</xdr:row>
      <xdr:rowOff>0</xdr:rowOff>
    </xdr:from>
    <xdr:ext cx="85725" cy="152400"/>
    <xdr:sp macro="" textlink="">
      <xdr:nvSpPr>
        <xdr:cNvPr id="6876" name="Text Box 6">
          <a:extLst>
            <a:ext uri="{FF2B5EF4-FFF2-40B4-BE49-F238E27FC236}">
              <a16:creationId xmlns:a16="http://schemas.microsoft.com/office/drawing/2014/main" id="{1A740030-8DCF-43AD-874C-CF2472D0D2D7}"/>
            </a:ext>
          </a:extLst>
        </xdr:cNvPr>
        <xdr:cNvSpPr txBox="1">
          <a:spLocks noChangeArrowheads="1"/>
        </xdr:cNvSpPr>
      </xdr:nvSpPr>
      <xdr:spPr bwMode="auto">
        <a:xfrm>
          <a:off x="3890873" y="127041934"/>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272</xdr:row>
      <xdr:rowOff>428625</xdr:rowOff>
    </xdr:from>
    <xdr:ext cx="85725" cy="150329"/>
    <xdr:sp macro="" textlink="">
      <xdr:nvSpPr>
        <xdr:cNvPr id="6877" name="Text Box 4">
          <a:extLst>
            <a:ext uri="{FF2B5EF4-FFF2-40B4-BE49-F238E27FC236}">
              <a16:creationId xmlns:a16="http://schemas.microsoft.com/office/drawing/2014/main" id="{CECA2EBB-87EE-464E-A16B-28393E5039D8}"/>
            </a:ext>
          </a:extLst>
        </xdr:cNvPr>
        <xdr:cNvSpPr txBox="1">
          <a:spLocks noChangeArrowheads="1"/>
        </xdr:cNvSpPr>
      </xdr:nvSpPr>
      <xdr:spPr bwMode="auto">
        <a:xfrm>
          <a:off x="314325" y="12382859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6878" name="Text Box 4">
          <a:extLst>
            <a:ext uri="{FF2B5EF4-FFF2-40B4-BE49-F238E27FC236}">
              <a16:creationId xmlns:a16="http://schemas.microsoft.com/office/drawing/2014/main" id="{BDF74968-D874-4723-BA9C-5A4F4071426B}"/>
            </a:ext>
          </a:extLst>
        </xdr:cNvPr>
        <xdr:cNvSpPr txBox="1">
          <a:spLocks noChangeArrowheads="1"/>
        </xdr:cNvSpPr>
      </xdr:nvSpPr>
      <xdr:spPr bwMode="auto">
        <a:xfrm>
          <a:off x="1213090" y="12564014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14300"/>
    <xdr:sp macro="" textlink="">
      <xdr:nvSpPr>
        <xdr:cNvPr id="6879" name="Text Box 6">
          <a:extLst>
            <a:ext uri="{FF2B5EF4-FFF2-40B4-BE49-F238E27FC236}">
              <a16:creationId xmlns:a16="http://schemas.microsoft.com/office/drawing/2014/main" id="{BC294F34-E064-4CB2-9007-2092924D3F83}"/>
            </a:ext>
          </a:extLst>
        </xdr:cNvPr>
        <xdr:cNvSpPr txBox="1">
          <a:spLocks noChangeArrowheads="1"/>
        </xdr:cNvSpPr>
      </xdr:nvSpPr>
      <xdr:spPr bwMode="auto">
        <a:xfrm>
          <a:off x="1213090" y="12564014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283</xdr:row>
      <xdr:rowOff>47625</xdr:rowOff>
    </xdr:from>
    <xdr:ext cx="85725" cy="819150"/>
    <xdr:sp macro="" textlink="">
      <xdr:nvSpPr>
        <xdr:cNvPr id="6880" name="Text Box 4">
          <a:extLst>
            <a:ext uri="{FF2B5EF4-FFF2-40B4-BE49-F238E27FC236}">
              <a16:creationId xmlns:a16="http://schemas.microsoft.com/office/drawing/2014/main" id="{B29AB997-30A7-481F-9C91-1B58BA878B9C}"/>
            </a:ext>
          </a:extLst>
        </xdr:cNvPr>
        <xdr:cNvSpPr txBox="1">
          <a:spLocks noChangeArrowheads="1"/>
        </xdr:cNvSpPr>
      </xdr:nvSpPr>
      <xdr:spPr bwMode="auto">
        <a:xfrm>
          <a:off x="1803640" y="12568776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819150"/>
    <xdr:sp macro="" textlink="">
      <xdr:nvSpPr>
        <xdr:cNvPr id="6881" name="Text Box 6">
          <a:extLst>
            <a:ext uri="{FF2B5EF4-FFF2-40B4-BE49-F238E27FC236}">
              <a16:creationId xmlns:a16="http://schemas.microsoft.com/office/drawing/2014/main" id="{F0E5BBD2-7928-449F-9D35-91819E56DCFB}"/>
            </a:ext>
          </a:extLst>
        </xdr:cNvPr>
        <xdr:cNvSpPr txBox="1">
          <a:spLocks noChangeArrowheads="1"/>
        </xdr:cNvSpPr>
      </xdr:nvSpPr>
      <xdr:spPr bwMode="auto">
        <a:xfrm>
          <a:off x="1213090" y="12564014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82" name="Text Box 6">
          <a:extLst>
            <a:ext uri="{FF2B5EF4-FFF2-40B4-BE49-F238E27FC236}">
              <a16:creationId xmlns:a16="http://schemas.microsoft.com/office/drawing/2014/main" id="{4B3705C4-CC88-40B7-9586-18EC92713485}"/>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6883" name="Text Box 4">
          <a:extLst>
            <a:ext uri="{FF2B5EF4-FFF2-40B4-BE49-F238E27FC236}">
              <a16:creationId xmlns:a16="http://schemas.microsoft.com/office/drawing/2014/main" id="{7607BE86-A1B8-484F-85EC-802FD8D52D06}"/>
            </a:ext>
          </a:extLst>
        </xdr:cNvPr>
        <xdr:cNvSpPr txBox="1">
          <a:spLocks noChangeArrowheads="1"/>
        </xdr:cNvSpPr>
      </xdr:nvSpPr>
      <xdr:spPr bwMode="auto">
        <a:xfrm>
          <a:off x="1213090" y="12564014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1019175"/>
    <xdr:sp macro="" textlink="">
      <xdr:nvSpPr>
        <xdr:cNvPr id="6884" name="Text Box 6">
          <a:extLst>
            <a:ext uri="{FF2B5EF4-FFF2-40B4-BE49-F238E27FC236}">
              <a16:creationId xmlns:a16="http://schemas.microsoft.com/office/drawing/2014/main" id="{1620CA7B-9892-4ADC-B28A-CC216C287E79}"/>
            </a:ext>
          </a:extLst>
        </xdr:cNvPr>
        <xdr:cNvSpPr txBox="1">
          <a:spLocks noChangeArrowheads="1"/>
        </xdr:cNvSpPr>
      </xdr:nvSpPr>
      <xdr:spPr bwMode="auto">
        <a:xfrm>
          <a:off x="1213090" y="12564014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85" name="Text Box 4">
          <a:extLst>
            <a:ext uri="{FF2B5EF4-FFF2-40B4-BE49-F238E27FC236}">
              <a16:creationId xmlns:a16="http://schemas.microsoft.com/office/drawing/2014/main" id="{470A1E45-41CF-4E8F-B2D2-D84ECAE3070D}"/>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86" name="Text Box 6">
          <a:extLst>
            <a:ext uri="{FF2B5EF4-FFF2-40B4-BE49-F238E27FC236}">
              <a16:creationId xmlns:a16="http://schemas.microsoft.com/office/drawing/2014/main" id="{2884359A-0ECE-4093-AABB-12FF83A20E48}"/>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283</xdr:row>
      <xdr:rowOff>0</xdr:rowOff>
    </xdr:from>
    <xdr:ext cx="85725" cy="676274"/>
    <xdr:sp macro="" textlink="">
      <xdr:nvSpPr>
        <xdr:cNvPr id="6887" name="Text Box 4">
          <a:extLst>
            <a:ext uri="{FF2B5EF4-FFF2-40B4-BE49-F238E27FC236}">
              <a16:creationId xmlns:a16="http://schemas.microsoft.com/office/drawing/2014/main" id="{49B38F87-3DB9-44C0-84EB-D0F0FC299603}"/>
            </a:ext>
          </a:extLst>
        </xdr:cNvPr>
        <xdr:cNvSpPr txBox="1">
          <a:spLocks noChangeArrowheads="1"/>
        </xdr:cNvSpPr>
      </xdr:nvSpPr>
      <xdr:spPr bwMode="auto">
        <a:xfrm>
          <a:off x="2605896"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284</xdr:row>
      <xdr:rowOff>85725</xdr:rowOff>
    </xdr:from>
    <xdr:ext cx="85725" cy="676274"/>
    <xdr:sp macro="" textlink="">
      <xdr:nvSpPr>
        <xdr:cNvPr id="6888" name="Text Box 6">
          <a:extLst>
            <a:ext uri="{FF2B5EF4-FFF2-40B4-BE49-F238E27FC236}">
              <a16:creationId xmlns:a16="http://schemas.microsoft.com/office/drawing/2014/main" id="{E5D5B0E8-2733-4A97-B7AF-6770200E34D1}"/>
            </a:ext>
          </a:extLst>
        </xdr:cNvPr>
        <xdr:cNvSpPr txBox="1">
          <a:spLocks noChangeArrowheads="1"/>
        </xdr:cNvSpPr>
      </xdr:nvSpPr>
      <xdr:spPr bwMode="auto">
        <a:xfrm>
          <a:off x="2615421" y="1259235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283</xdr:row>
      <xdr:rowOff>0</xdr:rowOff>
    </xdr:from>
    <xdr:ext cx="85725" cy="676274"/>
    <xdr:sp macro="" textlink="">
      <xdr:nvSpPr>
        <xdr:cNvPr id="6889" name="Text Box 4">
          <a:extLst>
            <a:ext uri="{FF2B5EF4-FFF2-40B4-BE49-F238E27FC236}">
              <a16:creationId xmlns:a16="http://schemas.microsoft.com/office/drawing/2014/main" id="{76D17C6E-B9E9-4D10-98E6-C86299B1FF68}"/>
            </a:ext>
          </a:extLst>
        </xdr:cNvPr>
        <xdr:cNvSpPr txBox="1">
          <a:spLocks noChangeArrowheads="1"/>
        </xdr:cNvSpPr>
      </xdr:nvSpPr>
      <xdr:spPr bwMode="auto">
        <a:xfrm>
          <a:off x="1213090" y="12564014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6890" name="Text Box 4">
          <a:extLst>
            <a:ext uri="{FF2B5EF4-FFF2-40B4-BE49-F238E27FC236}">
              <a16:creationId xmlns:a16="http://schemas.microsoft.com/office/drawing/2014/main" id="{16D95780-B1CF-42F5-B199-E47785597453}"/>
            </a:ext>
          </a:extLst>
        </xdr:cNvPr>
        <xdr:cNvSpPr txBox="1">
          <a:spLocks noChangeArrowheads="1"/>
        </xdr:cNvSpPr>
      </xdr:nvSpPr>
      <xdr:spPr bwMode="auto">
        <a:xfrm>
          <a:off x="1213090" y="1270419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14300"/>
    <xdr:sp macro="" textlink="">
      <xdr:nvSpPr>
        <xdr:cNvPr id="6891" name="Text Box 6">
          <a:extLst>
            <a:ext uri="{FF2B5EF4-FFF2-40B4-BE49-F238E27FC236}">
              <a16:creationId xmlns:a16="http://schemas.microsoft.com/office/drawing/2014/main" id="{966B8B3E-7795-4D51-B9F1-4ED2678660D2}"/>
            </a:ext>
          </a:extLst>
        </xdr:cNvPr>
        <xdr:cNvSpPr txBox="1">
          <a:spLocks noChangeArrowheads="1"/>
        </xdr:cNvSpPr>
      </xdr:nvSpPr>
      <xdr:spPr bwMode="auto">
        <a:xfrm>
          <a:off x="1213090" y="12704193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288</xdr:row>
      <xdr:rowOff>47625</xdr:rowOff>
    </xdr:from>
    <xdr:ext cx="85725" cy="819150"/>
    <xdr:sp macro="" textlink="">
      <xdr:nvSpPr>
        <xdr:cNvPr id="6892" name="Text Box 4">
          <a:extLst>
            <a:ext uri="{FF2B5EF4-FFF2-40B4-BE49-F238E27FC236}">
              <a16:creationId xmlns:a16="http://schemas.microsoft.com/office/drawing/2014/main" id="{ECE4F572-F87C-4CD2-B4D6-55EA2D15E126}"/>
            </a:ext>
          </a:extLst>
        </xdr:cNvPr>
        <xdr:cNvSpPr txBox="1">
          <a:spLocks noChangeArrowheads="1"/>
        </xdr:cNvSpPr>
      </xdr:nvSpPr>
      <xdr:spPr bwMode="auto">
        <a:xfrm>
          <a:off x="1803640" y="12708955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819150"/>
    <xdr:sp macro="" textlink="">
      <xdr:nvSpPr>
        <xdr:cNvPr id="6893" name="Text Box 6">
          <a:extLst>
            <a:ext uri="{FF2B5EF4-FFF2-40B4-BE49-F238E27FC236}">
              <a16:creationId xmlns:a16="http://schemas.microsoft.com/office/drawing/2014/main" id="{88788DCA-A65F-4157-9EFE-264FD3F9579E}"/>
            </a:ext>
          </a:extLst>
        </xdr:cNvPr>
        <xdr:cNvSpPr txBox="1">
          <a:spLocks noChangeArrowheads="1"/>
        </xdr:cNvSpPr>
      </xdr:nvSpPr>
      <xdr:spPr bwMode="auto">
        <a:xfrm>
          <a:off x="1213090" y="12704193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6894" name="Text Box 6">
          <a:extLst>
            <a:ext uri="{FF2B5EF4-FFF2-40B4-BE49-F238E27FC236}">
              <a16:creationId xmlns:a16="http://schemas.microsoft.com/office/drawing/2014/main" id="{9E760381-B2F8-47C6-9D1B-81FA8FEF87EC}"/>
            </a:ext>
          </a:extLst>
        </xdr:cNvPr>
        <xdr:cNvSpPr txBox="1">
          <a:spLocks noChangeArrowheads="1"/>
        </xdr:cNvSpPr>
      </xdr:nvSpPr>
      <xdr:spPr bwMode="auto">
        <a:xfrm>
          <a:off x="1213090" y="1270419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9175"/>
    <xdr:sp macro="" textlink="">
      <xdr:nvSpPr>
        <xdr:cNvPr id="6895" name="Text Box 4">
          <a:extLst>
            <a:ext uri="{FF2B5EF4-FFF2-40B4-BE49-F238E27FC236}">
              <a16:creationId xmlns:a16="http://schemas.microsoft.com/office/drawing/2014/main" id="{3A8FE027-A81B-42D4-83FC-3D77C838EC39}"/>
            </a:ext>
          </a:extLst>
        </xdr:cNvPr>
        <xdr:cNvSpPr txBox="1">
          <a:spLocks noChangeArrowheads="1"/>
        </xdr:cNvSpPr>
      </xdr:nvSpPr>
      <xdr:spPr bwMode="auto">
        <a:xfrm>
          <a:off x="1213090" y="12704193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1019175"/>
    <xdr:sp macro="" textlink="">
      <xdr:nvSpPr>
        <xdr:cNvPr id="6896" name="Text Box 6">
          <a:extLst>
            <a:ext uri="{FF2B5EF4-FFF2-40B4-BE49-F238E27FC236}">
              <a16:creationId xmlns:a16="http://schemas.microsoft.com/office/drawing/2014/main" id="{3CE58B06-81E1-439B-B169-4EA8147BE21B}"/>
            </a:ext>
          </a:extLst>
        </xdr:cNvPr>
        <xdr:cNvSpPr txBox="1">
          <a:spLocks noChangeArrowheads="1"/>
        </xdr:cNvSpPr>
      </xdr:nvSpPr>
      <xdr:spPr bwMode="auto">
        <a:xfrm>
          <a:off x="1213090" y="127041934"/>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6897" name="Text Box 4">
          <a:extLst>
            <a:ext uri="{FF2B5EF4-FFF2-40B4-BE49-F238E27FC236}">
              <a16:creationId xmlns:a16="http://schemas.microsoft.com/office/drawing/2014/main" id="{6223AAE4-F1BC-4BE1-83D9-9959A9491793}"/>
            </a:ext>
          </a:extLst>
        </xdr:cNvPr>
        <xdr:cNvSpPr txBox="1">
          <a:spLocks noChangeArrowheads="1"/>
        </xdr:cNvSpPr>
      </xdr:nvSpPr>
      <xdr:spPr bwMode="auto">
        <a:xfrm>
          <a:off x="1213090" y="1270419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6898" name="Text Box 6">
          <a:extLst>
            <a:ext uri="{FF2B5EF4-FFF2-40B4-BE49-F238E27FC236}">
              <a16:creationId xmlns:a16="http://schemas.microsoft.com/office/drawing/2014/main" id="{6478B5F2-DB92-4DCA-BCCF-760AC19FAEB4}"/>
            </a:ext>
          </a:extLst>
        </xdr:cNvPr>
        <xdr:cNvSpPr txBox="1">
          <a:spLocks noChangeArrowheads="1"/>
        </xdr:cNvSpPr>
      </xdr:nvSpPr>
      <xdr:spPr bwMode="auto">
        <a:xfrm>
          <a:off x="1213090" y="1270419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274"/>
    <xdr:sp macro="" textlink="">
      <xdr:nvSpPr>
        <xdr:cNvPr id="6899" name="Text Box 4">
          <a:extLst>
            <a:ext uri="{FF2B5EF4-FFF2-40B4-BE49-F238E27FC236}">
              <a16:creationId xmlns:a16="http://schemas.microsoft.com/office/drawing/2014/main" id="{078044C9-910D-4DF0-B4A8-8D0FA9C54E27}"/>
            </a:ext>
          </a:extLst>
        </xdr:cNvPr>
        <xdr:cNvSpPr txBox="1">
          <a:spLocks noChangeArrowheads="1"/>
        </xdr:cNvSpPr>
      </xdr:nvSpPr>
      <xdr:spPr bwMode="auto">
        <a:xfrm>
          <a:off x="2605896" y="1270419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288</xdr:row>
      <xdr:rowOff>0</xdr:rowOff>
    </xdr:from>
    <xdr:ext cx="85725" cy="676274"/>
    <xdr:sp macro="" textlink="">
      <xdr:nvSpPr>
        <xdr:cNvPr id="6900" name="Text Box 6">
          <a:extLst>
            <a:ext uri="{FF2B5EF4-FFF2-40B4-BE49-F238E27FC236}">
              <a16:creationId xmlns:a16="http://schemas.microsoft.com/office/drawing/2014/main" id="{59BC314B-B2C8-40C0-8411-24F332A2DF99}"/>
            </a:ext>
          </a:extLst>
        </xdr:cNvPr>
        <xdr:cNvSpPr txBox="1">
          <a:spLocks noChangeArrowheads="1"/>
        </xdr:cNvSpPr>
      </xdr:nvSpPr>
      <xdr:spPr bwMode="auto">
        <a:xfrm>
          <a:off x="2605896" y="1270419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288</xdr:row>
      <xdr:rowOff>0</xdr:rowOff>
    </xdr:from>
    <xdr:ext cx="85725" cy="676274"/>
    <xdr:sp macro="" textlink="">
      <xdr:nvSpPr>
        <xdr:cNvPr id="6901" name="Text Box 4">
          <a:extLst>
            <a:ext uri="{FF2B5EF4-FFF2-40B4-BE49-F238E27FC236}">
              <a16:creationId xmlns:a16="http://schemas.microsoft.com/office/drawing/2014/main" id="{3AAAE042-5E9E-4832-AF45-89A9303E8C32}"/>
            </a:ext>
          </a:extLst>
        </xdr:cNvPr>
        <xdr:cNvSpPr txBox="1">
          <a:spLocks noChangeArrowheads="1"/>
        </xdr:cNvSpPr>
      </xdr:nvSpPr>
      <xdr:spPr bwMode="auto">
        <a:xfrm>
          <a:off x="1213090" y="12704193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288</xdr:row>
      <xdr:rowOff>180975</xdr:rowOff>
    </xdr:from>
    <xdr:ext cx="85725" cy="676274"/>
    <xdr:sp macro="" textlink="">
      <xdr:nvSpPr>
        <xdr:cNvPr id="6902" name="Text Box 6">
          <a:extLst>
            <a:ext uri="{FF2B5EF4-FFF2-40B4-BE49-F238E27FC236}">
              <a16:creationId xmlns:a16="http://schemas.microsoft.com/office/drawing/2014/main" id="{B4D52C80-6A29-4964-AEE8-2E351C68ED56}"/>
            </a:ext>
          </a:extLst>
        </xdr:cNvPr>
        <xdr:cNvSpPr txBox="1">
          <a:spLocks noChangeArrowheads="1"/>
        </xdr:cNvSpPr>
      </xdr:nvSpPr>
      <xdr:spPr bwMode="auto">
        <a:xfrm>
          <a:off x="2146540" y="12722290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6903" name="Text Box 4">
          <a:extLst>
            <a:ext uri="{FF2B5EF4-FFF2-40B4-BE49-F238E27FC236}">
              <a16:creationId xmlns:a16="http://schemas.microsoft.com/office/drawing/2014/main" id="{664CB2B2-71C7-4FDE-8AB9-1D429499E10F}"/>
            </a:ext>
          </a:extLst>
        </xdr:cNvPr>
        <xdr:cNvSpPr txBox="1">
          <a:spLocks noChangeArrowheads="1"/>
        </xdr:cNvSpPr>
      </xdr:nvSpPr>
      <xdr:spPr bwMode="auto">
        <a:xfrm>
          <a:off x="1213090" y="132208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6904" name="Text Box 6">
          <a:extLst>
            <a:ext uri="{FF2B5EF4-FFF2-40B4-BE49-F238E27FC236}">
              <a16:creationId xmlns:a16="http://schemas.microsoft.com/office/drawing/2014/main" id="{B8F0668C-A4EC-46C9-A1B1-214699403123}"/>
            </a:ext>
          </a:extLst>
        </xdr:cNvPr>
        <xdr:cNvSpPr txBox="1">
          <a:spLocks noChangeArrowheads="1"/>
        </xdr:cNvSpPr>
      </xdr:nvSpPr>
      <xdr:spPr bwMode="auto">
        <a:xfrm>
          <a:off x="1213090" y="132208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05" name="Text Box 4">
          <a:extLst>
            <a:ext uri="{FF2B5EF4-FFF2-40B4-BE49-F238E27FC236}">
              <a16:creationId xmlns:a16="http://schemas.microsoft.com/office/drawing/2014/main" id="{34DEE075-003B-4508-8D9E-C08D12C56E14}"/>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06" name="Text Box 6">
          <a:extLst>
            <a:ext uri="{FF2B5EF4-FFF2-40B4-BE49-F238E27FC236}">
              <a16:creationId xmlns:a16="http://schemas.microsoft.com/office/drawing/2014/main" id="{4CCDC273-EB53-4155-B8AE-CB3507F5A1D7}"/>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07" name="Text Box 4">
          <a:extLst>
            <a:ext uri="{FF2B5EF4-FFF2-40B4-BE49-F238E27FC236}">
              <a16:creationId xmlns:a16="http://schemas.microsoft.com/office/drawing/2014/main" id="{FC91F2BF-1F24-472A-92A9-BDCDB29EDFD6}"/>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08" name="Text Box 6">
          <a:extLst>
            <a:ext uri="{FF2B5EF4-FFF2-40B4-BE49-F238E27FC236}">
              <a16:creationId xmlns:a16="http://schemas.microsoft.com/office/drawing/2014/main" id="{429F2B3B-7F0F-4449-BB99-D4C0406071C9}"/>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09" name="Text Box 4">
          <a:extLst>
            <a:ext uri="{FF2B5EF4-FFF2-40B4-BE49-F238E27FC236}">
              <a16:creationId xmlns:a16="http://schemas.microsoft.com/office/drawing/2014/main" id="{8DD1DC1A-DE7A-474E-A4C9-94CB1618BB8C}"/>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10" name="Text Box 6">
          <a:extLst>
            <a:ext uri="{FF2B5EF4-FFF2-40B4-BE49-F238E27FC236}">
              <a16:creationId xmlns:a16="http://schemas.microsoft.com/office/drawing/2014/main" id="{E4269ABE-61EA-41D1-BB88-DFF73949A6CA}"/>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6911" name="Text Box 4">
          <a:extLst>
            <a:ext uri="{FF2B5EF4-FFF2-40B4-BE49-F238E27FC236}">
              <a16:creationId xmlns:a16="http://schemas.microsoft.com/office/drawing/2014/main" id="{2F4E2064-977E-4DEE-B745-21D0A1678A09}"/>
            </a:ext>
          </a:extLst>
        </xdr:cNvPr>
        <xdr:cNvSpPr txBox="1">
          <a:spLocks noChangeArrowheads="1"/>
        </xdr:cNvSpPr>
      </xdr:nvSpPr>
      <xdr:spPr bwMode="auto">
        <a:xfrm>
          <a:off x="2605896"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114300"/>
    <xdr:sp macro="" textlink="">
      <xdr:nvSpPr>
        <xdr:cNvPr id="6912" name="Text Box 6">
          <a:extLst>
            <a:ext uri="{FF2B5EF4-FFF2-40B4-BE49-F238E27FC236}">
              <a16:creationId xmlns:a16="http://schemas.microsoft.com/office/drawing/2014/main" id="{801F8BD8-494A-4CCC-B2E7-5A211C3FC8E7}"/>
            </a:ext>
          </a:extLst>
        </xdr:cNvPr>
        <xdr:cNvSpPr txBox="1">
          <a:spLocks noChangeArrowheads="1"/>
        </xdr:cNvSpPr>
      </xdr:nvSpPr>
      <xdr:spPr bwMode="auto">
        <a:xfrm>
          <a:off x="2605896"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13" name="Text Box 4">
          <a:extLst>
            <a:ext uri="{FF2B5EF4-FFF2-40B4-BE49-F238E27FC236}">
              <a16:creationId xmlns:a16="http://schemas.microsoft.com/office/drawing/2014/main" id="{ABCE3499-6C2E-45F0-AC1A-AA85059326F0}"/>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6914" name="Text Box 6">
          <a:extLst>
            <a:ext uri="{FF2B5EF4-FFF2-40B4-BE49-F238E27FC236}">
              <a16:creationId xmlns:a16="http://schemas.microsoft.com/office/drawing/2014/main" id="{4B3C8D15-2918-4768-A07B-DCDF02FBEA3B}"/>
            </a:ext>
          </a:extLst>
        </xdr:cNvPr>
        <xdr:cNvSpPr txBox="1">
          <a:spLocks noChangeArrowheads="1"/>
        </xdr:cNvSpPr>
      </xdr:nvSpPr>
      <xdr:spPr bwMode="auto">
        <a:xfrm>
          <a:off x="121309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6915" name="Text Box 4">
          <a:extLst>
            <a:ext uri="{FF2B5EF4-FFF2-40B4-BE49-F238E27FC236}">
              <a16:creationId xmlns:a16="http://schemas.microsoft.com/office/drawing/2014/main" id="{F22FDB25-78D7-4DF5-BB31-35D9F74E98D7}"/>
            </a:ext>
          </a:extLst>
        </xdr:cNvPr>
        <xdr:cNvSpPr txBox="1">
          <a:spLocks noChangeArrowheads="1"/>
        </xdr:cNvSpPr>
      </xdr:nvSpPr>
      <xdr:spPr bwMode="auto">
        <a:xfrm>
          <a:off x="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114300"/>
    <xdr:sp macro="" textlink="">
      <xdr:nvSpPr>
        <xdr:cNvPr id="6916" name="Text Box 6">
          <a:extLst>
            <a:ext uri="{FF2B5EF4-FFF2-40B4-BE49-F238E27FC236}">
              <a16:creationId xmlns:a16="http://schemas.microsoft.com/office/drawing/2014/main" id="{87F57B8E-8DDB-4950-878F-7EE546FFEA8C}"/>
            </a:ext>
          </a:extLst>
        </xdr:cNvPr>
        <xdr:cNvSpPr txBox="1">
          <a:spLocks noChangeArrowheads="1"/>
        </xdr:cNvSpPr>
      </xdr:nvSpPr>
      <xdr:spPr bwMode="auto">
        <a:xfrm>
          <a:off x="0"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14300"/>
    <xdr:sp macro="" textlink="">
      <xdr:nvSpPr>
        <xdr:cNvPr id="6917" name="Text Box 6">
          <a:extLst>
            <a:ext uri="{FF2B5EF4-FFF2-40B4-BE49-F238E27FC236}">
              <a16:creationId xmlns:a16="http://schemas.microsoft.com/office/drawing/2014/main" id="{68E7AB78-5686-47E7-867E-D09DD48D55B0}"/>
            </a:ext>
          </a:extLst>
        </xdr:cNvPr>
        <xdr:cNvSpPr txBox="1">
          <a:spLocks noChangeArrowheads="1"/>
        </xdr:cNvSpPr>
      </xdr:nvSpPr>
      <xdr:spPr bwMode="auto">
        <a:xfrm>
          <a:off x="3890873" y="13339492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9150"/>
    <xdr:sp macro="" textlink="">
      <xdr:nvSpPr>
        <xdr:cNvPr id="6918" name="Text Box 4">
          <a:extLst>
            <a:ext uri="{FF2B5EF4-FFF2-40B4-BE49-F238E27FC236}">
              <a16:creationId xmlns:a16="http://schemas.microsoft.com/office/drawing/2014/main" id="{8297C549-5457-400F-97D7-A089FDC32AF0}"/>
            </a:ext>
          </a:extLst>
        </xdr:cNvPr>
        <xdr:cNvSpPr txBox="1">
          <a:spLocks noChangeArrowheads="1"/>
        </xdr:cNvSpPr>
      </xdr:nvSpPr>
      <xdr:spPr bwMode="auto">
        <a:xfrm>
          <a:off x="1213090" y="13220879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9150"/>
    <xdr:sp macro="" textlink="">
      <xdr:nvSpPr>
        <xdr:cNvPr id="6919" name="Text Box 6">
          <a:extLst>
            <a:ext uri="{FF2B5EF4-FFF2-40B4-BE49-F238E27FC236}">
              <a16:creationId xmlns:a16="http://schemas.microsoft.com/office/drawing/2014/main" id="{0A3896AC-9A67-4A1F-B5EE-DC0FD370BE2E}"/>
            </a:ext>
          </a:extLst>
        </xdr:cNvPr>
        <xdr:cNvSpPr txBox="1">
          <a:spLocks noChangeArrowheads="1"/>
        </xdr:cNvSpPr>
      </xdr:nvSpPr>
      <xdr:spPr bwMode="auto">
        <a:xfrm>
          <a:off x="1213090" y="13220879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20" name="Text Box 6">
          <a:extLst>
            <a:ext uri="{FF2B5EF4-FFF2-40B4-BE49-F238E27FC236}">
              <a16:creationId xmlns:a16="http://schemas.microsoft.com/office/drawing/2014/main" id="{5115EF06-AB2E-4852-8B59-E7143602D35A}"/>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6921" name="Text Box 4">
          <a:extLst>
            <a:ext uri="{FF2B5EF4-FFF2-40B4-BE49-F238E27FC236}">
              <a16:creationId xmlns:a16="http://schemas.microsoft.com/office/drawing/2014/main" id="{329A66D2-9B34-468A-9825-884495789F55}"/>
            </a:ext>
          </a:extLst>
        </xdr:cNvPr>
        <xdr:cNvSpPr txBox="1">
          <a:spLocks noChangeArrowheads="1"/>
        </xdr:cNvSpPr>
      </xdr:nvSpPr>
      <xdr:spPr bwMode="auto">
        <a:xfrm>
          <a:off x="1213090" y="132208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6922" name="Text Box 6">
          <a:extLst>
            <a:ext uri="{FF2B5EF4-FFF2-40B4-BE49-F238E27FC236}">
              <a16:creationId xmlns:a16="http://schemas.microsoft.com/office/drawing/2014/main" id="{EC24D951-9E10-4DB9-AD0F-0243C5CAC9EC}"/>
            </a:ext>
          </a:extLst>
        </xdr:cNvPr>
        <xdr:cNvSpPr txBox="1">
          <a:spLocks noChangeArrowheads="1"/>
        </xdr:cNvSpPr>
      </xdr:nvSpPr>
      <xdr:spPr bwMode="auto">
        <a:xfrm>
          <a:off x="1213090" y="132208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23" name="Text Box 4">
          <a:extLst>
            <a:ext uri="{FF2B5EF4-FFF2-40B4-BE49-F238E27FC236}">
              <a16:creationId xmlns:a16="http://schemas.microsoft.com/office/drawing/2014/main" id="{4E90DC17-E503-406F-B212-5387DD2BE060}"/>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24" name="Text Box 6">
          <a:extLst>
            <a:ext uri="{FF2B5EF4-FFF2-40B4-BE49-F238E27FC236}">
              <a16:creationId xmlns:a16="http://schemas.microsoft.com/office/drawing/2014/main" id="{A1A23740-E16C-4C51-B6B7-9101BE0870E7}"/>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6925" name="Text Box 4">
          <a:extLst>
            <a:ext uri="{FF2B5EF4-FFF2-40B4-BE49-F238E27FC236}">
              <a16:creationId xmlns:a16="http://schemas.microsoft.com/office/drawing/2014/main" id="{BD2CD62A-5987-47EF-8F54-F9FBEB2E68E5}"/>
            </a:ext>
          </a:extLst>
        </xdr:cNvPr>
        <xdr:cNvSpPr txBox="1">
          <a:spLocks noChangeArrowheads="1"/>
        </xdr:cNvSpPr>
      </xdr:nvSpPr>
      <xdr:spPr bwMode="auto">
        <a:xfrm>
          <a:off x="2605896"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6926" name="Text Box 6">
          <a:extLst>
            <a:ext uri="{FF2B5EF4-FFF2-40B4-BE49-F238E27FC236}">
              <a16:creationId xmlns:a16="http://schemas.microsoft.com/office/drawing/2014/main" id="{831B8D72-95F9-4B35-AB90-846F12F6A0CF}"/>
            </a:ext>
          </a:extLst>
        </xdr:cNvPr>
        <xdr:cNvSpPr txBox="1">
          <a:spLocks noChangeArrowheads="1"/>
        </xdr:cNvSpPr>
      </xdr:nvSpPr>
      <xdr:spPr bwMode="auto">
        <a:xfrm>
          <a:off x="2605896"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27" name="Text Box 4">
          <a:extLst>
            <a:ext uri="{FF2B5EF4-FFF2-40B4-BE49-F238E27FC236}">
              <a16:creationId xmlns:a16="http://schemas.microsoft.com/office/drawing/2014/main" id="{35B0F01E-B1D4-4A8D-87BB-70EA589B438B}"/>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28" name="Text Box 6">
          <a:extLst>
            <a:ext uri="{FF2B5EF4-FFF2-40B4-BE49-F238E27FC236}">
              <a16:creationId xmlns:a16="http://schemas.microsoft.com/office/drawing/2014/main" id="{3DA2A47F-DFF9-4934-9EAC-12D1B73E233B}"/>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6274"/>
    <xdr:sp macro="" textlink="">
      <xdr:nvSpPr>
        <xdr:cNvPr id="6929" name="Text Box 4">
          <a:extLst>
            <a:ext uri="{FF2B5EF4-FFF2-40B4-BE49-F238E27FC236}">
              <a16:creationId xmlns:a16="http://schemas.microsoft.com/office/drawing/2014/main" id="{19CBC56E-16C8-425C-98AE-B3D41C02A616}"/>
            </a:ext>
          </a:extLst>
        </xdr:cNvPr>
        <xdr:cNvSpPr txBox="1">
          <a:spLocks noChangeArrowheads="1"/>
        </xdr:cNvSpPr>
      </xdr:nvSpPr>
      <xdr:spPr bwMode="auto">
        <a:xfrm>
          <a:off x="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312</xdr:row>
      <xdr:rowOff>0</xdr:rowOff>
    </xdr:from>
    <xdr:ext cx="85725" cy="676274"/>
    <xdr:sp macro="" textlink="">
      <xdr:nvSpPr>
        <xdr:cNvPr id="6930" name="Text Box 6">
          <a:extLst>
            <a:ext uri="{FF2B5EF4-FFF2-40B4-BE49-F238E27FC236}">
              <a16:creationId xmlns:a16="http://schemas.microsoft.com/office/drawing/2014/main" id="{588C2912-12FD-45BF-A668-9505ED07AA8B}"/>
            </a:ext>
          </a:extLst>
        </xdr:cNvPr>
        <xdr:cNvSpPr txBox="1">
          <a:spLocks noChangeArrowheads="1"/>
        </xdr:cNvSpPr>
      </xdr:nvSpPr>
      <xdr:spPr bwMode="auto">
        <a:xfrm>
          <a:off x="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301</xdr:row>
      <xdr:rowOff>428625</xdr:rowOff>
    </xdr:from>
    <xdr:ext cx="85725" cy="150329"/>
    <xdr:sp macro="" textlink="">
      <xdr:nvSpPr>
        <xdr:cNvPr id="6931" name="Text Box 4">
          <a:extLst>
            <a:ext uri="{FF2B5EF4-FFF2-40B4-BE49-F238E27FC236}">
              <a16:creationId xmlns:a16="http://schemas.microsoft.com/office/drawing/2014/main" id="{FF2C10DD-54FE-45BE-AEA7-B568842BF809}"/>
            </a:ext>
          </a:extLst>
        </xdr:cNvPr>
        <xdr:cNvSpPr txBox="1">
          <a:spLocks noChangeArrowheads="1"/>
        </xdr:cNvSpPr>
      </xdr:nvSpPr>
      <xdr:spPr bwMode="auto">
        <a:xfrm>
          <a:off x="314325" y="13039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6932" name="Text Box 4">
          <a:extLst>
            <a:ext uri="{FF2B5EF4-FFF2-40B4-BE49-F238E27FC236}">
              <a16:creationId xmlns:a16="http://schemas.microsoft.com/office/drawing/2014/main" id="{B2E76C2E-BE0D-4213-AE3D-E1D311D7169F}"/>
            </a:ext>
          </a:extLst>
        </xdr:cNvPr>
        <xdr:cNvSpPr txBox="1">
          <a:spLocks noChangeArrowheads="1"/>
        </xdr:cNvSpPr>
      </xdr:nvSpPr>
      <xdr:spPr bwMode="auto">
        <a:xfrm>
          <a:off x="3890873" y="132208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312</xdr:row>
      <xdr:rowOff>0</xdr:rowOff>
    </xdr:from>
    <xdr:ext cx="85725" cy="152400"/>
    <xdr:sp macro="" textlink="">
      <xdr:nvSpPr>
        <xdr:cNvPr id="6933" name="Text Box 6">
          <a:extLst>
            <a:ext uri="{FF2B5EF4-FFF2-40B4-BE49-F238E27FC236}">
              <a16:creationId xmlns:a16="http://schemas.microsoft.com/office/drawing/2014/main" id="{66368679-B196-4A1F-8864-FCC42E612C98}"/>
            </a:ext>
          </a:extLst>
        </xdr:cNvPr>
        <xdr:cNvSpPr txBox="1">
          <a:spLocks noChangeArrowheads="1"/>
        </xdr:cNvSpPr>
      </xdr:nvSpPr>
      <xdr:spPr bwMode="auto">
        <a:xfrm>
          <a:off x="3890873" y="13220879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6934" name="Text Box 6">
          <a:extLst>
            <a:ext uri="{FF2B5EF4-FFF2-40B4-BE49-F238E27FC236}">
              <a16:creationId xmlns:a16="http://schemas.microsoft.com/office/drawing/2014/main" id="{F7FB37E9-087B-4570-9B8E-85E987072CD8}"/>
            </a:ext>
          </a:extLst>
        </xdr:cNvPr>
        <xdr:cNvSpPr txBox="1">
          <a:spLocks noChangeArrowheads="1"/>
        </xdr:cNvSpPr>
      </xdr:nvSpPr>
      <xdr:spPr bwMode="auto">
        <a:xfrm>
          <a:off x="1213090"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4218"/>
    <xdr:sp macro="" textlink="">
      <xdr:nvSpPr>
        <xdr:cNvPr id="6935" name="Text Box 4">
          <a:extLst>
            <a:ext uri="{FF2B5EF4-FFF2-40B4-BE49-F238E27FC236}">
              <a16:creationId xmlns:a16="http://schemas.microsoft.com/office/drawing/2014/main" id="{0110AE46-ABC4-4677-B847-CBD6AF37330D}"/>
            </a:ext>
          </a:extLst>
        </xdr:cNvPr>
        <xdr:cNvSpPr txBox="1">
          <a:spLocks noChangeArrowheads="1"/>
        </xdr:cNvSpPr>
      </xdr:nvSpPr>
      <xdr:spPr bwMode="auto">
        <a:xfrm>
          <a:off x="1213090" y="13361059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24218"/>
    <xdr:sp macro="" textlink="">
      <xdr:nvSpPr>
        <xdr:cNvPr id="6936" name="Text Box 6">
          <a:extLst>
            <a:ext uri="{FF2B5EF4-FFF2-40B4-BE49-F238E27FC236}">
              <a16:creationId xmlns:a16="http://schemas.microsoft.com/office/drawing/2014/main" id="{D576C791-D288-4821-8100-5B7917A5685C}"/>
            </a:ext>
          </a:extLst>
        </xdr:cNvPr>
        <xdr:cNvSpPr txBox="1">
          <a:spLocks noChangeArrowheads="1"/>
        </xdr:cNvSpPr>
      </xdr:nvSpPr>
      <xdr:spPr bwMode="auto">
        <a:xfrm>
          <a:off x="1213090" y="13361059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6937" name="Text Box 4">
          <a:extLst>
            <a:ext uri="{FF2B5EF4-FFF2-40B4-BE49-F238E27FC236}">
              <a16:creationId xmlns:a16="http://schemas.microsoft.com/office/drawing/2014/main" id="{4FF949E5-BD72-43BB-8446-6808BBBC0A08}"/>
            </a:ext>
          </a:extLst>
        </xdr:cNvPr>
        <xdr:cNvSpPr txBox="1">
          <a:spLocks noChangeArrowheads="1"/>
        </xdr:cNvSpPr>
      </xdr:nvSpPr>
      <xdr:spPr bwMode="auto">
        <a:xfrm>
          <a:off x="1213090"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6938" name="Text Box 6">
          <a:extLst>
            <a:ext uri="{FF2B5EF4-FFF2-40B4-BE49-F238E27FC236}">
              <a16:creationId xmlns:a16="http://schemas.microsoft.com/office/drawing/2014/main" id="{C2488AA9-A7B1-4A48-8F36-682CF08796A6}"/>
            </a:ext>
          </a:extLst>
        </xdr:cNvPr>
        <xdr:cNvSpPr txBox="1">
          <a:spLocks noChangeArrowheads="1"/>
        </xdr:cNvSpPr>
      </xdr:nvSpPr>
      <xdr:spPr bwMode="auto">
        <a:xfrm>
          <a:off x="1213090"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7957"/>
    <xdr:sp macro="" textlink="">
      <xdr:nvSpPr>
        <xdr:cNvPr id="6939" name="Text Box 4">
          <a:extLst>
            <a:ext uri="{FF2B5EF4-FFF2-40B4-BE49-F238E27FC236}">
              <a16:creationId xmlns:a16="http://schemas.microsoft.com/office/drawing/2014/main" id="{E1F321FC-65EE-4B85-9570-12C7D5F8EC66}"/>
            </a:ext>
          </a:extLst>
        </xdr:cNvPr>
        <xdr:cNvSpPr txBox="1">
          <a:spLocks noChangeArrowheads="1"/>
        </xdr:cNvSpPr>
      </xdr:nvSpPr>
      <xdr:spPr bwMode="auto">
        <a:xfrm>
          <a:off x="2605896"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7957"/>
    <xdr:sp macro="" textlink="">
      <xdr:nvSpPr>
        <xdr:cNvPr id="6940" name="Text Box 6">
          <a:extLst>
            <a:ext uri="{FF2B5EF4-FFF2-40B4-BE49-F238E27FC236}">
              <a16:creationId xmlns:a16="http://schemas.microsoft.com/office/drawing/2014/main" id="{E83AA594-A2C5-4068-B5F1-8E1A0131124F}"/>
            </a:ext>
          </a:extLst>
        </xdr:cNvPr>
        <xdr:cNvSpPr txBox="1">
          <a:spLocks noChangeArrowheads="1"/>
        </xdr:cNvSpPr>
      </xdr:nvSpPr>
      <xdr:spPr bwMode="auto">
        <a:xfrm>
          <a:off x="2605896"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6941" name="Text Box 4">
          <a:extLst>
            <a:ext uri="{FF2B5EF4-FFF2-40B4-BE49-F238E27FC236}">
              <a16:creationId xmlns:a16="http://schemas.microsoft.com/office/drawing/2014/main" id="{E2EAEFB3-FBF8-43A6-8395-99A87C550588}"/>
            </a:ext>
          </a:extLst>
        </xdr:cNvPr>
        <xdr:cNvSpPr txBox="1">
          <a:spLocks noChangeArrowheads="1"/>
        </xdr:cNvSpPr>
      </xdr:nvSpPr>
      <xdr:spPr bwMode="auto">
        <a:xfrm>
          <a:off x="1213090"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7957"/>
    <xdr:sp macro="" textlink="">
      <xdr:nvSpPr>
        <xdr:cNvPr id="6942" name="Text Box 6">
          <a:extLst>
            <a:ext uri="{FF2B5EF4-FFF2-40B4-BE49-F238E27FC236}">
              <a16:creationId xmlns:a16="http://schemas.microsoft.com/office/drawing/2014/main" id="{EACA72F5-A337-46ED-B979-9D50ACB9EA4B}"/>
            </a:ext>
          </a:extLst>
        </xdr:cNvPr>
        <xdr:cNvSpPr txBox="1">
          <a:spLocks noChangeArrowheads="1"/>
        </xdr:cNvSpPr>
      </xdr:nvSpPr>
      <xdr:spPr bwMode="auto">
        <a:xfrm>
          <a:off x="1213090"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7957"/>
    <xdr:sp macro="" textlink="">
      <xdr:nvSpPr>
        <xdr:cNvPr id="6943" name="Text Box 4">
          <a:extLst>
            <a:ext uri="{FF2B5EF4-FFF2-40B4-BE49-F238E27FC236}">
              <a16:creationId xmlns:a16="http://schemas.microsoft.com/office/drawing/2014/main" id="{B7BD2097-FA9B-4206-9614-C97FF2A2692B}"/>
            </a:ext>
          </a:extLst>
        </xdr:cNvPr>
        <xdr:cNvSpPr txBox="1">
          <a:spLocks noChangeArrowheads="1"/>
        </xdr:cNvSpPr>
      </xdr:nvSpPr>
      <xdr:spPr bwMode="auto">
        <a:xfrm>
          <a:off x="0"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7957"/>
    <xdr:sp macro="" textlink="">
      <xdr:nvSpPr>
        <xdr:cNvPr id="6944" name="Text Box 6">
          <a:extLst>
            <a:ext uri="{FF2B5EF4-FFF2-40B4-BE49-F238E27FC236}">
              <a16:creationId xmlns:a16="http://schemas.microsoft.com/office/drawing/2014/main" id="{33527220-AE96-4324-A59A-D0A10688CD46}"/>
            </a:ext>
          </a:extLst>
        </xdr:cNvPr>
        <xdr:cNvSpPr txBox="1">
          <a:spLocks noChangeArrowheads="1"/>
        </xdr:cNvSpPr>
      </xdr:nvSpPr>
      <xdr:spPr bwMode="auto">
        <a:xfrm>
          <a:off x="0" y="13361059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945" name="Text Box 4">
          <a:extLst>
            <a:ext uri="{FF2B5EF4-FFF2-40B4-BE49-F238E27FC236}">
              <a16:creationId xmlns:a16="http://schemas.microsoft.com/office/drawing/2014/main" id="{B7016109-B75C-459A-BE25-CBAB90CA1FA5}"/>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946" name="Text Box 6">
          <a:extLst>
            <a:ext uri="{FF2B5EF4-FFF2-40B4-BE49-F238E27FC236}">
              <a16:creationId xmlns:a16="http://schemas.microsoft.com/office/drawing/2014/main" id="{2D2D33AD-7003-476E-ADE4-917DCE8B52C4}"/>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6947" name="Text Box 4">
          <a:extLst>
            <a:ext uri="{FF2B5EF4-FFF2-40B4-BE49-F238E27FC236}">
              <a16:creationId xmlns:a16="http://schemas.microsoft.com/office/drawing/2014/main" id="{4C72B42E-BEAD-43A1-B661-2DCE730FA920}"/>
            </a:ext>
          </a:extLst>
        </xdr:cNvPr>
        <xdr:cNvSpPr txBox="1">
          <a:spLocks noChangeArrowheads="1"/>
        </xdr:cNvSpPr>
      </xdr:nvSpPr>
      <xdr:spPr bwMode="auto">
        <a:xfrm>
          <a:off x="1213090" y="13361059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6948" name="Text Box 6">
          <a:extLst>
            <a:ext uri="{FF2B5EF4-FFF2-40B4-BE49-F238E27FC236}">
              <a16:creationId xmlns:a16="http://schemas.microsoft.com/office/drawing/2014/main" id="{45A10974-6B08-4AF2-A1CB-B7FC26B13464}"/>
            </a:ext>
          </a:extLst>
        </xdr:cNvPr>
        <xdr:cNvSpPr txBox="1">
          <a:spLocks noChangeArrowheads="1"/>
        </xdr:cNvSpPr>
      </xdr:nvSpPr>
      <xdr:spPr bwMode="auto">
        <a:xfrm>
          <a:off x="1213090" y="13361059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6949" name="Text Box 4">
          <a:extLst>
            <a:ext uri="{FF2B5EF4-FFF2-40B4-BE49-F238E27FC236}">
              <a16:creationId xmlns:a16="http://schemas.microsoft.com/office/drawing/2014/main" id="{9420F4E8-E356-4D03-BA60-D99247B62927}"/>
            </a:ext>
          </a:extLst>
        </xdr:cNvPr>
        <xdr:cNvSpPr txBox="1">
          <a:spLocks noChangeArrowheads="1"/>
        </xdr:cNvSpPr>
      </xdr:nvSpPr>
      <xdr:spPr bwMode="auto">
        <a:xfrm>
          <a:off x="1213090" y="13361059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6348"/>
    <xdr:sp macro="" textlink="">
      <xdr:nvSpPr>
        <xdr:cNvPr id="6950" name="Text Box 6">
          <a:extLst>
            <a:ext uri="{FF2B5EF4-FFF2-40B4-BE49-F238E27FC236}">
              <a16:creationId xmlns:a16="http://schemas.microsoft.com/office/drawing/2014/main" id="{6652FBD6-AC1C-45AC-B9E9-4ED4B9AE4FCA}"/>
            </a:ext>
          </a:extLst>
        </xdr:cNvPr>
        <xdr:cNvSpPr txBox="1">
          <a:spLocks noChangeArrowheads="1"/>
        </xdr:cNvSpPr>
      </xdr:nvSpPr>
      <xdr:spPr bwMode="auto">
        <a:xfrm>
          <a:off x="1213090" y="13361059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951" name="Text Box 6">
          <a:extLst>
            <a:ext uri="{FF2B5EF4-FFF2-40B4-BE49-F238E27FC236}">
              <a16:creationId xmlns:a16="http://schemas.microsoft.com/office/drawing/2014/main" id="{C32FF409-E1FC-4138-AB9E-296670C497C4}"/>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6952" name="Text Box 4">
          <a:extLst>
            <a:ext uri="{FF2B5EF4-FFF2-40B4-BE49-F238E27FC236}">
              <a16:creationId xmlns:a16="http://schemas.microsoft.com/office/drawing/2014/main" id="{5BDB210C-4500-4AF2-81A0-31BE7E5D062B}"/>
            </a:ext>
          </a:extLst>
        </xdr:cNvPr>
        <xdr:cNvSpPr txBox="1">
          <a:spLocks noChangeArrowheads="1"/>
        </xdr:cNvSpPr>
      </xdr:nvSpPr>
      <xdr:spPr bwMode="auto">
        <a:xfrm>
          <a:off x="1213090" y="13361059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6373"/>
    <xdr:sp macro="" textlink="">
      <xdr:nvSpPr>
        <xdr:cNvPr id="6953" name="Text Box 6">
          <a:extLst>
            <a:ext uri="{FF2B5EF4-FFF2-40B4-BE49-F238E27FC236}">
              <a16:creationId xmlns:a16="http://schemas.microsoft.com/office/drawing/2014/main" id="{D8879D00-A6B7-4DD5-9E66-04FC9BC9C1E3}"/>
            </a:ext>
          </a:extLst>
        </xdr:cNvPr>
        <xdr:cNvSpPr txBox="1">
          <a:spLocks noChangeArrowheads="1"/>
        </xdr:cNvSpPr>
      </xdr:nvSpPr>
      <xdr:spPr bwMode="auto">
        <a:xfrm>
          <a:off x="1213090" y="13361059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954" name="Text Box 4">
          <a:extLst>
            <a:ext uri="{FF2B5EF4-FFF2-40B4-BE49-F238E27FC236}">
              <a16:creationId xmlns:a16="http://schemas.microsoft.com/office/drawing/2014/main" id="{831B74C0-93CD-44D0-81E9-CD876C5AD9A3}"/>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955" name="Text Box 6">
          <a:extLst>
            <a:ext uri="{FF2B5EF4-FFF2-40B4-BE49-F238E27FC236}">
              <a16:creationId xmlns:a16="http://schemas.microsoft.com/office/drawing/2014/main" id="{899D60BF-6134-4178-AA5C-FA3AF77DBACE}"/>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6956" name="Text Box 4">
          <a:extLst>
            <a:ext uri="{FF2B5EF4-FFF2-40B4-BE49-F238E27FC236}">
              <a16:creationId xmlns:a16="http://schemas.microsoft.com/office/drawing/2014/main" id="{5EBB2B37-0F1A-4114-8746-291744710088}"/>
            </a:ext>
          </a:extLst>
        </xdr:cNvPr>
        <xdr:cNvSpPr txBox="1">
          <a:spLocks noChangeArrowheads="1"/>
        </xdr:cNvSpPr>
      </xdr:nvSpPr>
      <xdr:spPr bwMode="auto">
        <a:xfrm>
          <a:off x="2605896"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5153"/>
    <xdr:sp macro="" textlink="">
      <xdr:nvSpPr>
        <xdr:cNvPr id="6957" name="Text Box 6">
          <a:extLst>
            <a:ext uri="{FF2B5EF4-FFF2-40B4-BE49-F238E27FC236}">
              <a16:creationId xmlns:a16="http://schemas.microsoft.com/office/drawing/2014/main" id="{6D56FA09-22E0-4E29-9A50-31BD5416ED60}"/>
            </a:ext>
          </a:extLst>
        </xdr:cNvPr>
        <xdr:cNvSpPr txBox="1">
          <a:spLocks noChangeArrowheads="1"/>
        </xdr:cNvSpPr>
      </xdr:nvSpPr>
      <xdr:spPr bwMode="auto">
        <a:xfrm>
          <a:off x="2605896"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958" name="Text Box 4">
          <a:extLst>
            <a:ext uri="{FF2B5EF4-FFF2-40B4-BE49-F238E27FC236}">
              <a16:creationId xmlns:a16="http://schemas.microsoft.com/office/drawing/2014/main" id="{26FA7BEC-90ED-4338-B393-D541B7AF7831}"/>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5153"/>
    <xdr:sp macro="" textlink="">
      <xdr:nvSpPr>
        <xdr:cNvPr id="6959" name="Text Box 6">
          <a:extLst>
            <a:ext uri="{FF2B5EF4-FFF2-40B4-BE49-F238E27FC236}">
              <a16:creationId xmlns:a16="http://schemas.microsoft.com/office/drawing/2014/main" id="{858B0FB5-F715-48E8-8020-0BA6505FA850}"/>
            </a:ext>
          </a:extLst>
        </xdr:cNvPr>
        <xdr:cNvSpPr txBox="1">
          <a:spLocks noChangeArrowheads="1"/>
        </xdr:cNvSpPr>
      </xdr:nvSpPr>
      <xdr:spPr bwMode="auto">
        <a:xfrm>
          <a:off x="121309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6960" name="Text Box 4">
          <a:extLst>
            <a:ext uri="{FF2B5EF4-FFF2-40B4-BE49-F238E27FC236}">
              <a16:creationId xmlns:a16="http://schemas.microsoft.com/office/drawing/2014/main" id="{7D8736C9-7C3F-4DBA-921B-C36C3A9DBD20}"/>
            </a:ext>
          </a:extLst>
        </xdr:cNvPr>
        <xdr:cNvSpPr txBox="1">
          <a:spLocks noChangeArrowheads="1"/>
        </xdr:cNvSpPr>
      </xdr:nvSpPr>
      <xdr:spPr bwMode="auto">
        <a:xfrm>
          <a:off x="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317</xdr:row>
      <xdr:rowOff>0</xdr:rowOff>
    </xdr:from>
    <xdr:ext cx="85725" cy="675153"/>
    <xdr:sp macro="" textlink="">
      <xdr:nvSpPr>
        <xdr:cNvPr id="6961" name="Text Box 6">
          <a:extLst>
            <a:ext uri="{FF2B5EF4-FFF2-40B4-BE49-F238E27FC236}">
              <a16:creationId xmlns:a16="http://schemas.microsoft.com/office/drawing/2014/main" id="{8923A415-243C-4460-BEA0-7A78C4AD9095}"/>
            </a:ext>
          </a:extLst>
        </xdr:cNvPr>
        <xdr:cNvSpPr txBox="1">
          <a:spLocks noChangeArrowheads="1"/>
        </xdr:cNvSpPr>
      </xdr:nvSpPr>
      <xdr:spPr bwMode="auto">
        <a:xfrm>
          <a:off x="0" y="13361059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962" name="Text Box 4">
          <a:extLst>
            <a:ext uri="{FF2B5EF4-FFF2-40B4-BE49-F238E27FC236}">
              <a16:creationId xmlns:a16="http://schemas.microsoft.com/office/drawing/2014/main" id="{F7331E51-45DF-46E8-BB95-04BE33AAA920}"/>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317</xdr:row>
      <xdr:rowOff>0</xdr:rowOff>
    </xdr:from>
    <xdr:ext cx="85725" cy="152400"/>
    <xdr:sp macro="" textlink="">
      <xdr:nvSpPr>
        <xdr:cNvPr id="6963" name="Text Box 6">
          <a:extLst>
            <a:ext uri="{FF2B5EF4-FFF2-40B4-BE49-F238E27FC236}">
              <a16:creationId xmlns:a16="http://schemas.microsoft.com/office/drawing/2014/main" id="{6360D3C5-2C98-46A9-A562-408EDFDA1BF4}"/>
            </a:ext>
          </a:extLst>
        </xdr:cNvPr>
        <xdr:cNvSpPr txBox="1">
          <a:spLocks noChangeArrowheads="1"/>
        </xdr:cNvSpPr>
      </xdr:nvSpPr>
      <xdr:spPr bwMode="auto">
        <a:xfrm>
          <a:off x="3890873" y="13361059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301</xdr:row>
      <xdr:rowOff>428625</xdr:rowOff>
    </xdr:from>
    <xdr:ext cx="85725" cy="150329"/>
    <xdr:sp macro="" textlink="">
      <xdr:nvSpPr>
        <xdr:cNvPr id="6964" name="Text Box 4">
          <a:extLst>
            <a:ext uri="{FF2B5EF4-FFF2-40B4-BE49-F238E27FC236}">
              <a16:creationId xmlns:a16="http://schemas.microsoft.com/office/drawing/2014/main" id="{38CC6169-F605-4C37-BC4F-68E82578765E}"/>
            </a:ext>
          </a:extLst>
        </xdr:cNvPr>
        <xdr:cNvSpPr txBox="1">
          <a:spLocks noChangeArrowheads="1"/>
        </xdr:cNvSpPr>
      </xdr:nvSpPr>
      <xdr:spPr bwMode="auto">
        <a:xfrm>
          <a:off x="314325" y="13039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6965" name="Text Box 4">
          <a:extLst>
            <a:ext uri="{FF2B5EF4-FFF2-40B4-BE49-F238E27FC236}">
              <a16:creationId xmlns:a16="http://schemas.microsoft.com/office/drawing/2014/main" id="{1371F7B7-A5DD-4CF6-9530-669144193F80}"/>
            </a:ext>
          </a:extLst>
        </xdr:cNvPr>
        <xdr:cNvSpPr txBox="1">
          <a:spLocks noChangeArrowheads="1"/>
        </xdr:cNvSpPr>
      </xdr:nvSpPr>
      <xdr:spPr bwMode="auto">
        <a:xfrm>
          <a:off x="1213090" y="132208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14300"/>
    <xdr:sp macro="" textlink="">
      <xdr:nvSpPr>
        <xdr:cNvPr id="6966" name="Text Box 6">
          <a:extLst>
            <a:ext uri="{FF2B5EF4-FFF2-40B4-BE49-F238E27FC236}">
              <a16:creationId xmlns:a16="http://schemas.microsoft.com/office/drawing/2014/main" id="{72EF885D-0D06-4BB9-8059-C1E19928614B}"/>
            </a:ext>
          </a:extLst>
        </xdr:cNvPr>
        <xdr:cNvSpPr txBox="1">
          <a:spLocks noChangeArrowheads="1"/>
        </xdr:cNvSpPr>
      </xdr:nvSpPr>
      <xdr:spPr bwMode="auto">
        <a:xfrm>
          <a:off x="1213090" y="1322087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312</xdr:row>
      <xdr:rowOff>47625</xdr:rowOff>
    </xdr:from>
    <xdr:ext cx="85725" cy="819150"/>
    <xdr:sp macro="" textlink="">
      <xdr:nvSpPr>
        <xdr:cNvPr id="6967" name="Text Box 4">
          <a:extLst>
            <a:ext uri="{FF2B5EF4-FFF2-40B4-BE49-F238E27FC236}">
              <a16:creationId xmlns:a16="http://schemas.microsoft.com/office/drawing/2014/main" id="{1016867B-0E65-48EE-A0F9-02123673230B}"/>
            </a:ext>
          </a:extLst>
        </xdr:cNvPr>
        <xdr:cNvSpPr txBox="1">
          <a:spLocks noChangeArrowheads="1"/>
        </xdr:cNvSpPr>
      </xdr:nvSpPr>
      <xdr:spPr bwMode="auto">
        <a:xfrm>
          <a:off x="1803640" y="13225642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819150"/>
    <xdr:sp macro="" textlink="">
      <xdr:nvSpPr>
        <xdr:cNvPr id="6968" name="Text Box 6">
          <a:extLst>
            <a:ext uri="{FF2B5EF4-FFF2-40B4-BE49-F238E27FC236}">
              <a16:creationId xmlns:a16="http://schemas.microsoft.com/office/drawing/2014/main" id="{727D9867-67E7-4478-A0AD-FDA16A41637A}"/>
            </a:ext>
          </a:extLst>
        </xdr:cNvPr>
        <xdr:cNvSpPr txBox="1">
          <a:spLocks noChangeArrowheads="1"/>
        </xdr:cNvSpPr>
      </xdr:nvSpPr>
      <xdr:spPr bwMode="auto">
        <a:xfrm>
          <a:off x="1213090" y="13220879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69" name="Text Box 6">
          <a:extLst>
            <a:ext uri="{FF2B5EF4-FFF2-40B4-BE49-F238E27FC236}">
              <a16:creationId xmlns:a16="http://schemas.microsoft.com/office/drawing/2014/main" id="{727090E6-FE9B-47AF-AE9D-4398355986EF}"/>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6970" name="Text Box 4">
          <a:extLst>
            <a:ext uri="{FF2B5EF4-FFF2-40B4-BE49-F238E27FC236}">
              <a16:creationId xmlns:a16="http://schemas.microsoft.com/office/drawing/2014/main" id="{1F556A17-38A7-4020-A618-44680719A10C}"/>
            </a:ext>
          </a:extLst>
        </xdr:cNvPr>
        <xdr:cNvSpPr txBox="1">
          <a:spLocks noChangeArrowheads="1"/>
        </xdr:cNvSpPr>
      </xdr:nvSpPr>
      <xdr:spPr bwMode="auto">
        <a:xfrm>
          <a:off x="1213090" y="132208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1019175"/>
    <xdr:sp macro="" textlink="">
      <xdr:nvSpPr>
        <xdr:cNvPr id="6971" name="Text Box 6">
          <a:extLst>
            <a:ext uri="{FF2B5EF4-FFF2-40B4-BE49-F238E27FC236}">
              <a16:creationId xmlns:a16="http://schemas.microsoft.com/office/drawing/2014/main" id="{C4400689-4D9E-4D0D-8DBF-4911530213FF}"/>
            </a:ext>
          </a:extLst>
        </xdr:cNvPr>
        <xdr:cNvSpPr txBox="1">
          <a:spLocks noChangeArrowheads="1"/>
        </xdr:cNvSpPr>
      </xdr:nvSpPr>
      <xdr:spPr bwMode="auto">
        <a:xfrm>
          <a:off x="1213090" y="13220879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72" name="Text Box 4">
          <a:extLst>
            <a:ext uri="{FF2B5EF4-FFF2-40B4-BE49-F238E27FC236}">
              <a16:creationId xmlns:a16="http://schemas.microsoft.com/office/drawing/2014/main" id="{2CF17C23-CC0A-4B02-BF41-60CE6A3DABD7}"/>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73" name="Text Box 6">
          <a:extLst>
            <a:ext uri="{FF2B5EF4-FFF2-40B4-BE49-F238E27FC236}">
              <a16:creationId xmlns:a16="http://schemas.microsoft.com/office/drawing/2014/main" id="{BE844EDD-AB70-40B0-9DB7-8FAEFD9A703B}"/>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6974" name="Text Box 4">
          <a:extLst>
            <a:ext uri="{FF2B5EF4-FFF2-40B4-BE49-F238E27FC236}">
              <a16:creationId xmlns:a16="http://schemas.microsoft.com/office/drawing/2014/main" id="{A541D505-BADC-4230-AE80-D0EA3D07CA7F}"/>
            </a:ext>
          </a:extLst>
        </xdr:cNvPr>
        <xdr:cNvSpPr txBox="1">
          <a:spLocks noChangeArrowheads="1"/>
        </xdr:cNvSpPr>
      </xdr:nvSpPr>
      <xdr:spPr bwMode="auto">
        <a:xfrm>
          <a:off x="2605896"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312</xdr:row>
      <xdr:rowOff>0</xdr:rowOff>
    </xdr:from>
    <xdr:ext cx="85725" cy="676274"/>
    <xdr:sp macro="" textlink="">
      <xdr:nvSpPr>
        <xdr:cNvPr id="6975" name="Text Box 6">
          <a:extLst>
            <a:ext uri="{FF2B5EF4-FFF2-40B4-BE49-F238E27FC236}">
              <a16:creationId xmlns:a16="http://schemas.microsoft.com/office/drawing/2014/main" id="{0571BB64-9812-4518-99E6-0660A9B3528F}"/>
            </a:ext>
          </a:extLst>
        </xdr:cNvPr>
        <xdr:cNvSpPr txBox="1">
          <a:spLocks noChangeArrowheads="1"/>
        </xdr:cNvSpPr>
      </xdr:nvSpPr>
      <xdr:spPr bwMode="auto">
        <a:xfrm>
          <a:off x="2605896"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312</xdr:row>
      <xdr:rowOff>0</xdr:rowOff>
    </xdr:from>
    <xdr:ext cx="85725" cy="676274"/>
    <xdr:sp macro="" textlink="">
      <xdr:nvSpPr>
        <xdr:cNvPr id="6976" name="Text Box 4">
          <a:extLst>
            <a:ext uri="{FF2B5EF4-FFF2-40B4-BE49-F238E27FC236}">
              <a16:creationId xmlns:a16="http://schemas.microsoft.com/office/drawing/2014/main" id="{2DF11028-D7CD-4F57-AF29-E4C83AAE6B80}"/>
            </a:ext>
          </a:extLst>
        </xdr:cNvPr>
        <xdr:cNvSpPr txBox="1">
          <a:spLocks noChangeArrowheads="1"/>
        </xdr:cNvSpPr>
      </xdr:nvSpPr>
      <xdr:spPr bwMode="auto">
        <a:xfrm>
          <a:off x="12130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312</xdr:row>
      <xdr:rowOff>0</xdr:rowOff>
    </xdr:from>
    <xdr:ext cx="85725" cy="676274"/>
    <xdr:sp macro="" textlink="">
      <xdr:nvSpPr>
        <xdr:cNvPr id="6977" name="Text Box 6">
          <a:extLst>
            <a:ext uri="{FF2B5EF4-FFF2-40B4-BE49-F238E27FC236}">
              <a16:creationId xmlns:a16="http://schemas.microsoft.com/office/drawing/2014/main" id="{C7EAD226-6348-4939-A938-099FDE6800B3}"/>
            </a:ext>
          </a:extLst>
        </xdr:cNvPr>
        <xdr:cNvSpPr txBox="1">
          <a:spLocks noChangeArrowheads="1"/>
        </xdr:cNvSpPr>
      </xdr:nvSpPr>
      <xdr:spPr bwMode="auto">
        <a:xfrm>
          <a:off x="2127490" y="13220879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6978" name="Text Box 4">
          <a:extLst>
            <a:ext uri="{FF2B5EF4-FFF2-40B4-BE49-F238E27FC236}">
              <a16:creationId xmlns:a16="http://schemas.microsoft.com/office/drawing/2014/main" id="{D08BF2AC-ED7B-4A2C-8F3B-029C255429E7}"/>
            </a:ext>
          </a:extLst>
        </xdr:cNvPr>
        <xdr:cNvSpPr txBox="1">
          <a:spLocks noChangeArrowheads="1"/>
        </xdr:cNvSpPr>
      </xdr:nvSpPr>
      <xdr:spPr bwMode="auto">
        <a:xfrm>
          <a:off x="1213090" y="13361059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14300"/>
    <xdr:sp macro="" textlink="">
      <xdr:nvSpPr>
        <xdr:cNvPr id="6979" name="Text Box 6">
          <a:extLst>
            <a:ext uri="{FF2B5EF4-FFF2-40B4-BE49-F238E27FC236}">
              <a16:creationId xmlns:a16="http://schemas.microsoft.com/office/drawing/2014/main" id="{7830813F-5B01-4683-90B4-B72B38AE6D25}"/>
            </a:ext>
          </a:extLst>
        </xdr:cNvPr>
        <xdr:cNvSpPr txBox="1">
          <a:spLocks noChangeArrowheads="1"/>
        </xdr:cNvSpPr>
      </xdr:nvSpPr>
      <xdr:spPr bwMode="auto">
        <a:xfrm>
          <a:off x="1213090" y="13361059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317</xdr:row>
      <xdr:rowOff>47625</xdr:rowOff>
    </xdr:from>
    <xdr:ext cx="85725" cy="819150"/>
    <xdr:sp macro="" textlink="">
      <xdr:nvSpPr>
        <xdr:cNvPr id="6980" name="Text Box 4">
          <a:extLst>
            <a:ext uri="{FF2B5EF4-FFF2-40B4-BE49-F238E27FC236}">
              <a16:creationId xmlns:a16="http://schemas.microsoft.com/office/drawing/2014/main" id="{4E43F550-8243-4F6E-A213-DAB27D62358A}"/>
            </a:ext>
          </a:extLst>
        </xdr:cNvPr>
        <xdr:cNvSpPr txBox="1">
          <a:spLocks noChangeArrowheads="1"/>
        </xdr:cNvSpPr>
      </xdr:nvSpPr>
      <xdr:spPr bwMode="auto">
        <a:xfrm>
          <a:off x="1803640" y="13365821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819150"/>
    <xdr:sp macro="" textlink="">
      <xdr:nvSpPr>
        <xdr:cNvPr id="6981" name="Text Box 6">
          <a:extLst>
            <a:ext uri="{FF2B5EF4-FFF2-40B4-BE49-F238E27FC236}">
              <a16:creationId xmlns:a16="http://schemas.microsoft.com/office/drawing/2014/main" id="{26A26DC0-9718-42DA-A356-894C59F28315}"/>
            </a:ext>
          </a:extLst>
        </xdr:cNvPr>
        <xdr:cNvSpPr txBox="1">
          <a:spLocks noChangeArrowheads="1"/>
        </xdr:cNvSpPr>
      </xdr:nvSpPr>
      <xdr:spPr bwMode="auto">
        <a:xfrm>
          <a:off x="1213090" y="13361059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6982" name="Text Box 6">
          <a:extLst>
            <a:ext uri="{FF2B5EF4-FFF2-40B4-BE49-F238E27FC236}">
              <a16:creationId xmlns:a16="http://schemas.microsoft.com/office/drawing/2014/main" id="{22538500-CB87-403B-8FAA-24A44004C313}"/>
            </a:ext>
          </a:extLst>
        </xdr:cNvPr>
        <xdr:cNvSpPr txBox="1">
          <a:spLocks noChangeArrowheads="1"/>
        </xdr:cNvSpPr>
      </xdr:nvSpPr>
      <xdr:spPr bwMode="auto">
        <a:xfrm>
          <a:off x="1213090" y="13361059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9175"/>
    <xdr:sp macro="" textlink="">
      <xdr:nvSpPr>
        <xdr:cNvPr id="6983" name="Text Box 4">
          <a:extLst>
            <a:ext uri="{FF2B5EF4-FFF2-40B4-BE49-F238E27FC236}">
              <a16:creationId xmlns:a16="http://schemas.microsoft.com/office/drawing/2014/main" id="{DC74327D-43B2-4384-82A0-933C2651D6FD}"/>
            </a:ext>
          </a:extLst>
        </xdr:cNvPr>
        <xdr:cNvSpPr txBox="1">
          <a:spLocks noChangeArrowheads="1"/>
        </xdr:cNvSpPr>
      </xdr:nvSpPr>
      <xdr:spPr bwMode="auto">
        <a:xfrm>
          <a:off x="1213090" y="13361059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1019175"/>
    <xdr:sp macro="" textlink="">
      <xdr:nvSpPr>
        <xdr:cNvPr id="6984" name="Text Box 6">
          <a:extLst>
            <a:ext uri="{FF2B5EF4-FFF2-40B4-BE49-F238E27FC236}">
              <a16:creationId xmlns:a16="http://schemas.microsoft.com/office/drawing/2014/main" id="{4AF52F04-66B7-455F-816E-E9C2D26180F1}"/>
            </a:ext>
          </a:extLst>
        </xdr:cNvPr>
        <xdr:cNvSpPr txBox="1">
          <a:spLocks noChangeArrowheads="1"/>
        </xdr:cNvSpPr>
      </xdr:nvSpPr>
      <xdr:spPr bwMode="auto">
        <a:xfrm>
          <a:off x="1213090" y="13361059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6985" name="Text Box 4">
          <a:extLst>
            <a:ext uri="{FF2B5EF4-FFF2-40B4-BE49-F238E27FC236}">
              <a16:creationId xmlns:a16="http://schemas.microsoft.com/office/drawing/2014/main" id="{79A68378-DC7B-41FD-A40F-1FEF61C611DE}"/>
            </a:ext>
          </a:extLst>
        </xdr:cNvPr>
        <xdr:cNvSpPr txBox="1">
          <a:spLocks noChangeArrowheads="1"/>
        </xdr:cNvSpPr>
      </xdr:nvSpPr>
      <xdr:spPr bwMode="auto">
        <a:xfrm>
          <a:off x="1213090" y="13361059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6986" name="Text Box 6">
          <a:extLst>
            <a:ext uri="{FF2B5EF4-FFF2-40B4-BE49-F238E27FC236}">
              <a16:creationId xmlns:a16="http://schemas.microsoft.com/office/drawing/2014/main" id="{62E2C505-D3DB-4590-9FD8-4EED8921023C}"/>
            </a:ext>
          </a:extLst>
        </xdr:cNvPr>
        <xdr:cNvSpPr txBox="1">
          <a:spLocks noChangeArrowheads="1"/>
        </xdr:cNvSpPr>
      </xdr:nvSpPr>
      <xdr:spPr bwMode="auto">
        <a:xfrm>
          <a:off x="1213090" y="13361059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6274"/>
    <xdr:sp macro="" textlink="">
      <xdr:nvSpPr>
        <xdr:cNvPr id="6987" name="Text Box 4">
          <a:extLst>
            <a:ext uri="{FF2B5EF4-FFF2-40B4-BE49-F238E27FC236}">
              <a16:creationId xmlns:a16="http://schemas.microsoft.com/office/drawing/2014/main" id="{EE518196-A539-469C-839C-18CB35E8C3DE}"/>
            </a:ext>
          </a:extLst>
        </xdr:cNvPr>
        <xdr:cNvSpPr txBox="1">
          <a:spLocks noChangeArrowheads="1"/>
        </xdr:cNvSpPr>
      </xdr:nvSpPr>
      <xdr:spPr bwMode="auto">
        <a:xfrm>
          <a:off x="2605896" y="13361059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317</xdr:row>
      <xdr:rowOff>0</xdr:rowOff>
    </xdr:from>
    <xdr:ext cx="85725" cy="676274"/>
    <xdr:sp macro="" textlink="">
      <xdr:nvSpPr>
        <xdr:cNvPr id="6988" name="Text Box 6">
          <a:extLst>
            <a:ext uri="{FF2B5EF4-FFF2-40B4-BE49-F238E27FC236}">
              <a16:creationId xmlns:a16="http://schemas.microsoft.com/office/drawing/2014/main" id="{56D54248-8735-482E-8E81-2018D55C5422}"/>
            </a:ext>
          </a:extLst>
        </xdr:cNvPr>
        <xdr:cNvSpPr txBox="1">
          <a:spLocks noChangeArrowheads="1"/>
        </xdr:cNvSpPr>
      </xdr:nvSpPr>
      <xdr:spPr bwMode="auto">
        <a:xfrm>
          <a:off x="2605896" y="13361059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317</xdr:row>
      <xdr:rowOff>0</xdr:rowOff>
    </xdr:from>
    <xdr:ext cx="85725" cy="676274"/>
    <xdr:sp macro="" textlink="">
      <xdr:nvSpPr>
        <xdr:cNvPr id="6989" name="Text Box 4">
          <a:extLst>
            <a:ext uri="{FF2B5EF4-FFF2-40B4-BE49-F238E27FC236}">
              <a16:creationId xmlns:a16="http://schemas.microsoft.com/office/drawing/2014/main" id="{806F9A95-B148-4ED1-AF7F-B4626F408375}"/>
            </a:ext>
          </a:extLst>
        </xdr:cNvPr>
        <xdr:cNvSpPr txBox="1">
          <a:spLocks noChangeArrowheads="1"/>
        </xdr:cNvSpPr>
      </xdr:nvSpPr>
      <xdr:spPr bwMode="auto">
        <a:xfrm>
          <a:off x="1213090" y="13361059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317</xdr:row>
      <xdr:rowOff>0</xdr:rowOff>
    </xdr:from>
    <xdr:ext cx="85725" cy="676274"/>
    <xdr:sp macro="" textlink="">
      <xdr:nvSpPr>
        <xdr:cNvPr id="6990" name="Text Box 6">
          <a:extLst>
            <a:ext uri="{FF2B5EF4-FFF2-40B4-BE49-F238E27FC236}">
              <a16:creationId xmlns:a16="http://schemas.microsoft.com/office/drawing/2014/main" id="{C7135B88-8076-45BE-9854-66D730216BC9}"/>
            </a:ext>
          </a:extLst>
        </xdr:cNvPr>
        <xdr:cNvSpPr txBox="1">
          <a:spLocks noChangeArrowheads="1"/>
        </xdr:cNvSpPr>
      </xdr:nvSpPr>
      <xdr:spPr bwMode="auto">
        <a:xfrm>
          <a:off x="2127490" y="13361059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991" name="Text Box 4">
          <a:extLst>
            <a:ext uri="{FF2B5EF4-FFF2-40B4-BE49-F238E27FC236}">
              <a16:creationId xmlns:a16="http://schemas.microsoft.com/office/drawing/2014/main" id="{CE6B8B90-0F8E-4604-8836-3BE6B6AE8251}"/>
            </a:ext>
          </a:extLst>
        </xdr:cNvPr>
        <xdr:cNvSpPr txBox="1">
          <a:spLocks noChangeArrowheads="1"/>
        </xdr:cNvSpPr>
      </xdr:nvSpPr>
      <xdr:spPr bwMode="auto">
        <a:xfrm>
          <a:off x="1213090" y="13877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6992" name="Text Box 6">
          <a:extLst>
            <a:ext uri="{FF2B5EF4-FFF2-40B4-BE49-F238E27FC236}">
              <a16:creationId xmlns:a16="http://schemas.microsoft.com/office/drawing/2014/main" id="{0E1F4617-2823-4924-9BE6-364E3C7BA8F5}"/>
            </a:ext>
          </a:extLst>
        </xdr:cNvPr>
        <xdr:cNvSpPr txBox="1">
          <a:spLocks noChangeArrowheads="1"/>
        </xdr:cNvSpPr>
      </xdr:nvSpPr>
      <xdr:spPr bwMode="auto">
        <a:xfrm>
          <a:off x="1213090" y="13877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93" name="Text Box 4">
          <a:extLst>
            <a:ext uri="{FF2B5EF4-FFF2-40B4-BE49-F238E27FC236}">
              <a16:creationId xmlns:a16="http://schemas.microsoft.com/office/drawing/2014/main" id="{852B1AD1-438B-4EB5-A284-4A4F99851FC5}"/>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94" name="Text Box 6">
          <a:extLst>
            <a:ext uri="{FF2B5EF4-FFF2-40B4-BE49-F238E27FC236}">
              <a16:creationId xmlns:a16="http://schemas.microsoft.com/office/drawing/2014/main" id="{6205A0A7-F782-407C-9864-64394704C31B}"/>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95" name="Text Box 4">
          <a:extLst>
            <a:ext uri="{FF2B5EF4-FFF2-40B4-BE49-F238E27FC236}">
              <a16:creationId xmlns:a16="http://schemas.microsoft.com/office/drawing/2014/main" id="{F8A21409-9791-4EFF-BD9C-7C90746AB9E4}"/>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96" name="Text Box 6">
          <a:extLst>
            <a:ext uri="{FF2B5EF4-FFF2-40B4-BE49-F238E27FC236}">
              <a16:creationId xmlns:a16="http://schemas.microsoft.com/office/drawing/2014/main" id="{7F54FF8F-080C-46F8-8C88-8CE8DBCB1816}"/>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97" name="Text Box 4">
          <a:extLst>
            <a:ext uri="{FF2B5EF4-FFF2-40B4-BE49-F238E27FC236}">
              <a16:creationId xmlns:a16="http://schemas.microsoft.com/office/drawing/2014/main" id="{DAB1BAED-FD3D-48AA-9C4E-FA7A17D3DA24}"/>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6998" name="Text Box 6">
          <a:extLst>
            <a:ext uri="{FF2B5EF4-FFF2-40B4-BE49-F238E27FC236}">
              <a16:creationId xmlns:a16="http://schemas.microsoft.com/office/drawing/2014/main" id="{B10589DD-627A-4559-A2D9-6EC1C3E416DD}"/>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6999" name="Text Box 4">
          <a:extLst>
            <a:ext uri="{FF2B5EF4-FFF2-40B4-BE49-F238E27FC236}">
              <a16:creationId xmlns:a16="http://schemas.microsoft.com/office/drawing/2014/main" id="{C902D665-879D-4BA4-ADD3-88DC29ABAA19}"/>
            </a:ext>
          </a:extLst>
        </xdr:cNvPr>
        <xdr:cNvSpPr txBox="1">
          <a:spLocks noChangeArrowheads="1"/>
        </xdr:cNvSpPr>
      </xdr:nvSpPr>
      <xdr:spPr bwMode="auto">
        <a:xfrm>
          <a:off x="2605896"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345</xdr:row>
      <xdr:rowOff>0</xdr:rowOff>
    </xdr:from>
    <xdr:ext cx="85725" cy="114300"/>
    <xdr:sp macro="" textlink="">
      <xdr:nvSpPr>
        <xdr:cNvPr id="7000" name="Text Box 6">
          <a:extLst>
            <a:ext uri="{FF2B5EF4-FFF2-40B4-BE49-F238E27FC236}">
              <a16:creationId xmlns:a16="http://schemas.microsoft.com/office/drawing/2014/main" id="{D9C232FC-CCBD-4C63-9C02-8EBFADACF6E9}"/>
            </a:ext>
          </a:extLst>
        </xdr:cNvPr>
        <xdr:cNvSpPr txBox="1">
          <a:spLocks noChangeArrowheads="1"/>
        </xdr:cNvSpPr>
      </xdr:nvSpPr>
      <xdr:spPr bwMode="auto">
        <a:xfrm>
          <a:off x="2605896"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7001" name="Text Box 4">
          <a:extLst>
            <a:ext uri="{FF2B5EF4-FFF2-40B4-BE49-F238E27FC236}">
              <a16:creationId xmlns:a16="http://schemas.microsoft.com/office/drawing/2014/main" id="{D5942D70-FCEA-4702-946A-8F9A23501DF3}"/>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345</xdr:row>
      <xdr:rowOff>0</xdr:rowOff>
    </xdr:from>
    <xdr:ext cx="85725" cy="114300"/>
    <xdr:sp macro="" textlink="">
      <xdr:nvSpPr>
        <xdr:cNvPr id="7002" name="Text Box 6">
          <a:extLst>
            <a:ext uri="{FF2B5EF4-FFF2-40B4-BE49-F238E27FC236}">
              <a16:creationId xmlns:a16="http://schemas.microsoft.com/office/drawing/2014/main" id="{67CBB98C-5AA8-4B43-9ECA-F28711D50630}"/>
            </a:ext>
          </a:extLst>
        </xdr:cNvPr>
        <xdr:cNvSpPr txBox="1">
          <a:spLocks noChangeArrowheads="1"/>
        </xdr:cNvSpPr>
      </xdr:nvSpPr>
      <xdr:spPr bwMode="auto">
        <a:xfrm>
          <a:off x="121309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7003" name="Text Box 4">
          <a:extLst>
            <a:ext uri="{FF2B5EF4-FFF2-40B4-BE49-F238E27FC236}">
              <a16:creationId xmlns:a16="http://schemas.microsoft.com/office/drawing/2014/main" id="{3B478C7D-4997-4910-B8EB-70A3640F37BF}"/>
            </a:ext>
          </a:extLst>
        </xdr:cNvPr>
        <xdr:cNvSpPr txBox="1">
          <a:spLocks noChangeArrowheads="1"/>
        </xdr:cNvSpPr>
      </xdr:nvSpPr>
      <xdr:spPr bwMode="auto">
        <a:xfrm>
          <a:off x="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345</xdr:row>
      <xdr:rowOff>0</xdr:rowOff>
    </xdr:from>
    <xdr:ext cx="85725" cy="114300"/>
    <xdr:sp macro="" textlink="">
      <xdr:nvSpPr>
        <xdr:cNvPr id="7004" name="Text Box 6">
          <a:extLst>
            <a:ext uri="{FF2B5EF4-FFF2-40B4-BE49-F238E27FC236}">
              <a16:creationId xmlns:a16="http://schemas.microsoft.com/office/drawing/2014/main" id="{0A464DB1-B06C-4A78-973F-AB9020F1B49C}"/>
            </a:ext>
          </a:extLst>
        </xdr:cNvPr>
        <xdr:cNvSpPr txBox="1">
          <a:spLocks noChangeArrowheads="1"/>
        </xdr:cNvSpPr>
      </xdr:nvSpPr>
      <xdr:spPr bwMode="auto">
        <a:xfrm>
          <a:off x="0"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345</xdr:row>
      <xdr:rowOff>0</xdr:rowOff>
    </xdr:from>
    <xdr:ext cx="85725" cy="114300"/>
    <xdr:sp macro="" textlink="">
      <xdr:nvSpPr>
        <xdr:cNvPr id="7005" name="Text Box 6">
          <a:extLst>
            <a:ext uri="{FF2B5EF4-FFF2-40B4-BE49-F238E27FC236}">
              <a16:creationId xmlns:a16="http://schemas.microsoft.com/office/drawing/2014/main" id="{E021AE9F-0FB9-4396-82FB-40F941A872A5}"/>
            </a:ext>
          </a:extLst>
        </xdr:cNvPr>
        <xdr:cNvSpPr txBox="1">
          <a:spLocks noChangeArrowheads="1"/>
        </xdr:cNvSpPr>
      </xdr:nvSpPr>
      <xdr:spPr bwMode="auto">
        <a:xfrm>
          <a:off x="3890873" y="13996358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9150"/>
    <xdr:sp macro="" textlink="">
      <xdr:nvSpPr>
        <xdr:cNvPr id="7006" name="Text Box 4">
          <a:extLst>
            <a:ext uri="{FF2B5EF4-FFF2-40B4-BE49-F238E27FC236}">
              <a16:creationId xmlns:a16="http://schemas.microsoft.com/office/drawing/2014/main" id="{8EB52B29-B5F2-4CCF-89AE-D26B6A1DE29E}"/>
            </a:ext>
          </a:extLst>
        </xdr:cNvPr>
        <xdr:cNvSpPr txBox="1">
          <a:spLocks noChangeArrowheads="1"/>
        </xdr:cNvSpPr>
      </xdr:nvSpPr>
      <xdr:spPr bwMode="auto">
        <a:xfrm>
          <a:off x="1213090" y="13877745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9150"/>
    <xdr:sp macro="" textlink="">
      <xdr:nvSpPr>
        <xdr:cNvPr id="7007" name="Text Box 6">
          <a:extLst>
            <a:ext uri="{FF2B5EF4-FFF2-40B4-BE49-F238E27FC236}">
              <a16:creationId xmlns:a16="http://schemas.microsoft.com/office/drawing/2014/main" id="{0A5B2540-0D19-4CCD-B145-1DD739640A89}"/>
            </a:ext>
          </a:extLst>
        </xdr:cNvPr>
        <xdr:cNvSpPr txBox="1">
          <a:spLocks noChangeArrowheads="1"/>
        </xdr:cNvSpPr>
      </xdr:nvSpPr>
      <xdr:spPr bwMode="auto">
        <a:xfrm>
          <a:off x="1213090" y="13877745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08" name="Text Box 6">
          <a:extLst>
            <a:ext uri="{FF2B5EF4-FFF2-40B4-BE49-F238E27FC236}">
              <a16:creationId xmlns:a16="http://schemas.microsoft.com/office/drawing/2014/main" id="{77E6421F-C2C6-4EA8-9169-8E41B4714747}"/>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7009" name="Text Box 4">
          <a:extLst>
            <a:ext uri="{FF2B5EF4-FFF2-40B4-BE49-F238E27FC236}">
              <a16:creationId xmlns:a16="http://schemas.microsoft.com/office/drawing/2014/main" id="{909DE14C-6681-443B-B99E-538ABBCB2AD5}"/>
            </a:ext>
          </a:extLst>
        </xdr:cNvPr>
        <xdr:cNvSpPr txBox="1">
          <a:spLocks noChangeArrowheads="1"/>
        </xdr:cNvSpPr>
      </xdr:nvSpPr>
      <xdr:spPr bwMode="auto">
        <a:xfrm>
          <a:off x="1213090" y="13877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7010" name="Text Box 6">
          <a:extLst>
            <a:ext uri="{FF2B5EF4-FFF2-40B4-BE49-F238E27FC236}">
              <a16:creationId xmlns:a16="http://schemas.microsoft.com/office/drawing/2014/main" id="{402E5FDD-9720-40B7-BDDC-0D17287393C5}"/>
            </a:ext>
          </a:extLst>
        </xdr:cNvPr>
        <xdr:cNvSpPr txBox="1">
          <a:spLocks noChangeArrowheads="1"/>
        </xdr:cNvSpPr>
      </xdr:nvSpPr>
      <xdr:spPr bwMode="auto">
        <a:xfrm>
          <a:off x="1213090" y="13877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11" name="Text Box 4">
          <a:extLst>
            <a:ext uri="{FF2B5EF4-FFF2-40B4-BE49-F238E27FC236}">
              <a16:creationId xmlns:a16="http://schemas.microsoft.com/office/drawing/2014/main" id="{3E4F93B7-9648-4864-A7B9-B8C182C9C8B0}"/>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12" name="Text Box 6">
          <a:extLst>
            <a:ext uri="{FF2B5EF4-FFF2-40B4-BE49-F238E27FC236}">
              <a16:creationId xmlns:a16="http://schemas.microsoft.com/office/drawing/2014/main" id="{34E033F4-A93F-4693-8DCA-2CAE49ACD6DE}"/>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341</xdr:row>
      <xdr:rowOff>0</xdr:rowOff>
    </xdr:from>
    <xdr:ext cx="85725" cy="676274"/>
    <xdr:sp macro="" textlink="">
      <xdr:nvSpPr>
        <xdr:cNvPr id="7013" name="Text Box 4">
          <a:extLst>
            <a:ext uri="{FF2B5EF4-FFF2-40B4-BE49-F238E27FC236}">
              <a16:creationId xmlns:a16="http://schemas.microsoft.com/office/drawing/2014/main" id="{C6488BBE-749A-41A1-AF6F-D77CD4E7199A}"/>
            </a:ext>
          </a:extLst>
        </xdr:cNvPr>
        <xdr:cNvSpPr txBox="1">
          <a:spLocks noChangeArrowheads="1"/>
        </xdr:cNvSpPr>
      </xdr:nvSpPr>
      <xdr:spPr bwMode="auto">
        <a:xfrm>
          <a:off x="2605896"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341</xdr:row>
      <xdr:rowOff>0</xdr:rowOff>
    </xdr:from>
    <xdr:ext cx="85725" cy="676274"/>
    <xdr:sp macro="" textlink="">
      <xdr:nvSpPr>
        <xdr:cNvPr id="7014" name="Text Box 6">
          <a:extLst>
            <a:ext uri="{FF2B5EF4-FFF2-40B4-BE49-F238E27FC236}">
              <a16:creationId xmlns:a16="http://schemas.microsoft.com/office/drawing/2014/main" id="{A09C739C-A888-48F5-AE8C-27AE37ECA3E0}"/>
            </a:ext>
          </a:extLst>
        </xdr:cNvPr>
        <xdr:cNvSpPr txBox="1">
          <a:spLocks noChangeArrowheads="1"/>
        </xdr:cNvSpPr>
      </xdr:nvSpPr>
      <xdr:spPr bwMode="auto">
        <a:xfrm>
          <a:off x="2605896"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15" name="Text Box 4">
          <a:extLst>
            <a:ext uri="{FF2B5EF4-FFF2-40B4-BE49-F238E27FC236}">
              <a16:creationId xmlns:a16="http://schemas.microsoft.com/office/drawing/2014/main" id="{E1B8AB95-3610-4CBB-89C6-9F9435AA7B7F}"/>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16" name="Text Box 6">
          <a:extLst>
            <a:ext uri="{FF2B5EF4-FFF2-40B4-BE49-F238E27FC236}">
              <a16:creationId xmlns:a16="http://schemas.microsoft.com/office/drawing/2014/main" id="{A9664C8F-30E0-4C17-AFE8-1C9FCD353115}"/>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6274"/>
    <xdr:sp macro="" textlink="">
      <xdr:nvSpPr>
        <xdr:cNvPr id="7017" name="Text Box 4">
          <a:extLst>
            <a:ext uri="{FF2B5EF4-FFF2-40B4-BE49-F238E27FC236}">
              <a16:creationId xmlns:a16="http://schemas.microsoft.com/office/drawing/2014/main" id="{84F820FA-6CC1-4994-B942-6A9EBF9DEB25}"/>
            </a:ext>
          </a:extLst>
        </xdr:cNvPr>
        <xdr:cNvSpPr txBox="1">
          <a:spLocks noChangeArrowheads="1"/>
        </xdr:cNvSpPr>
      </xdr:nvSpPr>
      <xdr:spPr bwMode="auto">
        <a:xfrm>
          <a:off x="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341</xdr:row>
      <xdr:rowOff>0</xdr:rowOff>
    </xdr:from>
    <xdr:ext cx="85725" cy="676274"/>
    <xdr:sp macro="" textlink="">
      <xdr:nvSpPr>
        <xdr:cNvPr id="7018" name="Text Box 6">
          <a:extLst>
            <a:ext uri="{FF2B5EF4-FFF2-40B4-BE49-F238E27FC236}">
              <a16:creationId xmlns:a16="http://schemas.microsoft.com/office/drawing/2014/main" id="{28085ABA-9039-4BD2-8226-89D61F876B8A}"/>
            </a:ext>
          </a:extLst>
        </xdr:cNvPr>
        <xdr:cNvSpPr txBox="1">
          <a:spLocks noChangeArrowheads="1"/>
        </xdr:cNvSpPr>
      </xdr:nvSpPr>
      <xdr:spPr bwMode="auto">
        <a:xfrm>
          <a:off x="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7019" name="Text Box 4">
          <a:extLst>
            <a:ext uri="{FF2B5EF4-FFF2-40B4-BE49-F238E27FC236}">
              <a16:creationId xmlns:a16="http://schemas.microsoft.com/office/drawing/2014/main" id="{28808789-F2D8-4291-9252-F7AB627E31A0}"/>
            </a:ext>
          </a:extLst>
        </xdr:cNvPr>
        <xdr:cNvSpPr txBox="1">
          <a:spLocks noChangeArrowheads="1"/>
        </xdr:cNvSpPr>
      </xdr:nvSpPr>
      <xdr:spPr bwMode="auto">
        <a:xfrm>
          <a:off x="314325" y="1369659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7020" name="Text Box 4">
          <a:extLst>
            <a:ext uri="{FF2B5EF4-FFF2-40B4-BE49-F238E27FC236}">
              <a16:creationId xmlns:a16="http://schemas.microsoft.com/office/drawing/2014/main" id="{C4BA0A0D-6172-4464-8E58-756957EF268F}"/>
            </a:ext>
          </a:extLst>
        </xdr:cNvPr>
        <xdr:cNvSpPr txBox="1">
          <a:spLocks noChangeArrowheads="1"/>
        </xdr:cNvSpPr>
      </xdr:nvSpPr>
      <xdr:spPr bwMode="auto">
        <a:xfrm>
          <a:off x="3890873" y="13877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341</xdr:row>
      <xdr:rowOff>0</xdr:rowOff>
    </xdr:from>
    <xdr:ext cx="85725" cy="152400"/>
    <xdr:sp macro="" textlink="">
      <xdr:nvSpPr>
        <xdr:cNvPr id="7021" name="Text Box 6">
          <a:extLst>
            <a:ext uri="{FF2B5EF4-FFF2-40B4-BE49-F238E27FC236}">
              <a16:creationId xmlns:a16="http://schemas.microsoft.com/office/drawing/2014/main" id="{CFB39098-BBB8-48DC-A99A-46EF10430D48}"/>
            </a:ext>
          </a:extLst>
        </xdr:cNvPr>
        <xdr:cNvSpPr txBox="1">
          <a:spLocks noChangeArrowheads="1"/>
        </xdr:cNvSpPr>
      </xdr:nvSpPr>
      <xdr:spPr bwMode="auto">
        <a:xfrm>
          <a:off x="3890873" y="13877745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7022" name="Text Box 6">
          <a:extLst>
            <a:ext uri="{FF2B5EF4-FFF2-40B4-BE49-F238E27FC236}">
              <a16:creationId xmlns:a16="http://schemas.microsoft.com/office/drawing/2014/main" id="{7F759455-926D-4816-ACB2-3B33DEF8EC93}"/>
            </a:ext>
          </a:extLst>
        </xdr:cNvPr>
        <xdr:cNvSpPr txBox="1">
          <a:spLocks noChangeArrowheads="1"/>
        </xdr:cNvSpPr>
      </xdr:nvSpPr>
      <xdr:spPr bwMode="auto">
        <a:xfrm>
          <a:off x="1213090"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4218"/>
    <xdr:sp macro="" textlink="">
      <xdr:nvSpPr>
        <xdr:cNvPr id="7023" name="Text Box 4">
          <a:extLst>
            <a:ext uri="{FF2B5EF4-FFF2-40B4-BE49-F238E27FC236}">
              <a16:creationId xmlns:a16="http://schemas.microsoft.com/office/drawing/2014/main" id="{FAFE5FEB-4EBC-4237-8B60-7CB574207556}"/>
            </a:ext>
          </a:extLst>
        </xdr:cNvPr>
        <xdr:cNvSpPr txBox="1">
          <a:spLocks noChangeArrowheads="1"/>
        </xdr:cNvSpPr>
      </xdr:nvSpPr>
      <xdr:spPr bwMode="auto">
        <a:xfrm>
          <a:off x="1213090" y="14017924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24218"/>
    <xdr:sp macro="" textlink="">
      <xdr:nvSpPr>
        <xdr:cNvPr id="7024" name="Text Box 6">
          <a:extLst>
            <a:ext uri="{FF2B5EF4-FFF2-40B4-BE49-F238E27FC236}">
              <a16:creationId xmlns:a16="http://schemas.microsoft.com/office/drawing/2014/main" id="{680B7DAE-AB99-4EE5-8D59-A2FF30DD312F}"/>
            </a:ext>
          </a:extLst>
        </xdr:cNvPr>
        <xdr:cNvSpPr txBox="1">
          <a:spLocks noChangeArrowheads="1"/>
        </xdr:cNvSpPr>
      </xdr:nvSpPr>
      <xdr:spPr bwMode="auto">
        <a:xfrm>
          <a:off x="1213090" y="14017924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7025" name="Text Box 4">
          <a:extLst>
            <a:ext uri="{FF2B5EF4-FFF2-40B4-BE49-F238E27FC236}">
              <a16:creationId xmlns:a16="http://schemas.microsoft.com/office/drawing/2014/main" id="{5AD78250-5AE5-41F9-B93E-F44DC55ED08C}"/>
            </a:ext>
          </a:extLst>
        </xdr:cNvPr>
        <xdr:cNvSpPr txBox="1">
          <a:spLocks noChangeArrowheads="1"/>
        </xdr:cNvSpPr>
      </xdr:nvSpPr>
      <xdr:spPr bwMode="auto">
        <a:xfrm>
          <a:off x="1213090"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7026" name="Text Box 6">
          <a:extLst>
            <a:ext uri="{FF2B5EF4-FFF2-40B4-BE49-F238E27FC236}">
              <a16:creationId xmlns:a16="http://schemas.microsoft.com/office/drawing/2014/main" id="{0C3C913B-2E30-481B-A54B-841B3D685AC1}"/>
            </a:ext>
          </a:extLst>
        </xdr:cNvPr>
        <xdr:cNvSpPr txBox="1">
          <a:spLocks noChangeArrowheads="1"/>
        </xdr:cNvSpPr>
      </xdr:nvSpPr>
      <xdr:spPr bwMode="auto">
        <a:xfrm>
          <a:off x="1213090"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7957"/>
    <xdr:sp macro="" textlink="">
      <xdr:nvSpPr>
        <xdr:cNvPr id="7027" name="Text Box 4">
          <a:extLst>
            <a:ext uri="{FF2B5EF4-FFF2-40B4-BE49-F238E27FC236}">
              <a16:creationId xmlns:a16="http://schemas.microsoft.com/office/drawing/2014/main" id="{693B5DBB-4740-4DEF-96C1-A73215BA4BC7}"/>
            </a:ext>
          </a:extLst>
        </xdr:cNvPr>
        <xdr:cNvSpPr txBox="1">
          <a:spLocks noChangeArrowheads="1"/>
        </xdr:cNvSpPr>
      </xdr:nvSpPr>
      <xdr:spPr bwMode="auto">
        <a:xfrm>
          <a:off x="2605896"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7957"/>
    <xdr:sp macro="" textlink="">
      <xdr:nvSpPr>
        <xdr:cNvPr id="7028" name="Text Box 6">
          <a:extLst>
            <a:ext uri="{FF2B5EF4-FFF2-40B4-BE49-F238E27FC236}">
              <a16:creationId xmlns:a16="http://schemas.microsoft.com/office/drawing/2014/main" id="{5308D93F-799E-46E8-9CE2-8A2A3BBDAC98}"/>
            </a:ext>
          </a:extLst>
        </xdr:cNvPr>
        <xdr:cNvSpPr txBox="1">
          <a:spLocks noChangeArrowheads="1"/>
        </xdr:cNvSpPr>
      </xdr:nvSpPr>
      <xdr:spPr bwMode="auto">
        <a:xfrm>
          <a:off x="2605896"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7029" name="Text Box 4">
          <a:extLst>
            <a:ext uri="{FF2B5EF4-FFF2-40B4-BE49-F238E27FC236}">
              <a16:creationId xmlns:a16="http://schemas.microsoft.com/office/drawing/2014/main" id="{3ABD432C-DD39-45B6-A0F5-13B90A822153}"/>
            </a:ext>
          </a:extLst>
        </xdr:cNvPr>
        <xdr:cNvSpPr txBox="1">
          <a:spLocks noChangeArrowheads="1"/>
        </xdr:cNvSpPr>
      </xdr:nvSpPr>
      <xdr:spPr bwMode="auto">
        <a:xfrm>
          <a:off x="1213090"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7957"/>
    <xdr:sp macro="" textlink="">
      <xdr:nvSpPr>
        <xdr:cNvPr id="7030" name="Text Box 6">
          <a:extLst>
            <a:ext uri="{FF2B5EF4-FFF2-40B4-BE49-F238E27FC236}">
              <a16:creationId xmlns:a16="http://schemas.microsoft.com/office/drawing/2014/main" id="{18C1059C-8474-433E-B729-3C9F764341B5}"/>
            </a:ext>
          </a:extLst>
        </xdr:cNvPr>
        <xdr:cNvSpPr txBox="1">
          <a:spLocks noChangeArrowheads="1"/>
        </xdr:cNvSpPr>
      </xdr:nvSpPr>
      <xdr:spPr bwMode="auto">
        <a:xfrm>
          <a:off x="1213090"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7957"/>
    <xdr:sp macro="" textlink="">
      <xdr:nvSpPr>
        <xdr:cNvPr id="7031" name="Text Box 4">
          <a:extLst>
            <a:ext uri="{FF2B5EF4-FFF2-40B4-BE49-F238E27FC236}">
              <a16:creationId xmlns:a16="http://schemas.microsoft.com/office/drawing/2014/main" id="{658C10DD-341B-46E6-A442-CCE6A2E0E168}"/>
            </a:ext>
          </a:extLst>
        </xdr:cNvPr>
        <xdr:cNvSpPr txBox="1">
          <a:spLocks noChangeArrowheads="1"/>
        </xdr:cNvSpPr>
      </xdr:nvSpPr>
      <xdr:spPr bwMode="auto">
        <a:xfrm>
          <a:off x="0"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7957"/>
    <xdr:sp macro="" textlink="">
      <xdr:nvSpPr>
        <xdr:cNvPr id="7032" name="Text Box 6">
          <a:extLst>
            <a:ext uri="{FF2B5EF4-FFF2-40B4-BE49-F238E27FC236}">
              <a16:creationId xmlns:a16="http://schemas.microsoft.com/office/drawing/2014/main" id="{1578EEC6-E9E4-46B0-862C-4E9FA4954C31}"/>
            </a:ext>
          </a:extLst>
        </xdr:cNvPr>
        <xdr:cNvSpPr txBox="1">
          <a:spLocks noChangeArrowheads="1"/>
        </xdr:cNvSpPr>
      </xdr:nvSpPr>
      <xdr:spPr bwMode="auto">
        <a:xfrm>
          <a:off x="0" y="14017924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7033" name="Text Box 4">
          <a:extLst>
            <a:ext uri="{FF2B5EF4-FFF2-40B4-BE49-F238E27FC236}">
              <a16:creationId xmlns:a16="http://schemas.microsoft.com/office/drawing/2014/main" id="{6F87E837-B8A8-4250-BB88-A316B4FF6084}"/>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7034" name="Text Box 6">
          <a:extLst>
            <a:ext uri="{FF2B5EF4-FFF2-40B4-BE49-F238E27FC236}">
              <a16:creationId xmlns:a16="http://schemas.microsoft.com/office/drawing/2014/main" id="{3EFA90D2-D93A-4923-8260-EF33E31F681A}"/>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7035" name="Text Box 4">
          <a:extLst>
            <a:ext uri="{FF2B5EF4-FFF2-40B4-BE49-F238E27FC236}">
              <a16:creationId xmlns:a16="http://schemas.microsoft.com/office/drawing/2014/main" id="{B5CE62D7-BF52-437B-8B5D-D6026EEDDEF2}"/>
            </a:ext>
          </a:extLst>
        </xdr:cNvPr>
        <xdr:cNvSpPr txBox="1">
          <a:spLocks noChangeArrowheads="1"/>
        </xdr:cNvSpPr>
      </xdr:nvSpPr>
      <xdr:spPr bwMode="auto">
        <a:xfrm>
          <a:off x="1213090" y="14017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7036" name="Text Box 6">
          <a:extLst>
            <a:ext uri="{FF2B5EF4-FFF2-40B4-BE49-F238E27FC236}">
              <a16:creationId xmlns:a16="http://schemas.microsoft.com/office/drawing/2014/main" id="{26F5D0FD-69CA-4D4A-AE52-777E9503E32E}"/>
            </a:ext>
          </a:extLst>
        </xdr:cNvPr>
        <xdr:cNvSpPr txBox="1">
          <a:spLocks noChangeArrowheads="1"/>
        </xdr:cNvSpPr>
      </xdr:nvSpPr>
      <xdr:spPr bwMode="auto">
        <a:xfrm>
          <a:off x="1213090" y="14017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7037" name="Text Box 4">
          <a:extLst>
            <a:ext uri="{FF2B5EF4-FFF2-40B4-BE49-F238E27FC236}">
              <a16:creationId xmlns:a16="http://schemas.microsoft.com/office/drawing/2014/main" id="{DB5C9604-54F3-4C39-85C2-99ECEF4DA62B}"/>
            </a:ext>
          </a:extLst>
        </xdr:cNvPr>
        <xdr:cNvSpPr txBox="1">
          <a:spLocks noChangeArrowheads="1"/>
        </xdr:cNvSpPr>
      </xdr:nvSpPr>
      <xdr:spPr bwMode="auto">
        <a:xfrm>
          <a:off x="1213090" y="14017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6348"/>
    <xdr:sp macro="" textlink="">
      <xdr:nvSpPr>
        <xdr:cNvPr id="7038" name="Text Box 6">
          <a:extLst>
            <a:ext uri="{FF2B5EF4-FFF2-40B4-BE49-F238E27FC236}">
              <a16:creationId xmlns:a16="http://schemas.microsoft.com/office/drawing/2014/main" id="{E52B7304-4FED-4B81-80C0-AB1FBDB01B93}"/>
            </a:ext>
          </a:extLst>
        </xdr:cNvPr>
        <xdr:cNvSpPr txBox="1">
          <a:spLocks noChangeArrowheads="1"/>
        </xdr:cNvSpPr>
      </xdr:nvSpPr>
      <xdr:spPr bwMode="auto">
        <a:xfrm>
          <a:off x="1213090" y="1401792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7039" name="Text Box 6">
          <a:extLst>
            <a:ext uri="{FF2B5EF4-FFF2-40B4-BE49-F238E27FC236}">
              <a16:creationId xmlns:a16="http://schemas.microsoft.com/office/drawing/2014/main" id="{33431E15-CD87-4F73-B246-43C6E72051E3}"/>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7040" name="Text Box 4">
          <a:extLst>
            <a:ext uri="{FF2B5EF4-FFF2-40B4-BE49-F238E27FC236}">
              <a16:creationId xmlns:a16="http://schemas.microsoft.com/office/drawing/2014/main" id="{6C73DC69-D0C9-4745-B487-AB4B744312E5}"/>
            </a:ext>
          </a:extLst>
        </xdr:cNvPr>
        <xdr:cNvSpPr txBox="1">
          <a:spLocks noChangeArrowheads="1"/>
        </xdr:cNvSpPr>
      </xdr:nvSpPr>
      <xdr:spPr bwMode="auto">
        <a:xfrm>
          <a:off x="1213090" y="14017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6373"/>
    <xdr:sp macro="" textlink="">
      <xdr:nvSpPr>
        <xdr:cNvPr id="7041" name="Text Box 6">
          <a:extLst>
            <a:ext uri="{FF2B5EF4-FFF2-40B4-BE49-F238E27FC236}">
              <a16:creationId xmlns:a16="http://schemas.microsoft.com/office/drawing/2014/main" id="{15FAAD42-5980-40FB-A201-8F9831766527}"/>
            </a:ext>
          </a:extLst>
        </xdr:cNvPr>
        <xdr:cNvSpPr txBox="1">
          <a:spLocks noChangeArrowheads="1"/>
        </xdr:cNvSpPr>
      </xdr:nvSpPr>
      <xdr:spPr bwMode="auto">
        <a:xfrm>
          <a:off x="1213090" y="1401792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7042" name="Text Box 4">
          <a:extLst>
            <a:ext uri="{FF2B5EF4-FFF2-40B4-BE49-F238E27FC236}">
              <a16:creationId xmlns:a16="http://schemas.microsoft.com/office/drawing/2014/main" id="{9BC7D418-EBAB-4ED8-AB68-5AA619ACE813}"/>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7043" name="Text Box 6">
          <a:extLst>
            <a:ext uri="{FF2B5EF4-FFF2-40B4-BE49-F238E27FC236}">
              <a16:creationId xmlns:a16="http://schemas.microsoft.com/office/drawing/2014/main" id="{88706069-A774-4FBE-BE4A-3B0C8274B875}"/>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7044" name="Text Box 4">
          <a:extLst>
            <a:ext uri="{FF2B5EF4-FFF2-40B4-BE49-F238E27FC236}">
              <a16:creationId xmlns:a16="http://schemas.microsoft.com/office/drawing/2014/main" id="{84C99096-2820-4454-A600-B526A0C24BDF}"/>
            </a:ext>
          </a:extLst>
        </xdr:cNvPr>
        <xdr:cNvSpPr txBox="1">
          <a:spLocks noChangeArrowheads="1"/>
        </xdr:cNvSpPr>
      </xdr:nvSpPr>
      <xdr:spPr bwMode="auto">
        <a:xfrm>
          <a:off x="2605896"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5153"/>
    <xdr:sp macro="" textlink="">
      <xdr:nvSpPr>
        <xdr:cNvPr id="7045" name="Text Box 6">
          <a:extLst>
            <a:ext uri="{FF2B5EF4-FFF2-40B4-BE49-F238E27FC236}">
              <a16:creationId xmlns:a16="http://schemas.microsoft.com/office/drawing/2014/main" id="{74ED89C2-88FF-44A8-B5F3-CB08B4BB4D75}"/>
            </a:ext>
          </a:extLst>
        </xdr:cNvPr>
        <xdr:cNvSpPr txBox="1">
          <a:spLocks noChangeArrowheads="1"/>
        </xdr:cNvSpPr>
      </xdr:nvSpPr>
      <xdr:spPr bwMode="auto">
        <a:xfrm>
          <a:off x="2605896"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7046" name="Text Box 4">
          <a:extLst>
            <a:ext uri="{FF2B5EF4-FFF2-40B4-BE49-F238E27FC236}">
              <a16:creationId xmlns:a16="http://schemas.microsoft.com/office/drawing/2014/main" id="{C137A1D3-A826-4A80-BEB5-5798BDF5B308}"/>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5153"/>
    <xdr:sp macro="" textlink="">
      <xdr:nvSpPr>
        <xdr:cNvPr id="7047" name="Text Box 6">
          <a:extLst>
            <a:ext uri="{FF2B5EF4-FFF2-40B4-BE49-F238E27FC236}">
              <a16:creationId xmlns:a16="http://schemas.microsoft.com/office/drawing/2014/main" id="{0E496AFF-688A-4D07-B8F0-3A69E17F789A}"/>
            </a:ext>
          </a:extLst>
        </xdr:cNvPr>
        <xdr:cNvSpPr txBox="1">
          <a:spLocks noChangeArrowheads="1"/>
        </xdr:cNvSpPr>
      </xdr:nvSpPr>
      <xdr:spPr bwMode="auto">
        <a:xfrm>
          <a:off x="121309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7048" name="Text Box 4">
          <a:extLst>
            <a:ext uri="{FF2B5EF4-FFF2-40B4-BE49-F238E27FC236}">
              <a16:creationId xmlns:a16="http://schemas.microsoft.com/office/drawing/2014/main" id="{89D0AD65-17D1-488B-8BF1-AC5B68B6FA7E}"/>
            </a:ext>
          </a:extLst>
        </xdr:cNvPr>
        <xdr:cNvSpPr txBox="1">
          <a:spLocks noChangeArrowheads="1"/>
        </xdr:cNvSpPr>
      </xdr:nvSpPr>
      <xdr:spPr bwMode="auto">
        <a:xfrm>
          <a:off x="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675153"/>
    <xdr:sp macro="" textlink="">
      <xdr:nvSpPr>
        <xdr:cNvPr id="7049" name="Text Box 6">
          <a:extLst>
            <a:ext uri="{FF2B5EF4-FFF2-40B4-BE49-F238E27FC236}">
              <a16:creationId xmlns:a16="http://schemas.microsoft.com/office/drawing/2014/main" id="{38D49B4C-7ABB-4AB4-B7B4-7939DE3279BD}"/>
            </a:ext>
          </a:extLst>
        </xdr:cNvPr>
        <xdr:cNvSpPr txBox="1">
          <a:spLocks noChangeArrowheads="1"/>
        </xdr:cNvSpPr>
      </xdr:nvSpPr>
      <xdr:spPr bwMode="auto">
        <a:xfrm>
          <a:off x="0" y="1401792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7050" name="Text Box 4">
          <a:extLst>
            <a:ext uri="{FF2B5EF4-FFF2-40B4-BE49-F238E27FC236}">
              <a16:creationId xmlns:a16="http://schemas.microsoft.com/office/drawing/2014/main" id="{2D3C16AE-0FEE-43C2-B197-ABAB521EFD02}"/>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52400"/>
    <xdr:sp macro="" textlink="">
      <xdr:nvSpPr>
        <xdr:cNvPr id="7051" name="Text Box 6">
          <a:extLst>
            <a:ext uri="{FF2B5EF4-FFF2-40B4-BE49-F238E27FC236}">
              <a16:creationId xmlns:a16="http://schemas.microsoft.com/office/drawing/2014/main" id="{238D50C4-EE83-4FF4-9587-0CBAC1E99640}"/>
            </a:ext>
          </a:extLst>
        </xdr:cNvPr>
        <xdr:cNvSpPr txBox="1">
          <a:spLocks noChangeArrowheads="1"/>
        </xdr:cNvSpPr>
      </xdr:nvSpPr>
      <xdr:spPr bwMode="auto">
        <a:xfrm>
          <a:off x="3890873" y="1401792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7052" name="Text Box 4">
          <a:extLst>
            <a:ext uri="{FF2B5EF4-FFF2-40B4-BE49-F238E27FC236}">
              <a16:creationId xmlns:a16="http://schemas.microsoft.com/office/drawing/2014/main" id="{9DA48701-63FB-4AEB-BE26-A95889A882B5}"/>
            </a:ext>
          </a:extLst>
        </xdr:cNvPr>
        <xdr:cNvSpPr txBox="1">
          <a:spLocks noChangeArrowheads="1"/>
        </xdr:cNvSpPr>
      </xdr:nvSpPr>
      <xdr:spPr bwMode="auto">
        <a:xfrm>
          <a:off x="314325" y="13696590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7053" name="Text Box 4">
          <a:extLst>
            <a:ext uri="{FF2B5EF4-FFF2-40B4-BE49-F238E27FC236}">
              <a16:creationId xmlns:a16="http://schemas.microsoft.com/office/drawing/2014/main" id="{607A5D5D-000E-45B1-8F4F-4697153C1DAC}"/>
            </a:ext>
          </a:extLst>
        </xdr:cNvPr>
        <xdr:cNvSpPr txBox="1">
          <a:spLocks noChangeArrowheads="1"/>
        </xdr:cNvSpPr>
      </xdr:nvSpPr>
      <xdr:spPr bwMode="auto">
        <a:xfrm>
          <a:off x="1213090" y="13877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14300"/>
    <xdr:sp macro="" textlink="">
      <xdr:nvSpPr>
        <xdr:cNvPr id="7054" name="Text Box 6">
          <a:extLst>
            <a:ext uri="{FF2B5EF4-FFF2-40B4-BE49-F238E27FC236}">
              <a16:creationId xmlns:a16="http://schemas.microsoft.com/office/drawing/2014/main" id="{AEBA9683-4D3C-4BF5-9E38-5FC81B0A1D45}"/>
            </a:ext>
          </a:extLst>
        </xdr:cNvPr>
        <xdr:cNvSpPr txBox="1">
          <a:spLocks noChangeArrowheads="1"/>
        </xdr:cNvSpPr>
      </xdr:nvSpPr>
      <xdr:spPr bwMode="auto">
        <a:xfrm>
          <a:off x="1213090" y="13877745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341</xdr:row>
      <xdr:rowOff>47625</xdr:rowOff>
    </xdr:from>
    <xdr:ext cx="85725" cy="819150"/>
    <xdr:sp macro="" textlink="">
      <xdr:nvSpPr>
        <xdr:cNvPr id="7055" name="Text Box 4">
          <a:extLst>
            <a:ext uri="{FF2B5EF4-FFF2-40B4-BE49-F238E27FC236}">
              <a16:creationId xmlns:a16="http://schemas.microsoft.com/office/drawing/2014/main" id="{F330E28B-9CD8-416D-8BBB-7F583256A7DA}"/>
            </a:ext>
          </a:extLst>
        </xdr:cNvPr>
        <xdr:cNvSpPr txBox="1">
          <a:spLocks noChangeArrowheads="1"/>
        </xdr:cNvSpPr>
      </xdr:nvSpPr>
      <xdr:spPr bwMode="auto">
        <a:xfrm>
          <a:off x="1803640" y="13882507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819150"/>
    <xdr:sp macro="" textlink="">
      <xdr:nvSpPr>
        <xdr:cNvPr id="7056" name="Text Box 6">
          <a:extLst>
            <a:ext uri="{FF2B5EF4-FFF2-40B4-BE49-F238E27FC236}">
              <a16:creationId xmlns:a16="http://schemas.microsoft.com/office/drawing/2014/main" id="{65079BB8-3536-4A6B-B04F-AC26FDD74629}"/>
            </a:ext>
          </a:extLst>
        </xdr:cNvPr>
        <xdr:cNvSpPr txBox="1">
          <a:spLocks noChangeArrowheads="1"/>
        </xdr:cNvSpPr>
      </xdr:nvSpPr>
      <xdr:spPr bwMode="auto">
        <a:xfrm>
          <a:off x="1213090" y="13877745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57" name="Text Box 6">
          <a:extLst>
            <a:ext uri="{FF2B5EF4-FFF2-40B4-BE49-F238E27FC236}">
              <a16:creationId xmlns:a16="http://schemas.microsoft.com/office/drawing/2014/main" id="{05AE8F2B-810E-4197-94A1-E18F2AA3D08C}"/>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7058" name="Text Box 4">
          <a:extLst>
            <a:ext uri="{FF2B5EF4-FFF2-40B4-BE49-F238E27FC236}">
              <a16:creationId xmlns:a16="http://schemas.microsoft.com/office/drawing/2014/main" id="{CCA770A8-85E2-4609-9C49-B17663370EC2}"/>
            </a:ext>
          </a:extLst>
        </xdr:cNvPr>
        <xdr:cNvSpPr txBox="1">
          <a:spLocks noChangeArrowheads="1"/>
        </xdr:cNvSpPr>
      </xdr:nvSpPr>
      <xdr:spPr bwMode="auto">
        <a:xfrm>
          <a:off x="1213090" y="13877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1019175"/>
    <xdr:sp macro="" textlink="">
      <xdr:nvSpPr>
        <xdr:cNvPr id="7059" name="Text Box 6">
          <a:extLst>
            <a:ext uri="{FF2B5EF4-FFF2-40B4-BE49-F238E27FC236}">
              <a16:creationId xmlns:a16="http://schemas.microsoft.com/office/drawing/2014/main" id="{BB181DCC-99A5-4CE5-9997-160E60D097B9}"/>
            </a:ext>
          </a:extLst>
        </xdr:cNvPr>
        <xdr:cNvSpPr txBox="1">
          <a:spLocks noChangeArrowheads="1"/>
        </xdr:cNvSpPr>
      </xdr:nvSpPr>
      <xdr:spPr bwMode="auto">
        <a:xfrm>
          <a:off x="1213090" y="13877745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60" name="Text Box 4">
          <a:extLst>
            <a:ext uri="{FF2B5EF4-FFF2-40B4-BE49-F238E27FC236}">
              <a16:creationId xmlns:a16="http://schemas.microsoft.com/office/drawing/2014/main" id="{10DC35C5-C1CE-4E7D-84E0-7DBB30AE1A86}"/>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61" name="Text Box 6">
          <a:extLst>
            <a:ext uri="{FF2B5EF4-FFF2-40B4-BE49-F238E27FC236}">
              <a16:creationId xmlns:a16="http://schemas.microsoft.com/office/drawing/2014/main" id="{3274A8D1-303D-4B18-8973-D915E96F2CB0}"/>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341</xdr:row>
      <xdr:rowOff>0</xdr:rowOff>
    </xdr:from>
    <xdr:ext cx="85725" cy="676274"/>
    <xdr:sp macro="" textlink="">
      <xdr:nvSpPr>
        <xdr:cNvPr id="7062" name="Text Box 4">
          <a:extLst>
            <a:ext uri="{FF2B5EF4-FFF2-40B4-BE49-F238E27FC236}">
              <a16:creationId xmlns:a16="http://schemas.microsoft.com/office/drawing/2014/main" id="{D3B7BE4E-2C28-4A69-B6E9-2209B34271AF}"/>
            </a:ext>
          </a:extLst>
        </xdr:cNvPr>
        <xdr:cNvSpPr txBox="1">
          <a:spLocks noChangeArrowheads="1"/>
        </xdr:cNvSpPr>
      </xdr:nvSpPr>
      <xdr:spPr bwMode="auto">
        <a:xfrm>
          <a:off x="2605896"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341</xdr:row>
      <xdr:rowOff>0</xdr:rowOff>
    </xdr:from>
    <xdr:ext cx="85725" cy="676274"/>
    <xdr:sp macro="" textlink="">
      <xdr:nvSpPr>
        <xdr:cNvPr id="7063" name="Text Box 4">
          <a:extLst>
            <a:ext uri="{FF2B5EF4-FFF2-40B4-BE49-F238E27FC236}">
              <a16:creationId xmlns:a16="http://schemas.microsoft.com/office/drawing/2014/main" id="{DBFBFD32-1C56-4DEB-B58F-C3835C10E86D}"/>
            </a:ext>
          </a:extLst>
        </xdr:cNvPr>
        <xdr:cNvSpPr txBox="1">
          <a:spLocks noChangeArrowheads="1"/>
        </xdr:cNvSpPr>
      </xdr:nvSpPr>
      <xdr:spPr bwMode="auto">
        <a:xfrm>
          <a:off x="12130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341</xdr:row>
      <xdr:rowOff>0</xdr:rowOff>
    </xdr:from>
    <xdr:ext cx="85725" cy="676274"/>
    <xdr:sp macro="" textlink="">
      <xdr:nvSpPr>
        <xdr:cNvPr id="7064" name="Text Box 6">
          <a:extLst>
            <a:ext uri="{FF2B5EF4-FFF2-40B4-BE49-F238E27FC236}">
              <a16:creationId xmlns:a16="http://schemas.microsoft.com/office/drawing/2014/main" id="{692847F6-1E5D-4C91-8533-73C0BEC0AFA5}"/>
            </a:ext>
          </a:extLst>
        </xdr:cNvPr>
        <xdr:cNvSpPr txBox="1">
          <a:spLocks noChangeArrowheads="1"/>
        </xdr:cNvSpPr>
      </xdr:nvSpPr>
      <xdr:spPr bwMode="auto">
        <a:xfrm>
          <a:off x="2127490" y="1387774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7065" name="Text Box 4">
          <a:extLst>
            <a:ext uri="{FF2B5EF4-FFF2-40B4-BE49-F238E27FC236}">
              <a16:creationId xmlns:a16="http://schemas.microsoft.com/office/drawing/2014/main" id="{5CC1ADB1-C2A4-4834-8796-A7E56AC5E519}"/>
            </a:ext>
          </a:extLst>
        </xdr:cNvPr>
        <xdr:cNvSpPr txBox="1">
          <a:spLocks noChangeArrowheads="1"/>
        </xdr:cNvSpPr>
      </xdr:nvSpPr>
      <xdr:spPr bwMode="auto">
        <a:xfrm>
          <a:off x="1213090" y="14017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7066" name="Text Box 6">
          <a:extLst>
            <a:ext uri="{FF2B5EF4-FFF2-40B4-BE49-F238E27FC236}">
              <a16:creationId xmlns:a16="http://schemas.microsoft.com/office/drawing/2014/main" id="{2F66F5E6-E597-4C49-B474-B0FF0AAFD59A}"/>
            </a:ext>
          </a:extLst>
        </xdr:cNvPr>
        <xdr:cNvSpPr txBox="1">
          <a:spLocks noChangeArrowheads="1"/>
        </xdr:cNvSpPr>
      </xdr:nvSpPr>
      <xdr:spPr bwMode="auto">
        <a:xfrm>
          <a:off x="1213090" y="1401792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346</xdr:row>
      <xdr:rowOff>47625</xdr:rowOff>
    </xdr:from>
    <xdr:ext cx="85725" cy="819150"/>
    <xdr:sp macro="" textlink="">
      <xdr:nvSpPr>
        <xdr:cNvPr id="7067" name="Text Box 4">
          <a:extLst>
            <a:ext uri="{FF2B5EF4-FFF2-40B4-BE49-F238E27FC236}">
              <a16:creationId xmlns:a16="http://schemas.microsoft.com/office/drawing/2014/main" id="{920C6936-CBBA-482A-A7EE-95D468C89189}"/>
            </a:ext>
          </a:extLst>
        </xdr:cNvPr>
        <xdr:cNvSpPr txBox="1">
          <a:spLocks noChangeArrowheads="1"/>
        </xdr:cNvSpPr>
      </xdr:nvSpPr>
      <xdr:spPr bwMode="auto">
        <a:xfrm>
          <a:off x="1803640" y="14022687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819150"/>
    <xdr:sp macro="" textlink="">
      <xdr:nvSpPr>
        <xdr:cNvPr id="7068" name="Text Box 6">
          <a:extLst>
            <a:ext uri="{FF2B5EF4-FFF2-40B4-BE49-F238E27FC236}">
              <a16:creationId xmlns:a16="http://schemas.microsoft.com/office/drawing/2014/main" id="{AAF0CF77-5E88-4593-BBF9-5909059E04C6}"/>
            </a:ext>
          </a:extLst>
        </xdr:cNvPr>
        <xdr:cNvSpPr txBox="1">
          <a:spLocks noChangeArrowheads="1"/>
        </xdr:cNvSpPr>
      </xdr:nvSpPr>
      <xdr:spPr bwMode="auto">
        <a:xfrm>
          <a:off x="1213090" y="14017924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7069" name="Text Box 6">
          <a:extLst>
            <a:ext uri="{FF2B5EF4-FFF2-40B4-BE49-F238E27FC236}">
              <a16:creationId xmlns:a16="http://schemas.microsoft.com/office/drawing/2014/main" id="{0B89FA87-4988-477A-B1CA-FC2D7CBAC6AA}"/>
            </a:ext>
          </a:extLst>
        </xdr:cNvPr>
        <xdr:cNvSpPr txBox="1">
          <a:spLocks noChangeArrowheads="1"/>
        </xdr:cNvSpPr>
      </xdr:nvSpPr>
      <xdr:spPr bwMode="auto">
        <a:xfrm>
          <a:off x="1213090" y="14017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9175"/>
    <xdr:sp macro="" textlink="">
      <xdr:nvSpPr>
        <xdr:cNvPr id="7070" name="Text Box 4">
          <a:extLst>
            <a:ext uri="{FF2B5EF4-FFF2-40B4-BE49-F238E27FC236}">
              <a16:creationId xmlns:a16="http://schemas.microsoft.com/office/drawing/2014/main" id="{7538DF06-7622-403D-90CF-B6B6AEA58FA8}"/>
            </a:ext>
          </a:extLst>
        </xdr:cNvPr>
        <xdr:cNvSpPr txBox="1">
          <a:spLocks noChangeArrowheads="1"/>
        </xdr:cNvSpPr>
      </xdr:nvSpPr>
      <xdr:spPr bwMode="auto">
        <a:xfrm>
          <a:off x="1213090" y="1401792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019175"/>
    <xdr:sp macro="" textlink="">
      <xdr:nvSpPr>
        <xdr:cNvPr id="7071" name="Text Box 6">
          <a:extLst>
            <a:ext uri="{FF2B5EF4-FFF2-40B4-BE49-F238E27FC236}">
              <a16:creationId xmlns:a16="http://schemas.microsoft.com/office/drawing/2014/main" id="{F4854998-56A6-4FF9-8360-489FC8C2CE0C}"/>
            </a:ext>
          </a:extLst>
        </xdr:cNvPr>
        <xdr:cNvSpPr txBox="1">
          <a:spLocks noChangeArrowheads="1"/>
        </xdr:cNvSpPr>
      </xdr:nvSpPr>
      <xdr:spPr bwMode="auto">
        <a:xfrm>
          <a:off x="1213090" y="1401792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7072" name="Text Box 4">
          <a:extLst>
            <a:ext uri="{FF2B5EF4-FFF2-40B4-BE49-F238E27FC236}">
              <a16:creationId xmlns:a16="http://schemas.microsoft.com/office/drawing/2014/main" id="{A60934CA-34AF-4391-AFDE-49527F4DC837}"/>
            </a:ext>
          </a:extLst>
        </xdr:cNvPr>
        <xdr:cNvSpPr txBox="1">
          <a:spLocks noChangeArrowheads="1"/>
        </xdr:cNvSpPr>
      </xdr:nvSpPr>
      <xdr:spPr bwMode="auto">
        <a:xfrm>
          <a:off x="1213090" y="14017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7073" name="Text Box 6">
          <a:extLst>
            <a:ext uri="{FF2B5EF4-FFF2-40B4-BE49-F238E27FC236}">
              <a16:creationId xmlns:a16="http://schemas.microsoft.com/office/drawing/2014/main" id="{58034EC6-847D-446D-8F1C-D90B11A09BA7}"/>
            </a:ext>
          </a:extLst>
        </xdr:cNvPr>
        <xdr:cNvSpPr txBox="1">
          <a:spLocks noChangeArrowheads="1"/>
        </xdr:cNvSpPr>
      </xdr:nvSpPr>
      <xdr:spPr bwMode="auto">
        <a:xfrm>
          <a:off x="1213090" y="14017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274"/>
    <xdr:sp macro="" textlink="">
      <xdr:nvSpPr>
        <xdr:cNvPr id="7074" name="Text Box 4">
          <a:extLst>
            <a:ext uri="{FF2B5EF4-FFF2-40B4-BE49-F238E27FC236}">
              <a16:creationId xmlns:a16="http://schemas.microsoft.com/office/drawing/2014/main" id="{53054862-8490-4605-8E04-1A7AA1E39B3A}"/>
            </a:ext>
          </a:extLst>
        </xdr:cNvPr>
        <xdr:cNvSpPr txBox="1">
          <a:spLocks noChangeArrowheads="1"/>
        </xdr:cNvSpPr>
      </xdr:nvSpPr>
      <xdr:spPr bwMode="auto">
        <a:xfrm>
          <a:off x="2605896" y="14017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676274"/>
    <xdr:sp macro="" textlink="">
      <xdr:nvSpPr>
        <xdr:cNvPr id="7075" name="Text Box 6">
          <a:extLst>
            <a:ext uri="{FF2B5EF4-FFF2-40B4-BE49-F238E27FC236}">
              <a16:creationId xmlns:a16="http://schemas.microsoft.com/office/drawing/2014/main" id="{A9D5CA7F-D971-44AF-ACDF-B2B82C0D719F}"/>
            </a:ext>
          </a:extLst>
        </xdr:cNvPr>
        <xdr:cNvSpPr txBox="1">
          <a:spLocks noChangeArrowheads="1"/>
        </xdr:cNvSpPr>
      </xdr:nvSpPr>
      <xdr:spPr bwMode="auto">
        <a:xfrm>
          <a:off x="2605896" y="14017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676274"/>
    <xdr:sp macro="" textlink="">
      <xdr:nvSpPr>
        <xdr:cNvPr id="7076" name="Text Box 4">
          <a:extLst>
            <a:ext uri="{FF2B5EF4-FFF2-40B4-BE49-F238E27FC236}">
              <a16:creationId xmlns:a16="http://schemas.microsoft.com/office/drawing/2014/main" id="{257463DE-7ABA-466D-B341-AEFA47C00E70}"/>
            </a:ext>
          </a:extLst>
        </xdr:cNvPr>
        <xdr:cNvSpPr txBox="1">
          <a:spLocks noChangeArrowheads="1"/>
        </xdr:cNvSpPr>
      </xdr:nvSpPr>
      <xdr:spPr bwMode="auto">
        <a:xfrm>
          <a:off x="1213090" y="1401792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7077" name="Text Box 4">
          <a:extLst>
            <a:ext uri="{FF2B5EF4-FFF2-40B4-BE49-F238E27FC236}">
              <a16:creationId xmlns:a16="http://schemas.microsoft.com/office/drawing/2014/main" id="{EC4BBD76-12E1-4321-BF43-19A1B135B519}"/>
            </a:ext>
          </a:extLst>
        </xdr:cNvPr>
        <xdr:cNvSpPr txBox="1">
          <a:spLocks noChangeArrowheads="1"/>
        </xdr:cNvSpPr>
      </xdr:nvSpPr>
      <xdr:spPr bwMode="auto">
        <a:xfrm>
          <a:off x="1213090" y="1453101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7078" name="Text Box 6">
          <a:extLst>
            <a:ext uri="{FF2B5EF4-FFF2-40B4-BE49-F238E27FC236}">
              <a16:creationId xmlns:a16="http://schemas.microsoft.com/office/drawing/2014/main" id="{F0B7669D-A2C2-48A9-84C9-B260D62A518C}"/>
            </a:ext>
          </a:extLst>
        </xdr:cNvPr>
        <xdr:cNvSpPr txBox="1">
          <a:spLocks noChangeArrowheads="1"/>
        </xdr:cNvSpPr>
      </xdr:nvSpPr>
      <xdr:spPr bwMode="auto">
        <a:xfrm>
          <a:off x="1213090" y="1453101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79" name="Text Box 4">
          <a:extLst>
            <a:ext uri="{FF2B5EF4-FFF2-40B4-BE49-F238E27FC236}">
              <a16:creationId xmlns:a16="http://schemas.microsoft.com/office/drawing/2014/main" id="{55EB166E-55B7-4D9E-880D-CB4578956D36}"/>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80" name="Text Box 6">
          <a:extLst>
            <a:ext uri="{FF2B5EF4-FFF2-40B4-BE49-F238E27FC236}">
              <a16:creationId xmlns:a16="http://schemas.microsoft.com/office/drawing/2014/main" id="{EDF8AF84-C8AA-4F81-A138-931932F94E90}"/>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81" name="Text Box 4">
          <a:extLst>
            <a:ext uri="{FF2B5EF4-FFF2-40B4-BE49-F238E27FC236}">
              <a16:creationId xmlns:a16="http://schemas.microsoft.com/office/drawing/2014/main" id="{1016553B-C6A2-40EF-AE50-1D1E64A9D01D}"/>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82" name="Text Box 6">
          <a:extLst>
            <a:ext uri="{FF2B5EF4-FFF2-40B4-BE49-F238E27FC236}">
              <a16:creationId xmlns:a16="http://schemas.microsoft.com/office/drawing/2014/main" id="{262A995B-042D-446B-96A6-F730BD8865EA}"/>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83" name="Text Box 4">
          <a:extLst>
            <a:ext uri="{FF2B5EF4-FFF2-40B4-BE49-F238E27FC236}">
              <a16:creationId xmlns:a16="http://schemas.microsoft.com/office/drawing/2014/main" id="{4E263E90-26BE-451D-8E50-E7098658405A}"/>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84" name="Text Box 6">
          <a:extLst>
            <a:ext uri="{FF2B5EF4-FFF2-40B4-BE49-F238E27FC236}">
              <a16:creationId xmlns:a16="http://schemas.microsoft.com/office/drawing/2014/main" id="{BF564DAF-F747-46F8-A3D3-BA80D1B3A3A4}"/>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7085" name="Text Box 4">
          <a:extLst>
            <a:ext uri="{FF2B5EF4-FFF2-40B4-BE49-F238E27FC236}">
              <a16:creationId xmlns:a16="http://schemas.microsoft.com/office/drawing/2014/main" id="{7CEDF512-D82A-4A83-9C08-AE5065942AD7}"/>
            </a:ext>
          </a:extLst>
        </xdr:cNvPr>
        <xdr:cNvSpPr txBox="1">
          <a:spLocks noChangeArrowheads="1"/>
        </xdr:cNvSpPr>
      </xdr:nvSpPr>
      <xdr:spPr bwMode="auto">
        <a:xfrm>
          <a:off x="2605896"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374</xdr:row>
      <xdr:rowOff>0</xdr:rowOff>
    </xdr:from>
    <xdr:ext cx="85725" cy="114300"/>
    <xdr:sp macro="" textlink="">
      <xdr:nvSpPr>
        <xdr:cNvPr id="7086" name="Text Box 6">
          <a:extLst>
            <a:ext uri="{FF2B5EF4-FFF2-40B4-BE49-F238E27FC236}">
              <a16:creationId xmlns:a16="http://schemas.microsoft.com/office/drawing/2014/main" id="{B7CEA6E5-D80E-46E6-9509-07D0536F7417}"/>
            </a:ext>
          </a:extLst>
        </xdr:cNvPr>
        <xdr:cNvSpPr txBox="1">
          <a:spLocks noChangeArrowheads="1"/>
        </xdr:cNvSpPr>
      </xdr:nvSpPr>
      <xdr:spPr bwMode="auto">
        <a:xfrm>
          <a:off x="2605896"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87" name="Text Box 4">
          <a:extLst>
            <a:ext uri="{FF2B5EF4-FFF2-40B4-BE49-F238E27FC236}">
              <a16:creationId xmlns:a16="http://schemas.microsoft.com/office/drawing/2014/main" id="{0A4C8167-FB42-4B9D-A879-D0C62EA4ACA1}"/>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374</xdr:row>
      <xdr:rowOff>0</xdr:rowOff>
    </xdr:from>
    <xdr:ext cx="85725" cy="114300"/>
    <xdr:sp macro="" textlink="">
      <xdr:nvSpPr>
        <xdr:cNvPr id="7088" name="Text Box 6">
          <a:extLst>
            <a:ext uri="{FF2B5EF4-FFF2-40B4-BE49-F238E27FC236}">
              <a16:creationId xmlns:a16="http://schemas.microsoft.com/office/drawing/2014/main" id="{13DF697D-0012-4255-A78C-A32E634385C1}"/>
            </a:ext>
          </a:extLst>
        </xdr:cNvPr>
        <xdr:cNvSpPr txBox="1">
          <a:spLocks noChangeArrowheads="1"/>
        </xdr:cNvSpPr>
      </xdr:nvSpPr>
      <xdr:spPr bwMode="auto">
        <a:xfrm>
          <a:off x="121309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7089" name="Text Box 4">
          <a:extLst>
            <a:ext uri="{FF2B5EF4-FFF2-40B4-BE49-F238E27FC236}">
              <a16:creationId xmlns:a16="http://schemas.microsoft.com/office/drawing/2014/main" id="{B907F75D-15AD-4420-A062-316B120C6056}"/>
            </a:ext>
          </a:extLst>
        </xdr:cNvPr>
        <xdr:cNvSpPr txBox="1">
          <a:spLocks noChangeArrowheads="1"/>
        </xdr:cNvSpPr>
      </xdr:nvSpPr>
      <xdr:spPr bwMode="auto">
        <a:xfrm>
          <a:off x="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374</xdr:row>
      <xdr:rowOff>0</xdr:rowOff>
    </xdr:from>
    <xdr:ext cx="85725" cy="114300"/>
    <xdr:sp macro="" textlink="">
      <xdr:nvSpPr>
        <xdr:cNvPr id="7090" name="Text Box 6">
          <a:extLst>
            <a:ext uri="{FF2B5EF4-FFF2-40B4-BE49-F238E27FC236}">
              <a16:creationId xmlns:a16="http://schemas.microsoft.com/office/drawing/2014/main" id="{658BCF8B-F557-4568-80CB-2C1710617AE5}"/>
            </a:ext>
          </a:extLst>
        </xdr:cNvPr>
        <xdr:cNvSpPr txBox="1">
          <a:spLocks noChangeArrowheads="1"/>
        </xdr:cNvSpPr>
      </xdr:nvSpPr>
      <xdr:spPr bwMode="auto">
        <a:xfrm>
          <a:off x="0"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374</xdr:row>
      <xdr:rowOff>0</xdr:rowOff>
    </xdr:from>
    <xdr:ext cx="85725" cy="114300"/>
    <xdr:sp macro="" textlink="">
      <xdr:nvSpPr>
        <xdr:cNvPr id="7091" name="Text Box 6">
          <a:extLst>
            <a:ext uri="{FF2B5EF4-FFF2-40B4-BE49-F238E27FC236}">
              <a16:creationId xmlns:a16="http://schemas.microsoft.com/office/drawing/2014/main" id="{4EB132BD-A7BB-41B0-A102-E88DA2688368}"/>
            </a:ext>
          </a:extLst>
        </xdr:cNvPr>
        <xdr:cNvSpPr txBox="1">
          <a:spLocks noChangeArrowheads="1"/>
        </xdr:cNvSpPr>
      </xdr:nvSpPr>
      <xdr:spPr bwMode="auto">
        <a:xfrm>
          <a:off x="3890873" y="14649629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9150"/>
    <xdr:sp macro="" textlink="">
      <xdr:nvSpPr>
        <xdr:cNvPr id="7092" name="Text Box 4">
          <a:extLst>
            <a:ext uri="{FF2B5EF4-FFF2-40B4-BE49-F238E27FC236}">
              <a16:creationId xmlns:a16="http://schemas.microsoft.com/office/drawing/2014/main" id="{D144CFB4-673A-4961-B447-25486600EEB0}"/>
            </a:ext>
          </a:extLst>
        </xdr:cNvPr>
        <xdr:cNvSpPr txBox="1">
          <a:spLocks noChangeArrowheads="1"/>
        </xdr:cNvSpPr>
      </xdr:nvSpPr>
      <xdr:spPr bwMode="auto">
        <a:xfrm>
          <a:off x="1213090" y="14531016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9150"/>
    <xdr:sp macro="" textlink="">
      <xdr:nvSpPr>
        <xdr:cNvPr id="7093" name="Text Box 6">
          <a:extLst>
            <a:ext uri="{FF2B5EF4-FFF2-40B4-BE49-F238E27FC236}">
              <a16:creationId xmlns:a16="http://schemas.microsoft.com/office/drawing/2014/main" id="{99A94B8A-4B1A-44F6-BD77-6E39FC5E80E9}"/>
            </a:ext>
          </a:extLst>
        </xdr:cNvPr>
        <xdr:cNvSpPr txBox="1">
          <a:spLocks noChangeArrowheads="1"/>
        </xdr:cNvSpPr>
      </xdr:nvSpPr>
      <xdr:spPr bwMode="auto">
        <a:xfrm>
          <a:off x="1213090" y="14531016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094" name="Text Box 6">
          <a:extLst>
            <a:ext uri="{FF2B5EF4-FFF2-40B4-BE49-F238E27FC236}">
              <a16:creationId xmlns:a16="http://schemas.microsoft.com/office/drawing/2014/main" id="{67A66C5F-4798-4D29-8453-C66A8D04E68F}"/>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7095" name="Text Box 4">
          <a:extLst>
            <a:ext uri="{FF2B5EF4-FFF2-40B4-BE49-F238E27FC236}">
              <a16:creationId xmlns:a16="http://schemas.microsoft.com/office/drawing/2014/main" id="{3EE3287D-90D7-4227-8DBE-144A3A186036}"/>
            </a:ext>
          </a:extLst>
        </xdr:cNvPr>
        <xdr:cNvSpPr txBox="1">
          <a:spLocks noChangeArrowheads="1"/>
        </xdr:cNvSpPr>
      </xdr:nvSpPr>
      <xdr:spPr bwMode="auto">
        <a:xfrm>
          <a:off x="1213090" y="1453101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7096" name="Text Box 6">
          <a:extLst>
            <a:ext uri="{FF2B5EF4-FFF2-40B4-BE49-F238E27FC236}">
              <a16:creationId xmlns:a16="http://schemas.microsoft.com/office/drawing/2014/main" id="{60B38AB8-F02A-4A90-82F5-629CE0307DD1}"/>
            </a:ext>
          </a:extLst>
        </xdr:cNvPr>
        <xdr:cNvSpPr txBox="1">
          <a:spLocks noChangeArrowheads="1"/>
        </xdr:cNvSpPr>
      </xdr:nvSpPr>
      <xdr:spPr bwMode="auto">
        <a:xfrm>
          <a:off x="1213090" y="1453101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097" name="Text Box 4">
          <a:extLst>
            <a:ext uri="{FF2B5EF4-FFF2-40B4-BE49-F238E27FC236}">
              <a16:creationId xmlns:a16="http://schemas.microsoft.com/office/drawing/2014/main" id="{F8D33919-AE25-4481-8436-AE5E636B5FF1}"/>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098" name="Text Box 6">
          <a:extLst>
            <a:ext uri="{FF2B5EF4-FFF2-40B4-BE49-F238E27FC236}">
              <a16:creationId xmlns:a16="http://schemas.microsoft.com/office/drawing/2014/main" id="{3D42F5ED-0A16-4084-83F1-76C03ABDEB9D}"/>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7099" name="Text Box 4">
          <a:extLst>
            <a:ext uri="{FF2B5EF4-FFF2-40B4-BE49-F238E27FC236}">
              <a16:creationId xmlns:a16="http://schemas.microsoft.com/office/drawing/2014/main" id="{9902F505-D210-4B7C-BCE5-022B8E1B0235}"/>
            </a:ext>
          </a:extLst>
        </xdr:cNvPr>
        <xdr:cNvSpPr txBox="1">
          <a:spLocks noChangeArrowheads="1"/>
        </xdr:cNvSpPr>
      </xdr:nvSpPr>
      <xdr:spPr bwMode="auto">
        <a:xfrm>
          <a:off x="2605896"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7100" name="Text Box 6">
          <a:extLst>
            <a:ext uri="{FF2B5EF4-FFF2-40B4-BE49-F238E27FC236}">
              <a16:creationId xmlns:a16="http://schemas.microsoft.com/office/drawing/2014/main" id="{5971D1AA-A169-4A86-8D3C-AC24F41B7451}"/>
            </a:ext>
          </a:extLst>
        </xdr:cNvPr>
        <xdr:cNvSpPr txBox="1">
          <a:spLocks noChangeArrowheads="1"/>
        </xdr:cNvSpPr>
      </xdr:nvSpPr>
      <xdr:spPr bwMode="auto">
        <a:xfrm>
          <a:off x="2605896"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101" name="Text Box 4">
          <a:extLst>
            <a:ext uri="{FF2B5EF4-FFF2-40B4-BE49-F238E27FC236}">
              <a16:creationId xmlns:a16="http://schemas.microsoft.com/office/drawing/2014/main" id="{6ED2C0AA-70D3-4582-BC9E-946E36DD789E}"/>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102" name="Text Box 6">
          <a:extLst>
            <a:ext uri="{FF2B5EF4-FFF2-40B4-BE49-F238E27FC236}">
              <a16:creationId xmlns:a16="http://schemas.microsoft.com/office/drawing/2014/main" id="{4C53B038-E821-400E-9FA5-4BB528A0036C}"/>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6274"/>
    <xdr:sp macro="" textlink="">
      <xdr:nvSpPr>
        <xdr:cNvPr id="7103" name="Text Box 4">
          <a:extLst>
            <a:ext uri="{FF2B5EF4-FFF2-40B4-BE49-F238E27FC236}">
              <a16:creationId xmlns:a16="http://schemas.microsoft.com/office/drawing/2014/main" id="{F96042FB-6F88-4328-A04C-709F76304D1B}"/>
            </a:ext>
          </a:extLst>
        </xdr:cNvPr>
        <xdr:cNvSpPr txBox="1">
          <a:spLocks noChangeArrowheads="1"/>
        </xdr:cNvSpPr>
      </xdr:nvSpPr>
      <xdr:spPr bwMode="auto">
        <a:xfrm>
          <a:off x="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370</xdr:row>
      <xdr:rowOff>0</xdr:rowOff>
    </xdr:from>
    <xdr:ext cx="85725" cy="676274"/>
    <xdr:sp macro="" textlink="">
      <xdr:nvSpPr>
        <xdr:cNvPr id="7104" name="Text Box 6">
          <a:extLst>
            <a:ext uri="{FF2B5EF4-FFF2-40B4-BE49-F238E27FC236}">
              <a16:creationId xmlns:a16="http://schemas.microsoft.com/office/drawing/2014/main" id="{E733ABCD-AECE-4A49-93BF-3D8DE3260FAC}"/>
            </a:ext>
          </a:extLst>
        </xdr:cNvPr>
        <xdr:cNvSpPr txBox="1">
          <a:spLocks noChangeArrowheads="1"/>
        </xdr:cNvSpPr>
      </xdr:nvSpPr>
      <xdr:spPr bwMode="auto">
        <a:xfrm>
          <a:off x="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359</xdr:row>
      <xdr:rowOff>428625</xdr:rowOff>
    </xdr:from>
    <xdr:ext cx="85725" cy="150329"/>
    <xdr:sp macro="" textlink="">
      <xdr:nvSpPr>
        <xdr:cNvPr id="7105" name="Text Box 4">
          <a:extLst>
            <a:ext uri="{FF2B5EF4-FFF2-40B4-BE49-F238E27FC236}">
              <a16:creationId xmlns:a16="http://schemas.microsoft.com/office/drawing/2014/main" id="{6D108328-2747-4EFC-8596-5ABD32FD28AD}"/>
            </a:ext>
          </a:extLst>
        </xdr:cNvPr>
        <xdr:cNvSpPr txBox="1">
          <a:spLocks noChangeArrowheads="1"/>
        </xdr:cNvSpPr>
      </xdr:nvSpPr>
      <xdr:spPr bwMode="auto">
        <a:xfrm>
          <a:off x="314325" y="14349861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7106" name="Text Box 4">
          <a:extLst>
            <a:ext uri="{FF2B5EF4-FFF2-40B4-BE49-F238E27FC236}">
              <a16:creationId xmlns:a16="http://schemas.microsoft.com/office/drawing/2014/main" id="{4D782725-68A0-499B-A219-AF7EC65C58E9}"/>
            </a:ext>
          </a:extLst>
        </xdr:cNvPr>
        <xdr:cNvSpPr txBox="1">
          <a:spLocks noChangeArrowheads="1"/>
        </xdr:cNvSpPr>
      </xdr:nvSpPr>
      <xdr:spPr bwMode="auto">
        <a:xfrm>
          <a:off x="3890873" y="1453101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370</xdr:row>
      <xdr:rowOff>0</xdr:rowOff>
    </xdr:from>
    <xdr:ext cx="85725" cy="152400"/>
    <xdr:sp macro="" textlink="">
      <xdr:nvSpPr>
        <xdr:cNvPr id="7107" name="Text Box 6">
          <a:extLst>
            <a:ext uri="{FF2B5EF4-FFF2-40B4-BE49-F238E27FC236}">
              <a16:creationId xmlns:a16="http://schemas.microsoft.com/office/drawing/2014/main" id="{54E2BAB5-C371-4373-91AD-4C5899956C7D}"/>
            </a:ext>
          </a:extLst>
        </xdr:cNvPr>
        <xdr:cNvSpPr txBox="1">
          <a:spLocks noChangeArrowheads="1"/>
        </xdr:cNvSpPr>
      </xdr:nvSpPr>
      <xdr:spPr bwMode="auto">
        <a:xfrm>
          <a:off x="3890873" y="14531016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7108" name="Text Box 6">
          <a:extLst>
            <a:ext uri="{FF2B5EF4-FFF2-40B4-BE49-F238E27FC236}">
              <a16:creationId xmlns:a16="http://schemas.microsoft.com/office/drawing/2014/main" id="{DC2DC1B3-CF31-41AD-954D-F34CCEDB5E46}"/>
            </a:ext>
          </a:extLst>
        </xdr:cNvPr>
        <xdr:cNvSpPr txBox="1">
          <a:spLocks noChangeArrowheads="1"/>
        </xdr:cNvSpPr>
      </xdr:nvSpPr>
      <xdr:spPr bwMode="auto">
        <a:xfrm>
          <a:off x="1213090"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4218"/>
    <xdr:sp macro="" textlink="">
      <xdr:nvSpPr>
        <xdr:cNvPr id="7109" name="Text Box 4">
          <a:extLst>
            <a:ext uri="{FF2B5EF4-FFF2-40B4-BE49-F238E27FC236}">
              <a16:creationId xmlns:a16="http://schemas.microsoft.com/office/drawing/2014/main" id="{E413FDA4-8661-4045-96EB-63404F70E6BB}"/>
            </a:ext>
          </a:extLst>
        </xdr:cNvPr>
        <xdr:cNvSpPr txBox="1">
          <a:spLocks noChangeArrowheads="1"/>
        </xdr:cNvSpPr>
      </xdr:nvSpPr>
      <xdr:spPr bwMode="auto">
        <a:xfrm>
          <a:off x="1213090" y="14671195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24218"/>
    <xdr:sp macro="" textlink="">
      <xdr:nvSpPr>
        <xdr:cNvPr id="7110" name="Text Box 6">
          <a:extLst>
            <a:ext uri="{FF2B5EF4-FFF2-40B4-BE49-F238E27FC236}">
              <a16:creationId xmlns:a16="http://schemas.microsoft.com/office/drawing/2014/main" id="{DB29BBD0-C060-4988-9346-8CB3AF882631}"/>
            </a:ext>
          </a:extLst>
        </xdr:cNvPr>
        <xdr:cNvSpPr txBox="1">
          <a:spLocks noChangeArrowheads="1"/>
        </xdr:cNvSpPr>
      </xdr:nvSpPr>
      <xdr:spPr bwMode="auto">
        <a:xfrm>
          <a:off x="1213090" y="14671195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7111" name="Text Box 4">
          <a:extLst>
            <a:ext uri="{FF2B5EF4-FFF2-40B4-BE49-F238E27FC236}">
              <a16:creationId xmlns:a16="http://schemas.microsoft.com/office/drawing/2014/main" id="{D8DF7941-BCBE-4B6B-B41B-AA2994988DA9}"/>
            </a:ext>
          </a:extLst>
        </xdr:cNvPr>
        <xdr:cNvSpPr txBox="1">
          <a:spLocks noChangeArrowheads="1"/>
        </xdr:cNvSpPr>
      </xdr:nvSpPr>
      <xdr:spPr bwMode="auto">
        <a:xfrm>
          <a:off x="1213090"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7112" name="Text Box 6">
          <a:extLst>
            <a:ext uri="{FF2B5EF4-FFF2-40B4-BE49-F238E27FC236}">
              <a16:creationId xmlns:a16="http://schemas.microsoft.com/office/drawing/2014/main" id="{751B9AFB-E109-448A-8EE4-19FB34B656FC}"/>
            </a:ext>
          </a:extLst>
        </xdr:cNvPr>
        <xdr:cNvSpPr txBox="1">
          <a:spLocks noChangeArrowheads="1"/>
        </xdr:cNvSpPr>
      </xdr:nvSpPr>
      <xdr:spPr bwMode="auto">
        <a:xfrm>
          <a:off x="1213090"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7957"/>
    <xdr:sp macro="" textlink="">
      <xdr:nvSpPr>
        <xdr:cNvPr id="7113" name="Text Box 4">
          <a:extLst>
            <a:ext uri="{FF2B5EF4-FFF2-40B4-BE49-F238E27FC236}">
              <a16:creationId xmlns:a16="http://schemas.microsoft.com/office/drawing/2014/main" id="{8DD54E07-B3C1-4716-A226-F3DFEDFFD272}"/>
            </a:ext>
          </a:extLst>
        </xdr:cNvPr>
        <xdr:cNvSpPr txBox="1">
          <a:spLocks noChangeArrowheads="1"/>
        </xdr:cNvSpPr>
      </xdr:nvSpPr>
      <xdr:spPr bwMode="auto">
        <a:xfrm>
          <a:off x="2605896"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7957"/>
    <xdr:sp macro="" textlink="">
      <xdr:nvSpPr>
        <xdr:cNvPr id="7114" name="Text Box 6">
          <a:extLst>
            <a:ext uri="{FF2B5EF4-FFF2-40B4-BE49-F238E27FC236}">
              <a16:creationId xmlns:a16="http://schemas.microsoft.com/office/drawing/2014/main" id="{71D70E46-3FAC-40CE-95D0-934C2B430BA2}"/>
            </a:ext>
          </a:extLst>
        </xdr:cNvPr>
        <xdr:cNvSpPr txBox="1">
          <a:spLocks noChangeArrowheads="1"/>
        </xdr:cNvSpPr>
      </xdr:nvSpPr>
      <xdr:spPr bwMode="auto">
        <a:xfrm>
          <a:off x="2605896"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7115" name="Text Box 4">
          <a:extLst>
            <a:ext uri="{FF2B5EF4-FFF2-40B4-BE49-F238E27FC236}">
              <a16:creationId xmlns:a16="http://schemas.microsoft.com/office/drawing/2014/main" id="{F94D3BC9-6794-45DF-9376-CB08999E0BB4}"/>
            </a:ext>
          </a:extLst>
        </xdr:cNvPr>
        <xdr:cNvSpPr txBox="1">
          <a:spLocks noChangeArrowheads="1"/>
        </xdr:cNvSpPr>
      </xdr:nvSpPr>
      <xdr:spPr bwMode="auto">
        <a:xfrm>
          <a:off x="1213090"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7957"/>
    <xdr:sp macro="" textlink="">
      <xdr:nvSpPr>
        <xdr:cNvPr id="7116" name="Text Box 6">
          <a:extLst>
            <a:ext uri="{FF2B5EF4-FFF2-40B4-BE49-F238E27FC236}">
              <a16:creationId xmlns:a16="http://schemas.microsoft.com/office/drawing/2014/main" id="{27CEE7F5-F1FF-4D99-ADFC-293A4C54F89E}"/>
            </a:ext>
          </a:extLst>
        </xdr:cNvPr>
        <xdr:cNvSpPr txBox="1">
          <a:spLocks noChangeArrowheads="1"/>
        </xdr:cNvSpPr>
      </xdr:nvSpPr>
      <xdr:spPr bwMode="auto">
        <a:xfrm>
          <a:off x="1213090"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7957"/>
    <xdr:sp macro="" textlink="">
      <xdr:nvSpPr>
        <xdr:cNvPr id="7117" name="Text Box 4">
          <a:extLst>
            <a:ext uri="{FF2B5EF4-FFF2-40B4-BE49-F238E27FC236}">
              <a16:creationId xmlns:a16="http://schemas.microsoft.com/office/drawing/2014/main" id="{4CD3C81D-C60F-4E8F-9922-0E5F0A3E939A}"/>
            </a:ext>
          </a:extLst>
        </xdr:cNvPr>
        <xdr:cNvSpPr txBox="1">
          <a:spLocks noChangeArrowheads="1"/>
        </xdr:cNvSpPr>
      </xdr:nvSpPr>
      <xdr:spPr bwMode="auto">
        <a:xfrm>
          <a:off x="0"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7957"/>
    <xdr:sp macro="" textlink="">
      <xdr:nvSpPr>
        <xdr:cNvPr id="7118" name="Text Box 6">
          <a:extLst>
            <a:ext uri="{FF2B5EF4-FFF2-40B4-BE49-F238E27FC236}">
              <a16:creationId xmlns:a16="http://schemas.microsoft.com/office/drawing/2014/main" id="{8CED6408-7193-4895-BE60-2516CC99596C}"/>
            </a:ext>
          </a:extLst>
        </xdr:cNvPr>
        <xdr:cNvSpPr txBox="1">
          <a:spLocks noChangeArrowheads="1"/>
        </xdr:cNvSpPr>
      </xdr:nvSpPr>
      <xdr:spPr bwMode="auto">
        <a:xfrm>
          <a:off x="0" y="14671195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7119" name="Text Box 4">
          <a:extLst>
            <a:ext uri="{FF2B5EF4-FFF2-40B4-BE49-F238E27FC236}">
              <a16:creationId xmlns:a16="http://schemas.microsoft.com/office/drawing/2014/main" id="{C9335201-8F2C-4D2E-BFCC-FCB408F787AE}"/>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7120" name="Text Box 6">
          <a:extLst>
            <a:ext uri="{FF2B5EF4-FFF2-40B4-BE49-F238E27FC236}">
              <a16:creationId xmlns:a16="http://schemas.microsoft.com/office/drawing/2014/main" id="{E2CE16FC-ADCB-484E-8C41-78A960921656}"/>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7121" name="Text Box 4">
          <a:extLst>
            <a:ext uri="{FF2B5EF4-FFF2-40B4-BE49-F238E27FC236}">
              <a16:creationId xmlns:a16="http://schemas.microsoft.com/office/drawing/2014/main" id="{27DC1C43-4CCC-47E0-BB30-458491A673FA}"/>
            </a:ext>
          </a:extLst>
        </xdr:cNvPr>
        <xdr:cNvSpPr txBox="1">
          <a:spLocks noChangeArrowheads="1"/>
        </xdr:cNvSpPr>
      </xdr:nvSpPr>
      <xdr:spPr bwMode="auto">
        <a:xfrm>
          <a:off x="1213090" y="1467119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7122" name="Text Box 6">
          <a:extLst>
            <a:ext uri="{FF2B5EF4-FFF2-40B4-BE49-F238E27FC236}">
              <a16:creationId xmlns:a16="http://schemas.microsoft.com/office/drawing/2014/main" id="{EFD813C6-3E06-44E4-B139-C0080D02578C}"/>
            </a:ext>
          </a:extLst>
        </xdr:cNvPr>
        <xdr:cNvSpPr txBox="1">
          <a:spLocks noChangeArrowheads="1"/>
        </xdr:cNvSpPr>
      </xdr:nvSpPr>
      <xdr:spPr bwMode="auto">
        <a:xfrm>
          <a:off x="1213090" y="1467119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7123" name="Text Box 4">
          <a:extLst>
            <a:ext uri="{FF2B5EF4-FFF2-40B4-BE49-F238E27FC236}">
              <a16:creationId xmlns:a16="http://schemas.microsoft.com/office/drawing/2014/main" id="{1986D372-4477-4D35-ADA0-DFC337711D21}"/>
            </a:ext>
          </a:extLst>
        </xdr:cNvPr>
        <xdr:cNvSpPr txBox="1">
          <a:spLocks noChangeArrowheads="1"/>
        </xdr:cNvSpPr>
      </xdr:nvSpPr>
      <xdr:spPr bwMode="auto">
        <a:xfrm>
          <a:off x="1213090" y="14671195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6348"/>
    <xdr:sp macro="" textlink="">
      <xdr:nvSpPr>
        <xdr:cNvPr id="7124" name="Text Box 6">
          <a:extLst>
            <a:ext uri="{FF2B5EF4-FFF2-40B4-BE49-F238E27FC236}">
              <a16:creationId xmlns:a16="http://schemas.microsoft.com/office/drawing/2014/main" id="{961537A3-CD72-49CB-A563-9430D4FBFF22}"/>
            </a:ext>
          </a:extLst>
        </xdr:cNvPr>
        <xdr:cNvSpPr txBox="1">
          <a:spLocks noChangeArrowheads="1"/>
        </xdr:cNvSpPr>
      </xdr:nvSpPr>
      <xdr:spPr bwMode="auto">
        <a:xfrm>
          <a:off x="1213090" y="14671195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7125" name="Text Box 6">
          <a:extLst>
            <a:ext uri="{FF2B5EF4-FFF2-40B4-BE49-F238E27FC236}">
              <a16:creationId xmlns:a16="http://schemas.microsoft.com/office/drawing/2014/main" id="{2894C055-E3ED-4B17-8AFD-FFCE9F4407F9}"/>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7126" name="Text Box 4">
          <a:extLst>
            <a:ext uri="{FF2B5EF4-FFF2-40B4-BE49-F238E27FC236}">
              <a16:creationId xmlns:a16="http://schemas.microsoft.com/office/drawing/2014/main" id="{A63D2636-D7E1-4D56-A423-6E4EE8DC2BDB}"/>
            </a:ext>
          </a:extLst>
        </xdr:cNvPr>
        <xdr:cNvSpPr txBox="1">
          <a:spLocks noChangeArrowheads="1"/>
        </xdr:cNvSpPr>
      </xdr:nvSpPr>
      <xdr:spPr bwMode="auto">
        <a:xfrm>
          <a:off x="1213090" y="14671195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6373"/>
    <xdr:sp macro="" textlink="">
      <xdr:nvSpPr>
        <xdr:cNvPr id="7127" name="Text Box 6">
          <a:extLst>
            <a:ext uri="{FF2B5EF4-FFF2-40B4-BE49-F238E27FC236}">
              <a16:creationId xmlns:a16="http://schemas.microsoft.com/office/drawing/2014/main" id="{F65DF4FE-6532-4593-B817-F0F1419A4FEC}"/>
            </a:ext>
          </a:extLst>
        </xdr:cNvPr>
        <xdr:cNvSpPr txBox="1">
          <a:spLocks noChangeArrowheads="1"/>
        </xdr:cNvSpPr>
      </xdr:nvSpPr>
      <xdr:spPr bwMode="auto">
        <a:xfrm>
          <a:off x="1213090" y="14671195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7128" name="Text Box 4">
          <a:extLst>
            <a:ext uri="{FF2B5EF4-FFF2-40B4-BE49-F238E27FC236}">
              <a16:creationId xmlns:a16="http://schemas.microsoft.com/office/drawing/2014/main" id="{FBB004C0-B4AF-4E33-8B66-49F24F487E2C}"/>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7129" name="Text Box 6">
          <a:extLst>
            <a:ext uri="{FF2B5EF4-FFF2-40B4-BE49-F238E27FC236}">
              <a16:creationId xmlns:a16="http://schemas.microsoft.com/office/drawing/2014/main" id="{2FC7732C-FB60-4DC0-86FB-E5DBB0BFCAB1}"/>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7130" name="Text Box 4">
          <a:extLst>
            <a:ext uri="{FF2B5EF4-FFF2-40B4-BE49-F238E27FC236}">
              <a16:creationId xmlns:a16="http://schemas.microsoft.com/office/drawing/2014/main" id="{9BF9EC0D-775F-4838-86C3-CAEB8A959FEF}"/>
            </a:ext>
          </a:extLst>
        </xdr:cNvPr>
        <xdr:cNvSpPr txBox="1">
          <a:spLocks noChangeArrowheads="1"/>
        </xdr:cNvSpPr>
      </xdr:nvSpPr>
      <xdr:spPr bwMode="auto">
        <a:xfrm>
          <a:off x="2605896"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5153"/>
    <xdr:sp macro="" textlink="">
      <xdr:nvSpPr>
        <xdr:cNvPr id="7131" name="Text Box 6">
          <a:extLst>
            <a:ext uri="{FF2B5EF4-FFF2-40B4-BE49-F238E27FC236}">
              <a16:creationId xmlns:a16="http://schemas.microsoft.com/office/drawing/2014/main" id="{1E4E08A3-D8FF-410F-89CA-EE0106C365DF}"/>
            </a:ext>
          </a:extLst>
        </xdr:cNvPr>
        <xdr:cNvSpPr txBox="1">
          <a:spLocks noChangeArrowheads="1"/>
        </xdr:cNvSpPr>
      </xdr:nvSpPr>
      <xdr:spPr bwMode="auto">
        <a:xfrm>
          <a:off x="2605896"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7132" name="Text Box 4">
          <a:extLst>
            <a:ext uri="{FF2B5EF4-FFF2-40B4-BE49-F238E27FC236}">
              <a16:creationId xmlns:a16="http://schemas.microsoft.com/office/drawing/2014/main" id="{570EE108-EBE4-40B0-9538-F832137CA449}"/>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5153"/>
    <xdr:sp macro="" textlink="">
      <xdr:nvSpPr>
        <xdr:cNvPr id="7133" name="Text Box 6">
          <a:extLst>
            <a:ext uri="{FF2B5EF4-FFF2-40B4-BE49-F238E27FC236}">
              <a16:creationId xmlns:a16="http://schemas.microsoft.com/office/drawing/2014/main" id="{1347108F-FA3E-47CE-810C-9D54759A79B6}"/>
            </a:ext>
          </a:extLst>
        </xdr:cNvPr>
        <xdr:cNvSpPr txBox="1">
          <a:spLocks noChangeArrowheads="1"/>
        </xdr:cNvSpPr>
      </xdr:nvSpPr>
      <xdr:spPr bwMode="auto">
        <a:xfrm>
          <a:off x="121309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7134" name="Text Box 4">
          <a:extLst>
            <a:ext uri="{FF2B5EF4-FFF2-40B4-BE49-F238E27FC236}">
              <a16:creationId xmlns:a16="http://schemas.microsoft.com/office/drawing/2014/main" id="{0A1005C1-E0C0-4FC1-9006-97D9D5A165E4}"/>
            </a:ext>
          </a:extLst>
        </xdr:cNvPr>
        <xdr:cNvSpPr txBox="1">
          <a:spLocks noChangeArrowheads="1"/>
        </xdr:cNvSpPr>
      </xdr:nvSpPr>
      <xdr:spPr bwMode="auto">
        <a:xfrm>
          <a:off x="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375</xdr:row>
      <xdr:rowOff>0</xdr:rowOff>
    </xdr:from>
    <xdr:ext cx="85725" cy="675153"/>
    <xdr:sp macro="" textlink="">
      <xdr:nvSpPr>
        <xdr:cNvPr id="7135" name="Text Box 6">
          <a:extLst>
            <a:ext uri="{FF2B5EF4-FFF2-40B4-BE49-F238E27FC236}">
              <a16:creationId xmlns:a16="http://schemas.microsoft.com/office/drawing/2014/main" id="{46A6AEDF-BBC1-48DD-9F14-BAA27DF0F03E}"/>
            </a:ext>
          </a:extLst>
        </xdr:cNvPr>
        <xdr:cNvSpPr txBox="1">
          <a:spLocks noChangeArrowheads="1"/>
        </xdr:cNvSpPr>
      </xdr:nvSpPr>
      <xdr:spPr bwMode="auto">
        <a:xfrm>
          <a:off x="0" y="14671195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7136" name="Text Box 4">
          <a:extLst>
            <a:ext uri="{FF2B5EF4-FFF2-40B4-BE49-F238E27FC236}">
              <a16:creationId xmlns:a16="http://schemas.microsoft.com/office/drawing/2014/main" id="{14672F5E-3C7C-4A61-BDD2-1308428948B5}"/>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375</xdr:row>
      <xdr:rowOff>0</xdr:rowOff>
    </xdr:from>
    <xdr:ext cx="85725" cy="152400"/>
    <xdr:sp macro="" textlink="">
      <xdr:nvSpPr>
        <xdr:cNvPr id="7137" name="Text Box 6">
          <a:extLst>
            <a:ext uri="{FF2B5EF4-FFF2-40B4-BE49-F238E27FC236}">
              <a16:creationId xmlns:a16="http://schemas.microsoft.com/office/drawing/2014/main" id="{A2AEC7D3-E120-41D5-B8E9-A36A03FA7C77}"/>
            </a:ext>
          </a:extLst>
        </xdr:cNvPr>
        <xdr:cNvSpPr txBox="1">
          <a:spLocks noChangeArrowheads="1"/>
        </xdr:cNvSpPr>
      </xdr:nvSpPr>
      <xdr:spPr bwMode="auto">
        <a:xfrm>
          <a:off x="3890873" y="14671195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359</xdr:row>
      <xdr:rowOff>428625</xdr:rowOff>
    </xdr:from>
    <xdr:ext cx="85725" cy="150329"/>
    <xdr:sp macro="" textlink="">
      <xdr:nvSpPr>
        <xdr:cNvPr id="7138" name="Text Box 4">
          <a:extLst>
            <a:ext uri="{FF2B5EF4-FFF2-40B4-BE49-F238E27FC236}">
              <a16:creationId xmlns:a16="http://schemas.microsoft.com/office/drawing/2014/main" id="{F00CBDE4-AD30-4D65-B622-86D8C4CC0154}"/>
            </a:ext>
          </a:extLst>
        </xdr:cNvPr>
        <xdr:cNvSpPr txBox="1">
          <a:spLocks noChangeArrowheads="1"/>
        </xdr:cNvSpPr>
      </xdr:nvSpPr>
      <xdr:spPr bwMode="auto">
        <a:xfrm>
          <a:off x="314325" y="14349861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7139" name="Text Box 4">
          <a:extLst>
            <a:ext uri="{FF2B5EF4-FFF2-40B4-BE49-F238E27FC236}">
              <a16:creationId xmlns:a16="http://schemas.microsoft.com/office/drawing/2014/main" id="{35AAFD7E-E2A4-44CA-BAB5-30E609642DA3}"/>
            </a:ext>
          </a:extLst>
        </xdr:cNvPr>
        <xdr:cNvSpPr txBox="1">
          <a:spLocks noChangeArrowheads="1"/>
        </xdr:cNvSpPr>
      </xdr:nvSpPr>
      <xdr:spPr bwMode="auto">
        <a:xfrm>
          <a:off x="1213090" y="1453101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14300"/>
    <xdr:sp macro="" textlink="">
      <xdr:nvSpPr>
        <xdr:cNvPr id="7140" name="Text Box 6">
          <a:extLst>
            <a:ext uri="{FF2B5EF4-FFF2-40B4-BE49-F238E27FC236}">
              <a16:creationId xmlns:a16="http://schemas.microsoft.com/office/drawing/2014/main" id="{B6A18B21-EB42-40E8-9E23-393619577EAF}"/>
            </a:ext>
          </a:extLst>
        </xdr:cNvPr>
        <xdr:cNvSpPr txBox="1">
          <a:spLocks noChangeArrowheads="1"/>
        </xdr:cNvSpPr>
      </xdr:nvSpPr>
      <xdr:spPr bwMode="auto">
        <a:xfrm>
          <a:off x="1213090" y="14531016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370</xdr:row>
      <xdr:rowOff>47625</xdr:rowOff>
    </xdr:from>
    <xdr:ext cx="85725" cy="819150"/>
    <xdr:sp macro="" textlink="">
      <xdr:nvSpPr>
        <xdr:cNvPr id="7141" name="Text Box 4">
          <a:extLst>
            <a:ext uri="{FF2B5EF4-FFF2-40B4-BE49-F238E27FC236}">
              <a16:creationId xmlns:a16="http://schemas.microsoft.com/office/drawing/2014/main" id="{93A6FA87-8C99-4DF3-AAA0-46812758768D}"/>
            </a:ext>
          </a:extLst>
        </xdr:cNvPr>
        <xdr:cNvSpPr txBox="1">
          <a:spLocks noChangeArrowheads="1"/>
        </xdr:cNvSpPr>
      </xdr:nvSpPr>
      <xdr:spPr bwMode="auto">
        <a:xfrm>
          <a:off x="1803640" y="14535779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819150"/>
    <xdr:sp macro="" textlink="">
      <xdr:nvSpPr>
        <xdr:cNvPr id="7142" name="Text Box 6">
          <a:extLst>
            <a:ext uri="{FF2B5EF4-FFF2-40B4-BE49-F238E27FC236}">
              <a16:creationId xmlns:a16="http://schemas.microsoft.com/office/drawing/2014/main" id="{FA47B742-B8F0-4CEC-99EF-223B67F31B80}"/>
            </a:ext>
          </a:extLst>
        </xdr:cNvPr>
        <xdr:cNvSpPr txBox="1">
          <a:spLocks noChangeArrowheads="1"/>
        </xdr:cNvSpPr>
      </xdr:nvSpPr>
      <xdr:spPr bwMode="auto">
        <a:xfrm>
          <a:off x="1213090" y="14531016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143" name="Text Box 6">
          <a:extLst>
            <a:ext uri="{FF2B5EF4-FFF2-40B4-BE49-F238E27FC236}">
              <a16:creationId xmlns:a16="http://schemas.microsoft.com/office/drawing/2014/main" id="{962D7EB9-EB64-45C9-89EF-79F769562392}"/>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7144" name="Text Box 4">
          <a:extLst>
            <a:ext uri="{FF2B5EF4-FFF2-40B4-BE49-F238E27FC236}">
              <a16:creationId xmlns:a16="http://schemas.microsoft.com/office/drawing/2014/main" id="{6913934F-5C0C-41B8-A917-FFAF45FE5772}"/>
            </a:ext>
          </a:extLst>
        </xdr:cNvPr>
        <xdr:cNvSpPr txBox="1">
          <a:spLocks noChangeArrowheads="1"/>
        </xdr:cNvSpPr>
      </xdr:nvSpPr>
      <xdr:spPr bwMode="auto">
        <a:xfrm>
          <a:off x="1213090" y="1453101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1019175"/>
    <xdr:sp macro="" textlink="">
      <xdr:nvSpPr>
        <xdr:cNvPr id="7145" name="Text Box 6">
          <a:extLst>
            <a:ext uri="{FF2B5EF4-FFF2-40B4-BE49-F238E27FC236}">
              <a16:creationId xmlns:a16="http://schemas.microsoft.com/office/drawing/2014/main" id="{465383D9-1538-42A2-9F83-69FDC4DD621D}"/>
            </a:ext>
          </a:extLst>
        </xdr:cNvPr>
        <xdr:cNvSpPr txBox="1">
          <a:spLocks noChangeArrowheads="1"/>
        </xdr:cNvSpPr>
      </xdr:nvSpPr>
      <xdr:spPr bwMode="auto">
        <a:xfrm>
          <a:off x="1213090" y="14531016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146" name="Text Box 4">
          <a:extLst>
            <a:ext uri="{FF2B5EF4-FFF2-40B4-BE49-F238E27FC236}">
              <a16:creationId xmlns:a16="http://schemas.microsoft.com/office/drawing/2014/main" id="{C2407801-A903-46A6-A814-BFB22F5BF6FE}"/>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147" name="Text Box 6">
          <a:extLst>
            <a:ext uri="{FF2B5EF4-FFF2-40B4-BE49-F238E27FC236}">
              <a16:creationId xmlns:a16="http://schemas.microsoft.com/office/drawing/2014/main" id="{A6AF61FB-D52E-4AAA-9A9A-266FEB2C0F7D}"/>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7148" name="Text Box 4">
          <a:extLst>
            <a:ext uri="{FF2B5EF4-FFF2-40B4-BE49-F238E27FC236}">
              <a16:creationId xmlns:a16="http://schemas.microsoft.com/office/drawing/2014/main" id="{3C220C3C-5E53-4E76-85C9-9D9C39FBFD2D}"/>
            </a:ext>
          </a:extLst>
        </xdr:cNvPr>
        <xdr:cNvSpPr txBox="1">
          <a:spLocks noChangeArrowheads="1"/>
        </xdr:cNvSpPr>
      </xdr:nvSpPr>
      <xdr:spPr bwMode="auto">
        <a:xfrm>
          <a:off x="2605896"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370</xdr:row>
      <xdr:rowOff>0</xdr:rowOff>
    </xdr:from>
    <xdr:ext cx="85725" cy="676274"/>
    <xdr:sp macro="" textlink="">
      <xdr:nvSpPr>
        <xdr:cNvPr id="7149" name="Text Box 6">
          <a:extLst>
            <a:ext uri="{FF2B5EF4-FFF2-40B4-BE49-F238E27FC236}">
              <a16:creationId xmlns:a16="http://schemas.microsoft.com/office/drawing/2014/main" id="{50E57887-D738-488B-B89E-E20EE7A72C8B}"/>
            </a:ext>
          </a:extLst>
        </xdr:cNvPr>
        <xdr:cNvSpPr txBox="1">
          <a:spLocks noChangeArrowheads="1"/>
        </xdr:cNvSpPr>
      </xdr:nvSpPr>
      <xdr:spPr bwMode="auto">
        <a:xfrm>
          <a:off x="2605896"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370</xdr:row>
      <xdr:rowOff>0</xdr:rowOff>
    </xdr:from>
    <xdr:ext cx="85725" cy="676274"/>
    <xdr:sp macro="" textlink="">
      <xdr:nvSpPr>
        <xdr:cNvPr id="7150" name="Text Box 4">
          <a:extLst>
            <a:ext uri="{FF2B5EF4-FFF2-40B4-BE49-F238E27FC236}">
              <a16:creationId xmlns:a16="http://schemas.microsoft.com/office/drawing/2014/main" id="{5CD58DB6-8C04-472A-BE56-42F6B378E2E3}"/>
            </a:ext>
          </a:extLst>
        </xdr:cNvPr>
        <xdr:cNvSpPr txBox="1">
          <a:spLocks noChangeArrowheads="1"/>
        </xdr:cNvSpPr>
      </xdr:nvSpPr>
      <xdr:spPr bwMode="auto">
        <a:xfrm>
          <a:off x="12130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370</xdr:row>
      <xdr:rowOff>0</xdr:rowOff>
    </xdr:from>
    <xdr:ext cx="85725" cy="676274"/>
    <xdr:sp macro="" textlink="">
      <xdr:nvSpPr>
        <xdr:cNvPr id="7151" name="Text Box 6">
          <a:extLst>
            <a:ext uri="{FF2B5EF4-FFF2-40B4-BE49-F238E27FC236}">
              <a16:creationId xmlns:a16="http://schemas.microsoft.com/office/drawing/2014/main" id="{AB316E8B-4309-467C-A5B7-9C0FEE843F5E}"/>
            </a:ext>
          </a:extLst>
        </xdr:cNvPr>
        <xdr:cNvSpPr txBox="1">
          <a:spLocks noChangeArrowheads="1"/>
        </xdr:cNvSpPr>
      </xdr:nvSpPr>
      <xdr:spPr bwMode="auto">
        <a:xfrm>
          <a:off x="2127490" y="14531016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7152" name="Text Box 4">
          <a:extLst>
            <a:ext uri="{FF2B5EF4-FFF2-40B4-BE49-F238E27FC236}">
              <a16:creationId xmlns:a16="http://schemas.microsoft.com/office/drawing/2014/main" id="{561940B8-5679-4970-A183-B3B33BD18D37}"/>
            </a:ext>
          </a:extLst>
        </xdr:cNvPr>
        <xdr:cNvSpPr txBox="1">
          <a:spLocks noChangeArrowheads="1"/>
        </xdr:cNvSpPr>
      </xdr:nvSpPr>
      <xdr:spPr bwMode="auto">
        <a:xfrm>
          <a:off x="1213090" y="1467119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14300"/>
    <xdr:sp macro="" textlink="">
      <xdr:nvSpPr>
        <xdr:cNvPr id="7153" name="Text Box 6">
          <a:extLst>
            <a:ext uri="{FF2B5EF4-FFF2-40B4-BE49-F238E27FC236}">
              <a16:creationId xmlns:a16="http://schemas.microsoft.com/office/drawing/2014/main" id="{B161C797-C23C-4874-8F18-7599C3731F4D}"/>
            </a:ext>
          </a:extLst>
        </xdr:cNvPr>
        <xdr:cNvSpPr txBox="1">
          <a:spLocks noChangeArrowheads="1"/>
        </xdr:cNvSpPr>
      </xdr:nvSpPr>
      <xdr:spPr bwMode="auto">
        <a:xfrm>
          <a:off x="1213090" y="14671195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375</xdr:row>
      <xdr:rowOff>47625</xdr:rowOff>
    </xdr:from>
    <xdr:ext cx="85725" cy="819150"/>
    <xdr:sp macro="" textlink="">
      <xdr:nvSpPr>
        <xdr:cNvPr id="7154" name="Text Box 4">
          <a:extLst>
            <a:ext uri="{FF2B5EF4-FFF2-40B4-BE49-F238E27FC236}">
              <a16:creationId xmlns:a16="http://schemas.microsoft.com/office/drawing/2014/main" id="{F63D0F6D-17BD-4E91-BA3B-EF2EE5D9D122}"/>
            </a:ext>
          </a:extLst>
        </xdr:cNvPr>
        <xdr:cNvSpPr txBox="1">
          <a:spLocks noChangeArrowheads="1"/>
        </xdr:cNvSpPr>
      </xdr:nvSpPr>
      <xdr:spPr bwMode="auto">
        <a:xfrm>
          <a:off x="1803640" y="14675958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819150"/>
    <xdr:sp macro="" textlink="">
      <xdr:nvSpPr>
        <xdr:cNvPr id="7155" name="Text Box 6">
          <a:extLst>
            <a:ext uri="{FF2B5EF4-FFF2-40B4-BE49-F238E27FC236}">
              <a16:creationId xmlns:a16="http://schemas.microsoft.com/office/drawing/2014/main" id="{7030650A-119C-45C1-8C9A-C86658EFBB16}"/>
            </a:ext>
          </a:extLst>
        </xdr:cNvPr>
        <xdr:cNvSpPr txBox="1">
          <a:spLocks noChangeArrowheads="1"/>
        </xdr:cNvSpPr>
      </xdr:nvSpPr>
      <xdr:spPr bwMode="auto">
        <a:xfrm>
          <a:off x="1213090" y="14671195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7156" name="Text Box 6">
          <a:extLst>
            <a:ext uri="{FF2B5EF4-FFF2-40B4-BE49-F238E27FC236}">
              <a16:creationId xmlns:a16="http://schemas.microsoft.com/office/drawing/2014/main" id="{C6A38347-8582-4690-9127-58DA5C363414}"/>
            </a:ext>
          </a:extLst>
        </xdr:cNvPr>
        <xdr:cNvSpPr txBox="1">
          <a:spLocks noChangeArrowheads="1"/>
        </xdr:cNvSpPr>
      </xdr:nvSpPr>
      <xdr:spPr bwMode="auto">
        <a:xfrm>
          <a:off x="1213090" y="14671195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9175"/>
    <xdr:sp macro="" textlink="">
      <xdr:nvSpPr>
        <xdr:cNvPr id="7157" name="Text Box 4">
          <a:extLst>
            <a:ext uri="{FF2B5EF4-FFF2-40B4-BE49-F238E27FC236}">
              <a16:creationId xmlns:a16="http://schemas.microsoft.com/office/drawing/2014/main" id="{71D97424-B5A7-48A4-A8A8-C301C6646856}"/>
            </a:ext>
          </a:extLst>
        </xdr:cNvPr>
        <xdr:cNvSpPr txBox="1">
          <a:spLocks noChangeArrowheads="1"/>
        </xdr:cNvSpPr>
      </xdr:nvSpPr>
      <xdr:spPr bwMode="auto">
        <a:xfrm>
          <a:off x="1213090" y="14671195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1019175"/>
    <xdr:sp macro="" textlink="">
      <xdr:nvSpPr>
        <xdr:cNvPr id="7158" name="Text Box 6">
          <a:extLst>
            <a:ext uri="{FF2B5EF4-FFF2-40B4-BE49-F238E27FC236}">
              <a16:creationId xmlns:a16="http://schemas.microsoft.com/office/drawing/2014/main" id="{4F8FE236-F084-425A-A4D5-32550F0EB94A}"/>
            </a:ext>
          </a:extLst>
        </xdr:cNvPr>
        <xdr:cNvSpPr txBox="1">
          <a:spLocks noChangeArrowheads="1"/>
        </xdr:cNvSpPr>
      </xdr:nvSpPr>
      <xdr:spPr bwMode="auto">
        <a:xfrm>
          <a:off x="1213090" y="14671195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7159" name="Text Box 4">
          <a:extLst>
            <a:ext uri="{FF2B5EF4-FFF2-40B4-BE49-F238E27FC236}">
              <a16:creationId xmlns:a16="http://schemas.microsoft.com/office/drawing/2014/main" id="{71335102-02B4-4995-9F32-4A5D3EC93E06}"/>
            </a:ext>
          </a:extLst>
        </xdr:cNvPr>
        <xdr:cNvSpPr txBox="1">
          <a:spLocks noChangeArrowheads="1"/>
        </xdr:cNvSpPr>
      </xdr:nvSpPr>
      <xdr:spPr bwMode="auto">
        <a:xfrm>
          <a:off x="1213090" y="14671195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7160" name="Text Box 6">
          <a:extLst>
            <a:ext uri="{FF2B5EF4-FFF2-40B4-BE49-F238E27FC236}">
              <a16:creationId xmlns:a16="http://schemas.microsoft.com/office/drawing/2014/main" id="{3DB3EA84-EDF2-46DB-9837-A40A8BD059F9}"/>
            </a:ext>
          </a:extLst>
        </xdr:cNvPr>
        <xdr:cNvSpPr txBox="1">
          <a:spLocks noChangeArrowheads="1"/>
        </xdr:cNvSpPr>
      </xdr:nvSpPr>
      <xdr:spPr bwMode="auto">
        <a:xfrm>
          <a:off x="1213090" y="14671195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274"/>
    <xdr:sp macro="" textlink="">
      <xdr:nvSpPr>
        <xdr:cNvPr id="7161" name="Text Box 4">
          <a:extLst>
            <a:ext uri="{FF2B5EF4-FFF2-40B4-BE49-F238E27FC236}">
              <a16:creationId xmlns:a16="http://schemas.microsoft.com/office/drawing/2014/main" id="{0B68D31F-35E8-4A81-9897-A0212DB745CE}"/>
            </a:ext>
          </a:extLst>
        </xdr:cNvPr>
        <xdr:cNvSpPr txBox="1">
          <a:spLocks noChangeArrowheads="1"/>
        </xdr:cNvSpPr>
      </xdr:nvSpPr>
      <xdr:spPr bwMode="auto">
        <a:xfrm>
          <a:off x="2605896" y="14671195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375</xdr:row>
      <xdr:rowOff>0</xdr:rowOff>
    </xdr:from>
    <xdr:ext cx="85725" cy="676274"/>
    <xdr:sp macro="" textlink="">
      <xdr:nvSpPr>
        <xdr:cNvPr id="7162" name="Text Box 6">
          <a:extLst>
            <a:ext uri="{FF2B5EF4-FFF2-40B4-BE49-F238E27FC236}">
              <a16:creationId xmlns:a16="http://schemas.microsoft.com/office/drawing/2014/main" id="{3E9C247A-55EB-4263-B2BA-882DE6E72B66}"/>
            </a:ext>
          </a:extLst>
        </xdr:cNvPr>
        <xdr:cNvSpPr txBox="1">
          <a:spLocks noChangeArrowheads="1"/>
        </xdr:cNvSpPr>
      </xdr:nvSpPr>
      <xdr:spPr bwMode="auto">
        <a:xfrm>
          <a:off x="2605896" y="14671195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375</xdr:row>
      <xdr:rowOff>0</xdr:rowOff>
    </xdr:from>
    <xdr:ext cx="85725" cy="676274"/>
    <xdr:sp macro="" textlink="">
      <xdr:nvSpPr>
        <xdr:cNvPr id="7163" name="Text Box 4">
          <a:extLst>
            <a:ext uri="{FF2B5EF4-FFF2-40B4-BE49-F238E27FC236}">
              <a16:creationId xmlns:a16="http://schemas.microsoft.com/office/drawing/2014/main" id="{0435240E-DB32-4321-B9C9-0AA35FED253F}"/>
            </a:ext>
          </a:extLst>
        </xdr:cNvPr>
        <xdr:cNvSpPr txBox="1">
          <a:spLocks noChangeArrowheads="1"/>
        </xdr:cNvSpPr>
      </xdr:nvSpPr>
      <xdr:spPr bwMode="auto">
        <a:xfrm>
          <a:off x="1213090" y="14671195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375</xdr:row>
      <xdr:rowOff>0</xdr:rowOff>
    </xdr:from>
    <xdr:ext cx="85725" cy="676274"/>
    <xdr:sp macro="" textlink="">
      <xdr:nvSpPr>
        <xdr:cNvPr id="7164" name="Text Box 6">
          <a:extLst>
            <a:ext uri="{FF2B5EF4-FFF2-40B4-BE49-F238E27FC236}">
              <a16:creationId xmlns:a16="http://schemas.microsoft.com/office/drawing/2014/main" id="{7D7DDF3B-1D3E-4BF6-82DC-E5333D6C89F9}"/>
            </a:ext>
          </a:extLst>
        </xdr:cNvPr>
        <xdr:cNvSpPr txBox="1">
          <a:spLocks noChangeArrowheads="1"/>
        </xdr:cNvSpPr>
      </xdr:nvSpPr>
      <xdr:spPr bwMode="auto">
        <a:xfrm>
          <a:off x="2127490" y="14671195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260</xdr:row>
      <xdr:rowOff>85725</xdr:rowOff>
    </xdr:from>
    <xdr:ext cx="85725" cy="676274"/>
    <xdr:sp macro="" textlink="">
      <xdr:nvSpPr>
        <xdr:cNvPr id="7165" name="Text Box 6">
          <a:extLst>
            <a:ext uri="{FF2B5EF4-FFF2-40B4-BE49-F238E27FC236}">
              <a16:creationId xmlns:a16="http://schemas.microsoft.com/office/drawing/2014/main" id="{2C4718F8-A870-4E43-838F-942456B8CF68}"/>
            </a:ext>
          </a:extLst>
        </xdr:cNvPr>
        <xdr:cNvSpPr txBox="1">
          <a:spLocks noChangeArrowheads="1"/>
        </xdr:cNvSpPr>
      </xdr:nvSpPr>
      <xdr:spPr bwMode="auto">
        <a:xfrm>
          <a:off x="2194165" y="12079263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289</xdr:row>
      <xdr:rowOff>85725</xdr:rowOff>
    </xdr:from>
    <xdr:ext cx="85725" cy="676274"/>
    <xdr:sp macro="" textlink="">
      <xdr:nvSpPr>
        <xdr:cNvPr id="7166" name="Text Box 6">
          <a:extLst>
            <a:ext uri="{FF2B5EF4-FFF2-40B4-BE49-F238E27FC236}">
              <a16:creationId xmlns:a16="http://schemas.microsoft.com/office/drawing/2014/main" id="{2414C87A-D4F2-461C-803B-3AE5C38D5A3E}"/>
            </a:ext>
          </a:extLst>
        </xdr:cNvPr>
        <xdr:cNvSpPr txBox="1">
          <a:spLocks noChangeArrowheads="1"/>
        </xdr:cNvSpPr>
      </xdr:nvSpPr>
      <xdr:spPr bwMode="auto">
        <a:xfrm>
          <a:off x="2194165" y="12732534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318</xdr:row>
      <xdr:rowOff>85725</xdr:rowOff>
    </xdr:from>
    <xdr:ext cx="85725" cy="676274"/>
    <xdr:sp macro="" textlink="">
      <xdr:nvSpPr>
        <xdr:cNvPr id="7167" name="Text Box 6">
          <a:extLst>
            <a:ext uri="{FF2B5EF4-FFF2-40B4-BE49-F238E27FC236}">
              <a16:creationId xmlns:a16="http://schemas.microsoft.com/office/drawing/2014/main" id="{B7AB09E2-BB83-4121-9B86-B3F9E112A3D2}"/>
            </a:ext>
          </a:extLst>
        </xdr:cNvPr>
        <xdr:cNvSpPr txBox="1">
          <a:spLocks noChangeArrowheads="1"/>
        </xdr:cNvSpPr>
      </xdr:nvSpPr>
      <xdr:spPr bwMode="auto">
        <a:xfrm>
          <a:off x="2194165" y="13389400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347</xdr:row>
      <xdr:rowOff>85725</xdr:rowOff>
    </xdr:from>
    <xdr:ext cx="85725" cy="676274"/>
    <xdr:sp macro="" textlink="">
      <xdr:nvSpPr>
        <xdr:cNvPr id="7168" name="Text Box 6">
          <a:extLst>
            <a:ext uri="{FF2B5EF4-FFF2-40B4-BE49-F238E27FC236}">
              <a16:creationId xmlns:a16="http://schemas.microsoft.com/office/drawing/2014/main" id="{9B819D03-F7FB-4713-93B8-B860E009FE5E}"/>
            </a:ext>
          </a:extLst>
        </xdr:cNvPr>
        <xdr:cNvSpPr txBox="1">
          <a:spLocks noChangeArrowheads="1"/>
        </xdr:cNvSpPr>
      </xdr:nvSpPr>
      <xdr:spPr bwMode="auto">
        <a:xfrm>
          <a:off x="2194165" y="1404626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376</xdr:row>
      <xdr:rowOff>85725</xdr:rowOff>
    </xdr:from>
    <xdr:ext cx="85725" cy="676274"/>
    <xdr:sp macro="" textlink="">
      <xdr:nvSpPr>
        <xdr:cNvPr id="7169" name="Text Box 6">
          <a:extLst>
            <a:ext uri="{FF2B5EF4-FFF2-40B4-BE49-F238E27FC236}">
              <a16:creationId xmlns:a16="http://schemas.microsoft.com/office/drawing/2014/main" id="{805C82B6-B552-40DB-ADC4-D008411E88C7}"/>
            </a:ext>
          </a:extLst>
        </xdr:cNvPr>
        <xdr:cNvSpPr txBox="1">
          <a:spLocks noChangeArrowheads="1"/>
        </xdr:cNvSpPr>
      </xdr:nvSpPr>
      <xdr:spPr bwMode="auto">
        <a:xfrm>
          <a:off x="2194165" y="14699537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0" name="Text Box 4">
          <a:extLst>
            <a:ext uri="{FF2B5EF4-FFF2-40B4-BE49-F238E27FC236}">
              <a16:creationId xmlns:a16="http://schemas.microsoft.com/office/drawing/2014/main" id="{AEF1164A-E36F-46F7-94E3-7BDE6DD94258}"/>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1" name="Text Box 6">
          <a:extLst>
            <a:ext uri="{FF2B5EF4-FFF2-40B4-BE49-F238E27FC236}">
              <a16:creationId xmlns:a16="http://schemas.microsoft.com/office/drawing/2014/main" id="{C5DB55CA-E7EF-483F-A396-9E54F6EA72AB}"/>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2" name="Text Box 4">
          <a:extLst>
            <a:ext uri="{FF2B5EF4-FFF2-40B4-BE49-F238E27FC236}">
              <a16:creationId xmlns:a16="http://schemas.microsoft.com/office/drawing/2014/main" id="{6EA1DCD3-3271-4DF8-800E-66D13037B673}"/>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3" name="Text Box 6">
          <a:extLst>
            <a:ext uri="{FF2B5EF4-FFF2-40B4-BE49-F238E27FC236}">
              <a16:creationId xmlns:a16="http://schemas.microsoft.com/office/drawing/2014/main" id="{A79BC221-9CF9-48F5-909F-548B8E79A0CC}"/>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4" name="Text Box 4">
          <a:extLst>
            <a:ext uri="{FF2B5EF4-FFF2-40B4-BE49-F238E27FC236}">
              <a16:creationId xmlns:a16="http://schemas.microsoft.com/office/drawing/2014/main" id="{E9664749-0FB1-4C36-8D8A-F619485DBD4C}"/>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5" name="Text Box 6">
          <a:extLst>
            <a:ext uri="{FF2B5EF4-FFF2-40B4-BE49-F238E27FC236}">
              <a16:creationId xmlns:a16="http://schemas.microsoft.com/office/drawing/2014/main" id="{DBC654C0-969D-4D9E-8831-EEE5D45E639F}"/>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6" name="Text Box 4">
          <a:extLst>
            <a:ext uri="{FF2B5EF4-FFF2-40B4-BE49-F238E27FC236}">
              <a16:creationId xmlns:a16="http://schemas.microsoft.com/office/drawing/2014/main" id="{83C941C5-A0E6-45DA-9246-753AAAEB06FB}"/>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77" name="Text Box 6">
          <a:extLst>
            <a:ext uri="{FF2B5EF4-FFF2-40B4-BE49-F238E27FC236}">
              <a16:creationId xmlns:a16="http://schemas.microsoft.com/office/drawing/2014/main" id="{BD8180EF-150E-49BA-BF77-BFF6B64DC85F}"/>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3673"/>
    <xdr:sp macro="" textlink="">
      <xdr:nvSpPr>
        <xdr:cNvPr id="7178" name="Text Box 4">
          <a:extLst>
            <a:ext uri="{FF2B5EF4-FFF2-40B4-BE49-F238E27FC236}">
              <a16:creationId xmlns:a16="http://schemas.microsoft.com/office/drawing/2014/main" id="{ED3FDE2A-D535-468E-8C49-E087F4D128E9}"/>
            </a:ext>
          </a:extLst>
        </xdr:cNvPr>
        <xdr:cNvSpPr txBox="1">
          <a:spLocks noChangeArrowheads="1"/>
        </xdr:cNvSpPr>
      </xdr:nvSpPr>
      <xdr:spPr bwMode="auto">
        <a:xfrm>
          <a:off x="2605896"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3673"/>
    <xdr:sp macro="" textlink="">
      <xdr:nvSpPr>
        <xdr:cNvPr id="7179" name="Text Box 6">
          <a:extLst>
            <a:ext uri="{FF2B5EF4-FFF2-40B4-BE49-F238E27FC236}">
              <a16:creationId xmlns:a16="http://schemas.microsoft.com/office/drawing/2014/main" id="{A63D57D1-86E4-4E06-8EFF-4BC9639948E0}"/>
            </a:ext>
          </a:extLst>
        </xdr:cNvPr>
        <xdr:cNvSpPr txBox="1">
          <a:spLocks noChangeArrowheads="1"/>
        </xdr:cNvSpPr>
      </xdr:nvSpPr>
      <xdr:spPr bwMode="auto">
        <a:xfrm>
          <a:off x="2605896"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80" name="Text Box 4">
          <a:extLst>
            <a:ext uri="{FF2B5EF4-FFF2-40B4-BE49-F238E27FC236}">
              <a16:creationId xmlns:a16="http://schemas.microsoft.com/office/drawing/2014/main" id="{6C7DD811-BEE2-4F8C-9368-AE4D56596D28}"/>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7181" name="Text Box 6">
          <a:extLst>
            <a:ext uri="{FF2B5EF4-FFF2-40B4-BE49-F238E27FC236}">
              <a16:creationId xmlns:a16="http://schemas.microsoft.com/office/drawing/2014/main" id="{FD2D6D4B-57C9-4343-BB01-FBE1D039204E}"/>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3673"/>
    <xdr:sp macro="" textlink="">
      <xdr:nvSpPr>
        <xdr:cNvPr id="7182" name="Text Box 4">
          <a:extLst>
            <a:ext uri="{FF2B5EF4-FFF2-40B4-BE49-F238E27FC236}">
              <a16:creationId xmlns:a16="http://schemas.microsoft.com/office/drawing/2014/main" id="{E0F2B5C6-08D5-4E92-9EF3-75E4FE028FC5}"/>
            </a:ext>
          </a:extLst>
        </xdr:cNvPr>
        <xdr:cNvSpPr txBox="1">
          <a:spLocks noChangeArrowheads="1"/>
        </xdr:cNvSpPr>
      </xdr:nvSpPr>
      <xdr:spPr bwMode="auto">
        <a:xfrm>
          <a:off x="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3673"/>
    <xdr:sp macro="" textlink="">
      <xdr:nvSpPr>
        <xdr:cNvPr id="7183" name="Text Box 6">
          <a:extLst>
            <a:ext uri="{FF2B5EF4-FFF2-40B4-BE49-F238E27FC236}">
              <a16:creationId xmlns:a16="http://schemas.microsoft.com/office/drawing/2014/main" id="{C4BC8B99-C127-4F6E-83C9-F80969CF2978}"/>
            </a:ext>
          </a:extLst>
        </xdr:cNvPr>
        <xdr:cNvSpPr txBox="1">
          <a:spLocks noChangeArrowheads="1"/>
        </xdr:cNvSpPr>
      </xdr:nvSpPr>
      <xdr:spPr bwMode="auto">
        <a:xfrm>
          <a:off x="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184" name="Text Box 6">
          <a:extLst>
            <a:ext uri="{FF2B5EF4-FFF2-40B4-BE49-F238E27FC236}">
              <a16:creationId xmlns:a16="http://schemas.microsoft.com/office/drawing/2014/main" id="{AD8835FC-63B4-44E2-A025-4FCFAB4B0838}"/>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185" name="Text Box 4">
          <a:extLst>
            <a:ext uri="{FF2B5EF4-FFF2-40B4-BE49-F238E27FC236}">
              <a16:creationId xmlns:a16="http://schemas.microsoft.com/office/drawing/2014/main" id="{041C6E39-9B8B-4E42-9679-9649D963C2F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186" name="Text Box 6">
          <a:extLst>
            <a:ext uri="{FF2B5EF4-FFF2-40B4-BE49-F238E27FC236}">
              <a16:creationId xmlns:a16="http://schemas.microsoft.com/office/drawing/2014/main" id="{E22F0E57-8D67-4607-B943-4A972C2A24C8}"/>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187" name="Text Box 4">
          <a:extLst>
            <a:ext uri="{FF2B5EF4-FFF2-40B4-BE49-F238E27FC236}">
              <a16:creationId xmlns:a16="http://schemas.microsoft.com/office/drawing/2014/main" id="{4576BF0A-8F74-419A-8C92-B157B42BC69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188" name="Text Box 6">
          <a:extLst>
            <a:ext uri="{FF2B5EF4-FFF2-40B4-BE49-F238E27FC236}">
              <a16:creationId xmlns:a16="http://schemas.microsoft.com/office/drawing/2014/main" id="{A487DEA4-3DC0-46CD-9976-B4E6D5B9EB2F}"/>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189" name="Text Box 4">
          <a:extLst>
            <a:ext uri="{FF2B5EF4-FFF2-40B4-BE49-F238E27FC236}">
              <a16:creationId xmlns:a16="http://schemas.microsoft.com/office/drawing/2014/main" id="{7410483A-265C-4A9D-A403-6230A837D4D5}"/>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190" name="Text Box 6">
          <a:extLst>
            <a:ext uri="{FF2B5EF4-FFF2-40B4-BE49-F238E27FC236}">
              <a16:creationId xmlns:a16="http://schemas.microsoft.com/office/drawing/2014/main" id="{BA116B21-2183-4059-937F-1730CEB6319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191" name="Text Box 4">
          <a:extLst>
            <a:ext uri="{FF2B5EF4-FFF2-40B4-BE49-F238E27FC236}">
              <a16:creationId xmlns:a16="http://schemas.microsoft.com/office/drawing/2014/main" id="{85CBAB14-816C-494A-9243-4F3E65AEFC8E}"/>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192" name="Text Box 6">
          <a:extLst>
            <a:ext uri="{FF2B5EF4-FFF2-40B4-BE49-F238E27FC236}">
              <a16:creationId xmlns:a16="http://schemas.microsoft.com/office/drawing/2014/main" id="{47BB1835-425D-4320-A498-523F6D42EF8F}"/>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193" name="Text Box 4">
          <a:extLst>
            <a:ext uri="{FF2B5EF4-FFF2-40B4-BE49-F238E27FC236}">
              <a16:creationId xmlns:a16="http://schemas.microsoft.com/office/drawing/2014/main" id="{E165AE0C-47EE-4B97-B8E4-1107B0BCFC8C}"/>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194" name="Text Box 6">
          <a:extLst>
            <a:ext uri="{FF2B5EF4-FFF2-40B4-BE49-F238E27FC236}">
              <a16:creationId xmlns:a16="http://schemas.microsoft.com/office/drawing/2014/main" id="{B639A942-FB06-45A2-8A05-98A3BF70316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195" name="Text Box 6">
          <a:extLst>
            <a:ext uri="{FF2B5EF4-FFF2-40B4-BE49-F238E27FC236}">
              <a16:creationId xmlns:a16="http://schemas.microsoft.com/office/drawing/2014/main" id="{0E16914F-1181-43B4-9053-055EA307A612}"/>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196" name="Text Box 4">
          <a:extLst>
            <a:ext uri="{FF2B5EF4-FFF2-40B4-BE49-F238E27FC236}">
              <a16:creationId xmlns:a16="http://schemas.microsoft.com/office/drawing/2014/main" id="{F125DA5A-1C4E-4ED1-933E-74A67EFACFC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197" name="Text Box 6">
          <a:extLst>
            <a:ext uri="{FF2B5EF4-FFF2-40B4-BE49-F238E27FC236}">
              <a16:creationId xmlns:a16="http://schemas.microsoft.com/office/drawing/2014/main" id="{A393902A-92EE-4872-A4CF-3A50DF998C6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42248"/>
    <xdr:sp macro="" textlink="">
      <xdr:nvSpPr>
        <xdr:cNvPr id="7198" name="Text Box 4">
          <a:extLst>
            <a:ext uri="{FF2B5EF4-FFF2-40B4-BE49-F238E27FC236}">
              <a16:creationId xmlns:a16="http://schemas.microsoft.com/office/drawing/2014/main" id="{CE38BC5E-07A0-480A-90EC-ABE1414FABAE}"/>
            </a:ext>
          </a:extLst>
        </xdr:cNvPr>
        <xdr:cNvSpPr txBox="1">
          <a:spLocks noChangeArrowheads="1"/>
        </xdr:cNvSpPr>
      </xdr:nvSpPr>
      <xdr:spPr bwMode="auto">
        <a:xfrm>
          <a:off x="6705061"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199" name="Text Box 6">
          <a:extLst>
            <a:ext uri="{FF2B5EF4-FFF2-40B4-BE49-F238E27FC236}">
              <a16:creationId xmlns:a16="http://schemas.microsoft.com/office/drawing/2014/main" id="{6FE94418-ECBE-4500-9B7C-88C645310A63}"/>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9873"/>
    <xdr:sp macro="" textlink="">
      <xdr:nvSpPr>
        <xdr:cNvPr id="7200" name="Text Box 4">
          <a:extLst>
            <a:ext uri="{FF2B5EF4-FFF2-40B4-BE49-F238E27FC236}">
              <a16:creationId xmlns:a16="http://schemas.microsoft.com/office/drawing/2014/main" id="{09E69373-0CDB-4CA5-9B38-0185C53FDB32}"/>
            </a:ext>
          </a:extLst>
        </xdr:cNvPr>
        <xdr:cNvSpPr txBox="1">
          <a:spLocks noChangeArrowheads="1"/>
        </xdr:cNvSpPr>
      </xdr:nvSpPr>
      <xdr:spPr bwMode="auto">
        <a:xfrm>
          <a:off x="1213090" y="115674835"/>
          <a:ext cx="76200" cy="18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9873"/>
    <xdr:sp macro="" textlink="">
      <xdr:nvSpPr>
        <xdr:cNvPr id="7201" name="Text Box 6">
          <a:extLst>
            <a:ext uri="{FF2B5EF4-FFF2-40B4-BE49-F238E27FC236}">
              <a16:creationId xmlns:a16="http://schemas.microsoft.com/office/drawing/2014/main" id="{9811F754-43F4-4CC6-BFEF-D708495E3489}"/>
            </a:ext>
          </a:extLst>
        </xdr:cNvPr>
        <xdr:cNvSpPr txBox="1">
          <a:spLocks noChangeArrowheads="1"/>
        </xdr:cNvSpPr>
      </xdr:nvSpPr>
      <xdr:spPr bwMode="auto">
        <a:xfrm>
          <a:off x="1213090" y="115674835"/>
          <a:ext cx="76200" cy="18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1298"/>
    <xdr:sp macro="" textlink="">
      <xdr:nvSpPr>
        <xdr:cNvPr id="7202" name="Text Box 4">
          <a:extLst>
            <a:ext uri="{FF2B5EF4-FFF2-40B4-BE49-F238E27FC236}">
              <a16:creationId xmlns:a16="http://schemas.microsoft.com/office/drawing/2014/main" id="{55F19F25-92E4-43A0-85E6-4CB69E8D602D}"/>
            </a:ext>
          </a:extLst>
        </xdr:cNvPr>
        <xdr:cNvSpPr txBox="1">
          <a:spLocks noChangeArrowheads="1"/>
        </xdr:cNvSpPr>
      </xdr:nvSpPr>
      <xdr:spPr bwMode="auto">
        <a:xfrm>
          <a:off x="1213090" y="115674835"/>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1298"/>
    <xdr:sp macro="" textlink="">
      <xdr:nvSpPr>
        <xdr:cNvPr id="7203" name="Text Box 6">
          <a:extLst>
            <a:ext uri="{FF2B5EF4-FFF2-40B4-BE49-F238E27FC236}">
              <a16:creationId xmlns:a16="http://schemas.microsoft.com/office/drawing/2014/main" id="{173996B4-73EB-4F67-89B2-2A2F6B3AF1EC}"/>
            </a:ext>
          </a:extLst>
        </xdr:cNvPr>
        <xdr:cNvSpPr txBox="1">
          <a:spLocks noChangeArrowheads="1"/>
        </xdr:cNvSpPr>
      </xdr:nvSpPr>
      <xdr:spPr bwMode="auto">
        <a:xfrm>
          <a:off x="1213090" y="115674835"/>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04" name="Text Box 4">
          <a:extLst>
            <a:ext uri="{FF2B5EF4-FFF2-40B4-BE49-F238E27FC236}">
              <a16:creationId xmlns:a16="http://schemas.microsoft.com/office/drawing/2014/main" id="{C76894AF-785E-48BC-BC78-019EA42755B0}"/>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05" name="Text Box 6">
          <a:extLst>
            <a:ext uri="{FF2B5EF4-FFF2-40B4-BE49-F238E27FC236}">
              <a16:creationId xmlns:a16="http://schemas.microsoft.com/office/drawing/2014/main" id="{323A671F-5BE1-4417-B8DC-C53749F21A1A}"/>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1298"/>
    <xdr:sp macro="" textlink="">
      <xdr:nvSpPr>
        <xdr:cNvPr id="7206" name="Text Box 4">
          <a:extLst>
            <a:ext uri="{FF2B5EF4-FFF2-40B4-BE49-F238E27FC236}">
              <a16:creationId xmlns:a16="http://schemas.microsoft.com/office/drawing/2014/main" id="{F49219B9-DFB2-4EB5-B118-2268963514C0}"/>
            </a:ext>
          </a:extLst>
        </xdr:cNvPr>
        <xdr:cNvSpPr txBox="1">
          <a:spLocks noChangeArrowheads="1"/>
        </xdr:cNvSpPr>
      </xdr:nvSpPr>
      <xdr:spPr bwMode="auto">
        <a:xfrm>
          <a:off x="1213090" y="115674835"/>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1298"/>
    <xdr:sp macro="" textlink="">
      <xdr:nvSpPr>
        <xdr:cNvPr id="7207" name="Text Box 6">
          <a:extLst>
            <a:ext uri="{FF2B5EF4-FFF2-40B4-BE49-F238E27FC236}">
              <a16:creationId xmlns:a16="http://schemas.microsoft.com/office/drawing/2014/main" id="{4553EAF9-1430-47CF-9C5C-02F8C258FE39}"/>
            </a:ext>
          </a:extLst>
        </xdr:cNvPr>
        <xdr:cNvSpPr txBox="1">
          <a:spLocks noChangeArrowheads="1"/>
        </xdr:cNvSpPr>
      </xdr:nvSpPr>
      <xdr:spPr bwMode="auto">
        <a:xfrm>
          <a:off x="1213090" y="115674835"/>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08" name="Text Box 4">
          <a:extLst>
            <a:ext uri="{FF2B5EF4-FFF2-40B4-BE49-F238E27FC236}">
              <a16:creationId xmlns:a16="http://schemas.microsoft.com/office/drawing/2014/main" id="{C2527823-8546-40E8-AF2D-2327F6F8ECE0}"/>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09" name="Text Box 6">
          <a:extLst>
            <a:ext uri="{FF2B5EF4-FFF2-40B4-BE49-F238E27FC236}">
              <a16:creationId xmlns:a16="http://schemas.microsoft.com/office/drawing/2014/main" id="{2F56DB3E-5C2A-4A5D-A605-C579FE8D16C8}"/>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10" name="Text Box 4">
          <a:extLst>
            <a:ext uri="{FF2B5EF4-FFF2-40B4-BE49-F238E27FC236}">
              <a16:creationId xmlns:a16="http://schemas.microsoft.com/office/drawing/2014/main" id="{1908F99F-8A07-4FFD-8BC8-75A3B557195C}"/>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11" name="Text Box 6">
          <a:extLst>
            <a:ext uri="{FF2B5EF4-FFF2-40B4-BE49-F238E27FC236}">
              <a16:creationId xmlns:a16="http://schemas.microsoft.com/office/drawing/2014/main" id="{9AAD20EA-0767-4D12-8CB8-65B0E92D32E9}"/>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12" name="Text Box 4">
          <a:extLst>
            <a:ext uri="{FF2B5EF4-FFF2-40B4-BE49-F238E27FC236}">
              <a16:creationId xmlns:a16="http://schemas.microsoft.com/office/drawing/2014/main" id="{F3C79BC5-C67F-46C7-AFC8-E61D0399369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13" name="Text Box 6">
          <a:extLst>
            <a:ext uri="{FF2B5EF4-FFF2-40B4-BE49-F238E27FC236}">
              <a16:creationId xmlns:a16="http://schemas.microsoft.com/office/drawing/2014/main" id="{FB5CD2A5-6F5A-4379-98CE-DBE76DB2639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14" name="Text Box 4">
          <a:extLst>
            <a:ext uri="{FF2B5EF4-FFF2-40B4-BE49-F238E27FC236}">
              <a16:creationId xmlns:a16="http://schemas.microsoft.com/office/drawing/2014/main" id="{5A96C276-8A51-45CF-A24C-976C146F26F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15" name="Text Box 6">
          <a:extLst>
            <a:ext uri="{FF2B5EF4-FFF2-40B4-BE49-F238E27FC236}">
              <a16:creationId xmlns:a16="http://schemas.microsoft.com/office/drawing/2014/main" id="{E2E8E2D4-F522-4EDE-9158-2A7A1ADF2E6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216" name="Text Box 4">
          <a:extLst>
            <a:ext uri="{FF2B5EF4-FFF2-40B4-BE49-F238E27FC236}">
              <a16:creationId xmlns:a16="http://schemas.microsoft.com/office/drawing/2014/main" id="{551E03E1-F4AC-4BC1-81B0-888F9D735CB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217" name="Text Box 6">
          <a:extLst>
            <a:ext uri="{FF2B5EF4-FFF2-40B4-BE49-F238E27FC236}">
              <a16:creationId xmlns:a16="http://schemas.microsoft.com/office/drawing/2014/main" id="{72AEEE67-E1CC-4FF3-BEEC-EE156EFCBE7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18" name="Text Box 4">
          <a:extLst>
            <a:ext uri="{FF2B5EF4-FFF2-40B4-BE49-F238E27FC236}">
              <a16:creationId xmlns:a16="http://schemas.microsoft.com/office/drawing/2014/main" id="{EFFD266B-8C44-4C85-BBFE-288743DF0C4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19" name="Text Box 6">
          <a:extLst>
            <a:ext uri="{FF2B5EF4-FFF2-40B4-BE49-F238E27FC236}">
              <a16:creationId xmlns:a16="http://schemas.microsoft.com/office/drawing/2014/main" id="{A259D3C1-35CA-4ED4-8351-91DF9D1842B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20" name="Text Box 4">
          <a:extLst>
            <a:ext uri="{FF2B5EF4-FFF2-40B4-BE49-F238E27FC236}">
              <a16:creationId xmlns:a16="http://schemas.microsoft.com/office/drawing/2014/main" id="{FC14FDEA-9071-4444-B6E4-3F3DE872AA8F}"/>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21" name="Text Box 6">
          <a:extLst>
            <a:ext uri="{FF2B5EF4-FFF2-40B4-BE49-F238E27FC236}">
              <a16:creationId xmlns:a16="http://schemas.microsoft.com/office/drawing/2014/main" id="{0B52E524-F4E6-44E1-914D-762ABB9848EB}"/>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222" name="Text Box 4">
          <a:extLst>
            <a:ext uri="{FF2B5EF4-FFF2-40B4-BE49-F238E27FC236}">
              <a16:creationId xmlns:a16="http://schemas.microsoft.com/office/drawing/2014/main" id="{DA4EFB17-6BCE-4385-9FFD-674A3B55D193}"/>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223" name="Text Box 6">
          <a:extLst>
            <a:ext uri="{FF2B5EF4-FFF2-40B4-BE49-F238E27FC236}">
              <a16:creationId xmlns:a16="http://schemas.microsoft.com/office/drawing/2014/main" id="{12BD1A45-C141-4F9E-9FC7-FB22C29B0474}"/>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224" name="Text Box 4">
          <a:extLst>
            <a:ext uri="{FF2B5EF4-FFF2-40B4-BE49-F238E27FC236}">
              <a16:creationId xmlns:a16="http://schemas.microsoft.com/office/drawing/2014/main" id="{E458DD19-BE3A-4ED7-BFB2-D0DA0CAE23E6}"/>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225" name="Text Box 6">
          <a:extLst>
            <a:ext uri="{FF2B5EF4-FFF2-40B4-BE49-F238E27FC236}">
              <a16:creationId xmlns:a16="http://schemas.microsoft.com/office/drawing/2014/main" id="{21D82859-9702-479F-9324-6A3B59AA4B1A}"/>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226" name="Text Box 4">
          <a:extLst>
            <a:ext uri="{FF2B5EF4-FFF2-40B4-BE49-F238E27FC236}">
              <a16:creationId xmlns:a16="http://schemas.microsoft.com/office/drawing/2014/main" id="{D31A2FEB-5E89-44EA-9997-E514D0836E9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227" name="Text Box 6">
          <a:extLst>
            <a:ext uri="{FF2B5EF4-FFF2-40B4-BE49-F238E27FC236}">
              <a16:creationId xmlns:a16="http://schemas.microsoft.com/office/drawing/2014/main" id="{C75EA786-CBA6-427F-96EF-FFE543D811C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228" name="Text Box 4">
          <a:extLst>
            <a:ext uri="{FF2B5EF4-FFF2-40B4-BE49-F238E27FC236}">
              <a16:creationId xmlns:a16="http://schemas.microsoft.com/office/drawing/2014/main" id="{F6109FF8-DBBB-4345-99E0-646D0D7B81C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229" name="Text Box 6">
          <a:extLst>
            <a:ext uri="{FF2B5EF4-FFF2-40B4-BE49-F238E27FC236}">
              <a16:creationId xmlns:a16="http://schemas.microsoft.com/office/drawing/2014/main" id="{33320937-3840-454B-ADC8-0BD4D3EC57A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30" name="Text Box 4">
          <a:extLst>
            <a:ext uri="{FF2B5EF4-FFF2-40B4-BE49-F238E27FC236}">
              <a16:creationId xmlns:a16="http://schemas.microsoft.com/office/drawing/2014/main" id="{230BFA97-C79B-4EAB-AA79-7299CEA5718C}"/>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31" name="Text Box 6">
          <a:extLst>
            <a:ext uri="{FF2B5EF4-FFF2-40B4-BE49-F238E27FC236}">
              <a16:creationId xmlns:a16="http://schemas.microsoft.com/office/drawing/2014/main" id="{100A424F-DCF7-4FA3-AECD-9B452B5C3FC0}"/>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232" name="Text Box 4">
          <a:extLst>
            <a:ext uri="{FF2B5EF4-FFF2-40B4-BE49-F238E27FC236}">
              <a16:creationId xmlns:a16="http://schemas.microsoft.com/office/drawing/2014/main" id="{6B62B62C-7A13-4AD3-BA58-ACE35ECF9567}"/>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233" name="Text Box 6">
          <a:extLst>
            <a:ext uri="{FF2B5EF4-FFF2-40B4-BE49-F238E27FC236}">
              <a16:creationId xmlns:a16="http://schemas.microsoft.com/office/drawing/2014/main" id="{FF116563-2D50-496D-BF34-36D8A9C05FD9}"/>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234" name="Text Box 4">
          <a:extLst>
            <a:ext uri="{FF2B5EF4-FFF2-40B4-BE49-F238E27FC236}">
              <a16:creationId xmlns:a16="http://schemas.microsoft.com/office/drawing/2014/main" id="{F42740BA-7B26-41D8-95C5-D966305BD8FB}"/>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235" name="Text Box 6">
          <a:extLst>
            <a:ext uri="{FF2B5EF4-FFF2-40B4-BE49-F238E27FC236}">
              <a16:creationId xmlns:a16="http://schemas.microsoft.com/office/drawing/2014/main" id="{2AF7B7D7-E52B-42A6-9572-A710B5013BF1}"/>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3673"/>
    <xdr:sp macro="" textlink="">
      <xdr:nvSpPr>
        <xdr:cNvPr id="7236" name="Text Box 4">
          <a:extLst>
            <a:ext uri="{FF2B5EF4-FFF2-40B4-BE49-F238E27FC236}">
              <a16:creationId xmlns:a16="http://schemas.microsoft.com/office/drawing/2014/main" id="{E3DA1A83-7B09-49E4-A7A5-D806F75CE36F}"/>
            </a:ext>
          </a:extLst>
        </xdr:cNvPr>
        <xdr:cNvSpPr txBox="1">
          <a:spLocks noChangeArrowheads="1"/>
        </xdr:cNvSpPr>
      </xdr:nvSpPr>
      <xdr:spPr bwMode="auto">
        <a:xfrm>
          <a:off x="5103962"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3673"/>
    <xdr:sp macro="" textlink="">
      <xdr:nvSpPr>
        <xdr:cNvPr id="7237" name="Text Box 6">
          <a:extLst>
            <a:ext uri="{FF2B5EF4-FFF2-40B4-BE49-F238E27FC236}">
              <a16:creationId xmlns:a16="http://schemas.microsoft.com/office/drawing/2014/main" id="{23E4EE93-AC9E-4DE7-AE07-1EA9285AF3AB}"/>
            </a:ext>
          </a:extLst>
        </xdr:cNvPr>
        <xdr:cNvSpPr txBox="1">
          <a:spLocks noChangeArrowheads="1"/>
        </xdr:cNvSpPr>
      </xdr:nvSpPr>
      <xdr:spPr bwMode="auto">
        <a:xfrm>
          <a:off x="5103962"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3673"/>
    <xdr:sp macro="" textlink="">
      <xdr:nvSpPr>
        <xdr:cNvPr id="7238" name="Text Box 6">
          <a:extLst>
            <a:ext uri="{FF2B5EF4-FFF2-40B4-BE49-F238E27FC236}">
              <a16:creationId xmlns:a16="http://schemas.microsoft.com/office/drawing/2014/main" id="{97D6B1ED-5232-4404-88EE-FD3E257DED24}"/>
            </a:ext>
          </a:extLst>
        </xdr:cNvPr>
        <xdr:cNvSpPr txBox="1">
          <a:spLocks noChangeArrowheads="1"/>
        </xdr:cNvSpPr>
      </xdr:nvSpPr>
      <xdr:spPr bwMode="auto">
        <a:xfrm>
          <a:off x="3890873"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39" name="Text Box 4">
          <a:extLst>
            <a:ext uri="{FF2B5EF4-FFF2-40B4-BE49-F238E27FC236}">
              <a16:creationId xmlns:a16="http://schemas.microsoft.com/office/drawing/2014/main" id="{CA8B01B3-BF20-4F0A-9065-AD84A04F2D5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40" name="Text Box 6">
          <a:extLst>
            <a:ext uri="{FF2B5EF4-FFF2-40B4-BE49-F238E27FC236}">
              <a16:creationId xmlns:a16="http://schemas.microsoft.com/office/drawing/2014/main" id="{A0510AAB-C23B-42DD-94D3-CA77B158B35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41" name="Text Box 4">
          <a:extLst>
            <a:ext uri="{FF2B5EF4-FFF2-40B4-BE49-F238E27FC236}">
              <a16:creationId xmlns:a16="http://schemas.microsoft.com/office/drawing/2014/main" id="{E5EDE22E-38DF-425D-A2FF-CA2433CC01F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42" name="Text Box 6">
          <a:extLst>
            <a:ext uri="{FF2B5EF4-FFF2-40B4-BE49-F238E27FC236}">
              <a16:creationId xmlns:a16="http://schemas.microsoft.com/office/drawing/2014/main" id="{60576401-4B7E-4CAF-9DA7-0867BA7D4D4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243" name="Text Box 4">
          <a:extLst>
            <a:ext uri="{FF2B5EF4-FFF2-40B4-BE49-F238E27FC236}">
              <a16:creationId xmlns:a16="http://schemas.microsoft.com/office/drawing/2014/main" id="{F112EFE8-5F98-4C42-8217-52D31B69B91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244" name="Text Box 6">
          <a:extLst>
            <a:ext uri="{FF2B5EF4-FFF2-40B4-BE49-F238E27FC236}">
              <a16:creationId xmlns:a16="http://schemas.microsoft.com/office/drawing/2014/main" id="{0DA759A1-85A4-4B6B-BDF0-79F8E90333B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45" name="Text Box 4">
          <a:extLst>
            <a:ext uri="{FF2B5EF4-FFF2-40B4-BE49-F238E27FC236}">
              <a16:creationId xmlns:a16="http://schemas.microsoft.com/office/drawing/2014/main" id="{8F2C086A-249E-4833-9F3F-03F3A553AAD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46" name="Text Box 6">
          <a:extLst>
            <a:ext uri="{FF2B5EF4-FFF2-40B4-BE49-F238E27FC236}">
              <a16:creationId xmlns:a16="http://schemas.microsoft.com/office/drawing/2014/main" id="{92D54889-7A87-4F77-984B-654F38A1129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247" name="Text Box 4">
          <a:extLst>
            <a:ext uri="{FF2B5EF4-FFF2-40B4-BE49-F238E27FC236}">
              <a16:creationId xmlns:a16="http://schemas.microsoft.com/office/drawing/2014/main" id="{CD2D467A-136A-41B0-AB68-DC8E91BE2FE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248" name="Text Box 6">
          <a:extLst>
            <a:ext uri="{FF2B5EF4-FFF2-40B4-BE49-F238E27FC236}">
              <a16:creationId xmlns:a16="http://schemas.microsoft.com/office/drawing/2014/main" id="{DFDBE55F-97E0-46BC-905C-DB7A91329CF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49" name="Text Box 4">
          <a:extLst>
            <a:ext uri="{FF2B5EF4-FFF2-40B4-BE49-F238E27FC236}">
              <a16:creationId xmlns:a16="http://schemas.microsoft.com/office/drawing/2014/main" id="{2044AAC1-17B0-46F0-9E7B-019783194D2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250" name="Text Box 6">
          <a:extLst>
            <a:ext uri="{FF2B5EF4-FFF2-40B4-BE49-F238E27FC236}">
              <a16:creationId xmlns:a16="http://schemas.microsoft.com/office/drawing/2014/main" id="{154F36E0-B627-44C0-910C-F61B0164A42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251" name="Text Box 4">
          <a:extLst>
            <a:ext uri="{FF2B5EF4-FFF2-40B4-BE49-F238E27FC236}">
              <a16:creationId xmlns:a16="http://schemas.microsoft.com/office/drawing/2014/main" id="{CF6E05BB-14DC-4F19-83CC-CF949275854F}"/>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252" name="Text Box 6">
          <a:extLst>
            <a:ext uri="{FF2B5EF4-FFF2-40B4-BE49-F238E27FC236}">
              <a16:creationId xmlns:a16="http://schemas.microsoft.com/office/drawing/2014/main" id="{0C5C8A45-D33C-4777-B669-19E3C2AD0FA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253" name="Text Box 4">
          <a:extLst>
            <a:ext uri="{FF2B5EF4-FFF2-40B4-BE49-F238E27FC236}">
              <a16:creationId xmlns:a16="http://schemas.microsoft.com/office/drawing/2014/main" id="{81ADF1B6-93CA-44AF-9FD4-07642E00C73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254" name="Text Box 6">
          <a:extLst>
            <a:ext uri="{FF2B5EF4-FFF2-40B4-BE49-F238E27FC236}">
              <a16:creationId xmlns:a16="http://schemas.microsoft.com/office/drawing/2014/main" id="{1FB10AD3-1644-4B1A-9B6B-CF9890E95D4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255" name="Text Box 4">
          <a:extLst>
            <a:ext uri="{FF2B5EF4-FFF2-40B4-BE49-F238E27FC236}">
              <a16:creationId xmlns:a16="http://schemas.microsoft.com/office/drawing/2014/main" id="{50A7A53D-6CB4-4902-9F17-CCB3E64F27F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256" name="Text Box 6">
          <a:extLst>
            <a:ext uri="{FF2B5EF4-FFF2-40B4-BE49-F238E27FC236}">
              <a16:creationId xmlns:a16="http://schemas.microsoft.com/office/drawing/2014/main" id="{6A9A7EB5-2687-405B-836A-1005834E879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57" name="Text Box 4">
          <a:extLst>
            <a:ext uri="{FF2B5EF4-FFF2-40B4-BE49-F238E27FC236}">
              <a16:creationId xmlns:a16="http://schemas.microsoft.com/office/drawing/2014/main" id="{273516A1-E322-4E2B-BDFF-774740ACFEE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58" name="Text Box 6">
          <a:extLst>
            <a:ext uri="{FF2B5EF4-FFF2-40B4-BE49-F238E27FC236}">
              <a16:creationId xmlns:a16="http://schemas.microsoft.com/office/drawing/2014/main" id="{0BBD9F08-BA83-4588-A192-E10EC5B049F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59" name="Text Box 4">
          <a:extLst>
            <a:ext uri="{FF2B5EF4-FFF2-40B4-BE49-F238E27FC236}">
              <a16:creationId xmlns:a16="http://schemas.microsoft.com/office/drawing/2014/main" id="{21DBE990-CCB6-4B1B-B370-9E7C257A4294}"/>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60" name="Text Box 6">
          <a:extLst>
            <a:ext uri="{FF2B5EF4-FFF2-40B4-BE49-F238E27FC236}">
              <a16:creationId xmlns:a16="http://schemas.microsoft.com/office/drawing/2014/main" id="{CF76F9F5-ABAD-4FFC-BE9C-D6ECD18BBB0F}"/>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261" name="Text Box 4">
          <a:extLst>
            <a:ext uri="{FF2B5EF4-FFF2-40B4-BE49-F238E27FC236}">
              <a16:creationId xmlns:a16="http://schemas.microsoft.com/office/drawing/2014/main" id="{BF5A0F29-6A03-4C4D-951F-B3DA44F7551C}"/>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262" name="Text Box 6">
          <a:extLst>
            <a:ext uri="{FF2B5EF4-FFF2-40B4-BE49-F238E27FC236}">
              <a16:creationId xmlns:a16="http://schemas.microsoft.com/office/drawing/2014/main" id="{16EC6CE3-17A9-4EE6-AAD2-BC706278D036}"/>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63" name="Text Box 4">
          <a:extLst>
            <a:ext uri="{FF2B5EF4-FFF2-40B4-BE49-F238E27FC236}">
              <a16:creationId xmlns:a16="http://schemas.microsoft.com/office/drawing/2014/main" id="{874CF6CD-8C16-4476-8E16-559C9AC94CEC}"/>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64" name="Text Box 6">
          <a:extLst>
            <a:ext uri="{FF2B5EF4-FFF2-40B4-BE49-F238E27FC236}">
              <a16:creationId xmlns:a16="http://schemas.microsoft.com/office/drawing/2014/main" id="{D7336308-A295-4685-B822-B19E14E18747}"/>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2248"/>
    <xdr:sp macro="" textlink="">
      <xdr:nvSpPr>
        <xdr:cNvPr id="7265" name="Text Box 4">
          <a:extLst>
            <a:ext uri="{FF2B5EF4-FFF2-40B4-BE49-F238E27FC236}">
              <a16:creationId xmlns:a16="http://schemas.microsoft.com/office/drawing/2014/main" id="{541A5857-77BA-49B2-87C9-6D83BFCD3490}"/>
            </a:ext>
          </a:extLst>
        </xdr:cNvPr>
        <xdr:cNvSpPr txBox="1">
          <a:spLocks noChangeArrowheads="1"/>
        </xdr:cNvSpPr>
      </xdr:nvSpPr>
      <xdr:spPr bwMode="auto">
        <a:xfrm>
          <a:off x="2605896"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2248"/>
    <xdr:sp macro="" textlink="">
      <xdr:nvSpPr>
        <xdr:cNvPr id="7266" name="Text Box 6">
          <a:extLst>
            <a:ext uri="{FF2B5EF4-FFF2-40B4-BE49-F238E27FC236}">
              <a16:creationId xmlns:a16="http://schemas.microsoft.com/office/drawing/2014/main" id="{61296683-CAAF-4658-BD64-6A5D916082E0}"/>
            </a:ext>
          </a:extLst>
        </xdr:cNvPr>
        <xdr:cNvSpPr txBox="1">
          <a:spLocks noChangeArrowheads="1"/>
        </xdr:cNvSpPr>
      </xdr:nvSpPr>
      <xdr:spPr bwMode="auto">
        <a:xfrm>
          <a:off x="2605896"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67" name="Text Box 4">
          <a:extLst>
            <a:ext uri="{FF2B5EF4-FFF2-40B4-BE49-F238E27FC236}">
              <a16:creationId xmlns:a16="http://schemas.microsoft.com/office/drawing/2014/main" id="{7A4FB384-D36F-4CA5-9688-FAA8A3B52D37}"/>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68" name="Text Box 6">
          <a:extLst>
            <a:ext uri="{FF2B5EF4-FFF2-40B4-BE49-F238E27FC236}">
              <a16:creationId xmlns:a16="http://schemas.microsoft.com/office/drawing/2014/main" id="{423F68B2-C02B-440E-BA56-3FBE32D97389}"/>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2248"/>
    <xdr:sp macro="" textlink="">
      <xdr:nvSpPr>
        <xdr:cNvPr id="7269" name="Text Box 4">
          <a:extLst>
            <a:ext uri="{FF2B5EF4-FFF2-40B4-BE49-F238E27FC236}">
              <a16:creationId xmlns:a16="http://schemas.microsoft.com/office/drawing/2014/main" id="{402BD0AC-F800-4B19-9502-B09D0C0CC38B}"/>
            </a:ext>
          </a:extLst>
        </xdr:cNvPr>
        <xdr:cNvSpPr txBox="1">
          <a:spLocks noChangeArrowheads="1"/>
        </xdr:cNvSpPr>
      </xdr:nvSpPr>
      <xdr:spPr bwMode="auto">
        <a:xfrm>
          <a:off x="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2248"/>
    <xdr:sp macro="" textlink="">
      <xdr:nvSpPr>
        <xdr:cNvPr id="7270" name="Text Box 6">
          <a:extLst>
            <a:ext uri="{FF2B5EF4-FFF2-40B4-BE49-F238E27FC236}">
              <a16:creationId xmlns:a16="http://schemas.microsoft.com/office/drawing/2014/main" id="{207125BC-2289-48B6-9B2E-3EF02735FB6B}"/>
            </a:ext>
          </a:extLst>
        </xdr:cNvPr>
        <xdr:cNvSpPr txBox="1">
          <a:spLocks noChangeArrowheads="1"/>
        </xdr:cNvSpPr>
      </xdr:nvSpPr>
      <xdr:spPr bwMode="auto">
        <a:xfrm>
          <a:off x="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271" name="Text Box 6">
          <a:extLst>
            <a:ext uri="{FF2B5EF4-FFF2-40B4-BE49-F238E27FC236}">
              <a16:creationId xmlns:a16="http://schemas.microsoft.com/office/drawing/2014/main" id="{A45DCB2C-7B8B-464F-882E-D3EB641DD16B}"/>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272" name="Text Box 4">
          <a:extLst>
            <a:ext uri="{FF2B5EF4-FFF2-40B4-BE49-F238E27FC236}">
              <a16:creationId xmlns:a16="http://schemas.microsoft.com/office/drawing/2014/main" id="{25298D17-9885-499A-8518-B0CA237BABAD}"/>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273" name="Text Box 6">
          <a:extLst>
            <a:ext uri="{FF2B5EF4-FFF2-40B4-BE49-F238E27FC236}">
              <a16:creationId xmlns:a16="http://schemas.microsoft.com/office/drawing/2014/main" id="{68BD0343-0332-4059-A32A-2FF35E546648}"/>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2248"/>
    <xdr:sp macro="" textlink="">
      <xdr:nvSpPr>
        <xdr:cNvPr id="7274" name="Text Box 4">
          <a:extLst>
            <a:ext uri="{FF2B5EF4-FFF2-40B4-BE49-F238E27FC236}">
              <a16:creationId xmlns:a16="http://schemas.microsoft.com/office/drawing/2014/main" id="{40407486-896E-4B52-B905-A7699911B1AA}"/>
            </a:ext>
          </a:extLst>
        </xdr:cNvPr>
        <xdr:cNvSpPr txBox="1">
          <a:spLocks noChangeArrowheads="1"/>
        </xdr:cNvSpPr>
      </xdr:nvSpPr>
      <xdr:spPr bwMode="auto">
        <a:xfrm>
          <a:off x="3890873"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2248"/>
    <xdr:sp macro="" textlink="">
      <xdr:nvSpPr>
        <xdr:cNvPr id="7275" name="Text Box 6">
          <a:extLst>
            <a:ext uri="{FF2B5EF4-FFF2-40B4-BE49-F238E27FC236}">
              <a16:creationId xmlns:a16="http://schemas.microsoft.com/office/drawing/2014/main" id="{CD8091F5-09DE-4608-B533-9CF6DA3C63F6}"/>
            </a:ext>
          </a:extLst>
        </xdr:cNvPr>
        <xdr:cNvSpPr txBox="1">
          <a:spLocks noChangeArrowheads="1"/>
        </xdr:cNvSpPr>
      </xdr:nvSpPr>
      <xdr:spPr bwMode="auto">
        <a:xfrm>
          <a:off x="3890873"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276" name="Text Box 4">
          <a:extLst>
            <a:ext uri="{FF2B5EF4-FFF2-40B4-BE49-F238E27FC236}">
              <a16:creationId xmlns:a16="http://schemas.microsoft.com/office/drawing/2014/main" id="{A10717A1-6AAA-4EA3-A25D-CDCC64B0B64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277" name="Text Box 6">
          <a:extLst>
            <a:ext uri="{FF2B5EF4-FFF2-40B4-BE49-F238E27FC236}">
              <a16:creationId xmlns:a16="http://schemas.microsoft.com/office/drawing/2014/main" id="{C5B84791-2E62-4DCE-AFA8-7514E23C499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78" name="Text Box 4">
          <a:extLst>
            <a:ext uri="{FF2B5EF4-FFF2-40B4-BE49-F238E27FC236}">
              <a16:creationId xmlns:a16="http://schemas.microsoft.com/office/drawing/2014/main" id="{1CE29702-171F-48D3-9354-48ED46FABB7E}"/>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79" name="Text Box 6">
          <a:extLst>
            <a:ext uri="{FF2B5EF4-FFF2-40B4-BE49-F238E27FC236}">
              <a16:creationId xmlns:a16="http://schemas.microsoft.com/office/drawing/2014/main" id="{AFB8E87C-10F4-4BBC-BA74-E59E3522DB73}"/>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1298"/>
    <xdr:sp macro="" textlink="">
      <xdr:nvSpPr>
        <xdr:cNvPr id="7280" name="Text Box 4">
          <a:extLst>
            <a:ext uri="{FF2B5EF4-FFF2-40B4-BE49-F238E27FC236}">
              <a16:creationId xmlns:a16="http://schemas.microsoft.com/office/drawing/2014/main" id="{736E5264-2C61-441E-B4F0-4DB9B7B2E015}"/>
            </a:ext>
          </a:extLst>
        </xdr:cNvPr>
        <xdr:cNvSpPr txBox="1">
          <a:spLocks noChangeArrowheads="1"/>
        </xdr:cNvSpPr>
      </xdr:nvSpPr>
      <xdr:spPr bwMode="auto">
        <a:xfrm>
          <a:off x="1213090" y="115674835"/>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61298"/>
    <xdr:sp macro="" textlink="">
      <xdr:nvSpPr>
        <xdr:cNvPr id="7281" name="Text Box 6">
          <a:extLst>
            <a:ext uri="{FF2B5EF4-FFF2-40B4-BE49-F238E27FC236}">
              <a16:creationId xmlns:a16="http://schemas.microsoft.com/office/drawing/2014/main" id="{87389D9E-0AE4-4174-AF3A-8162810F2335}"/>
            </a:ext>
          </a:extLst>
        </xdr:cNvPr>
        <xdr:cNvSpPr txBox="1">
          <a:spLocks noChangeArrowheads="1"/>
        </xdr:cNvSpPr>
      </xdr:nvSpPr>
      <xdr:spPr bwMode="auto">
        <a:xfrm>
          <a:off x="1213090" y="115674835"/>
          <a:ext cx="76200"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82" name="Text Box 4">
          <a:extLst>
            <a:ext uri="{FF2B5EF4-FFF2-40B4-BE49-F238E27FC236}">
              <a16:creationId xmlns:a16="http://schemas.microsoft.com/office/drawing/2014/main" id="{35F568D8-9045-4427-A07A-2A2B4E10C78C}"/>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83" name="Text Box 6">
          <a:extLst>
            <a:ext uri="{FF2B5EF4-FFF2-40B4-BE49-F238E27FC236}">
              <a16:creationId xmlns:a16="http://schemas.microsoft.com/office/drawing/2014/main" id="{6C38667F-AA02-4701-BE1F-3CCA6279A678}"/>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84" name="Text Box 4">
          <a:extLst>
            <a:ext uri="{FF2B5EF4-FFF2-40B4-BE49-F238E27FC236}">
              <a16:creationId xmlns:a16="http://schemas.microsoft.com/office/drawing/2014/main" id="{D275269B-A9D0-4531-A59D-0C7C16DB5A67}"/>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85" name="Text Box 6">
          <a:extLst>
            <a:ext uri="{FF2B5EF4-FFF2-40B4-BE49-F238E27FC236}">
              <a16:creationId xmlns:a16="http://schemas.microsoft.com/office/drawing/2014/main" id="{DF5EA9C7-F710-4FDF-AFFC-81EDC146F3CB}"/>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42248"/>
    <xdr:sp macro="" textlink="">
      <xdr:nvSpPr>
        <xdr:cNvPr id="7286" name="Text Box 4">
          <a:extLst>
            <a:ext uri="{FF2B5EF4-FFF2-40B4-BE49-F238E27FC236}">
              <a16:creationId xmlns:a16="http://schemas.microsoft.com/office/drawing/2014/main" id="{0A8BD8CC-A870-48EF-8F42-E5A23ABB4087}"/>
            </a:ext>
          </a:extLst>
        </xdr:cNvPr>
        <xdr:cNvSpPr txBox="1">
          <a:spLocks noChangeArrowheads="1"/>
        </xdr:cNvSpPr>
      </xdr:nvSpPr>
      <xdr:spPr bwMode="auto">
        <a:xfrm>
          <a:off x="2605896"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42248"/>
    <xdr:sp macro="" textlink="">
      <xdr:nvSpPr>
        <xdr:cNvPr id="7287" name="Text Box 6">
          <a:extLst>
            <a:ext uri="{FF2B5EF4-FFF2-40B4-BE49-F238E27FC236}">
              <a16:creationId xmlns:a16="http://schemas.microsoft.com/office/drawing/2014/main" id="{8BA315A9-63FA-400E-A4FD-CD5411B1D345}"/>
            </a:ext>
          </a:extLst>
        </xdr:cNvPr>
        <xdr:cNvSpPr txBox="1">
          <a:spLocks noChangeArrowheads="1"/>
        </xdr:cNvSpPr>
      </xdr:nvSpPr>
      <xdr:spPr bwMode="auto">
        <a:xfrm>
          <a:off x="2605896"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88" name="Text Box 4">
          <a:extLst>
            <a:ext uri="{FF2B5EF4-FFF2-40B4-BE49-F238E27FC236}">
              <a16:creationId xmlns:a16="http://schemas.microsoft.com/office/drawing/2014/main" id="{E71F171C-BFE4-40CE-B8ED-C887192B6866}"/>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42248"/>
    <xdr:sp macro="" textlink="">
      <xdr:nvSpPr>
        <xdr:cNvPr id="7289" name="Text Box 6">
          <a:extLst>
            <a:ext uri="{FF2B5EF4-FFF2-40B4-BE49-F238E27FC236}">
              <a16:creationId xmlns:a16="http://schemas.microsoft.com/office/drawing/2014/main" id="{BE43BB86-0ED6-4555-BD34-AF9A8CF546AB}"/>
            </a:ext>
          </a:extLst>
        </xdr:cNvPr>
        <xdr:cNvSpPr txBox="1">
          <a:spLocks noChangeArrowheads="1"/>
        </xdr:cNvSpPr>
      </xdr:nvSpPr>
      <xdr:spPr bwMode="auto">
        <a:xfrm>
          <a:off x="121309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42248"/>
    <xdr:sp macro="" textlink="">
      <xdr:nvSpPr>
        <xdr:cNvPr id="7290" name="Text Box 4">
          <a:extLst>
            <a:ext uri="{FF2B5EF4-FFF2-40B4-BE49-F238E27FC236}">
              <a16:creationId xmlns:a16="http://schemas.microsoft.com/office/drawing/2014/main" id="{CE5B7AFA-5ADC-49C9-9AA9-E2955A65B458}"/>
            </a:ext>
          </a:extLst>
        </xdr:cNvPr>
        <xdr:cNvSpPr txBox="1">
          <a:spLocks noChangeArrowheads="1"/>
        </xdr:cNvSpPr>
      </xdr:nvSpPr>
      <xdr:spPr bwMode="auto">
        <a:xfrm>
          <a:off x="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42248"/>
    <xdr:sp macro="" textlink="">
      <xdr:nvSpPr>
        <xdr:cNvPr id="7291" name="Text Box 6">
          <a:extLst>
            <a:ext uri="{FF2B5EF4-FFF2-40B4-BE49-F238E27FC236}">
              <a16:creationId xmlns:a16="http://schemas.microsoft.com/office/drawing/2014/main" id="{F9E10389-D454-4705-A048-D387AE553053}"/>
            </a:ext>
          </a:extLst>
        </xdr:cNvPr>
        <xdr:cNvSpPr txBox="1">
          <a:spLocks noChangeArrowheads="1"/>
        </xdr:cNvSpPr>
      </xdr:nvSpPr>
      <xdr:spPr bwMode="auto">
        <a:xfrm>
          <a:off x="0"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92" name="Text Box 4">
          <a:extLst>
            <a:ext uri="{FF2B5EF4-FFF2-40B4-BE49-F238E27FC236}">
              <a16:creationId xmlns:a16="http://schemas.microsoft.com/office/drawing/2014/main" id="{F7F479D7-B74C-4A02-97F2-B3145495BE3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293" name="Text Box 6">
          <a:extLst>
            <a:ext uri="{FF2B5EF4-FFF2-40B4-BE49-F238E27FC236}">
              <a16:creationId xmlns:a16="http://schemas.microsoft.com/office/drawing/2014/main" id="{5B2E1143-5985-4D47-8E7E-DE3A68DBEC0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94" name="Text Box 4">
          <a:extLst>
            <a:ext uri="{FF2B5EF4-FFF2-40B4-BE49-F238E27FC236}">
              <a16:creationId xmlns:a16="http://schemas.microsoft.com/office/drawing/2014/main" id="{2FACCFAA-7AD0-418B-875B-03E47DE581B1}"/>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295" name="Text Box 6">
          <a:extLst>
            <a:ext uri="{FF2B5EF4-FFF2-40B4-BE49-F238E27FC236}">
              <a16:creationId xmlns:a16="http://schemas.microsoft.com/office/drawing/2014/main" id="{A8FD74B2-088C-4830-8506-E17500712B68}"/>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296" name="Text Box 4">
          <a:extLst>
            <a:ext uri="{FF2B5EF4-FFF2-40B4-BE49-F238E27FC236}">
              <a16:creationId xmlns:a16="http://schemas.microsoft.com/office/drawing/2014/main" id="{8A073C16-0D38-422E-8E36-B30A1D9B92BD}"/>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297" name="Text Box 6">
          <a:extLst>
            <a:ext uri="{FF2B5EF4-FFF2-40B4-BE49-F238E27FC236}">
              <a16:creationId xmlns:a16="http://schemas.microsoft.com/office/drawing/2014/main" id="{7A262CB9-514A-477A-9875-95B38B4FFAC0}"/>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98" name="Text Box 4">
          <a:extLst>
            <a:ext uri="{FF2B5EF4-FFF2-40B4-BE49-F238E27FC236}">
              <a16:creationId xmlns:a16="http://schemas.microsoft.com/office/drawing/2014/main" id="{6659F2B8-C811-42D5-8189-1BD796DBF91A}"/>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42248"/>
    <xdr:sp macro="" textlink="">
      <xdr:nvSpPr>
        <xdr:cNvPr id="7299" name="Text Box 6">
          <a:extLst>
            <a:ext uri="{FF2B5EF4-FFF2-40B4-BE49-F238E27FC236}">
              <a16:creationId xmlns:a16="http://schemas.microsoft.com/office/drawing/2014/main" id="{5C2809B9-5028-456A-A0FB-DDDD86800411}"/>
            </a:ext>
          </a:extLst>
        </xdr:cNvPr>
        <xdr:cNvSpPr txBox="1">
          <a:spLocks noChangeArrowheads="1"/>
        </xdr:cNvSpPr>
      </xdr:nvSpPr>
      <xdr:spPr bwMode="auto">
        <a:xfrm>
          <a:off x="5103962" y="115674835"/>
          <a:ext cx="76200"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300" name="Text Box 4">
          <a:extLst>
            <a:ext uri="{FF2B5EF4-FFF2-40B4-BE49-F238E27FC236}">
              <a16:creationId xmlns:a16="http://schemas.microsoft.com/office/drawing/2014/main" id="{4059652B-634E-49C7-AAB9-09797F1FCF0F}"/>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301" name="Text Box 6">
          <a:extLst>
            <a:ext uri="{FF2B5EF4-FFF2-40B4-BE49-F238E27FC236}">
              <a16:creationId xmlns:a16="http://schemas.microsoft.com/office/drawing/2014/main" id="{509463DE-3FAE-4957-886D-ABAA49043134}"/>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302" name="Text Box 4">
          <a:extLst>
            <a:ext uri="{FF2B5EF4-FFF2-40B4-BE49-F238E27FC236}">
              <a16:creationId xmlns:a16="http://schemas.microsoft.com/office/drawing/2014/main" id="{A18A490C-A10A-4D8B-BF9D-41808995F40C}"/>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303" name="Text Box 6">
          <a:extLst>
            <a:ext uri="{FF2B5EF4-FFF2-40B4-BE49-F238E27FC236}">
              <a16:creationId xmlns:a16="http://schemas.microsoft.com/office/drawing/2014/main" id="{2621BC4A-68CC-48C0-BBAE-BA27BBB340A6}"/>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04" name="Text Box 4">
          <a:extLst>
            <a:ext uri="{FF2B5EF4-FFF2-40B4-BE49-F238E27FC236}">
              <a16:creationId xmlns:a16="http://schemas.microsoft.com/office/drawing/2014/main" id="{3BCFD15C-4F45-4E3C-98B5-3D8B3382904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05" name="Text Box 6">
          <a:extLst>
            <a:ext uri="{FF2B5EF4-FFF2-40B4-BE49-F238E27FC236}">
              <a16:creationId xmlns:a16="http://schemas.microsoft.com/office/drawing/2014/main" id="{55244918-E7F4-4951-9518-8E3F78A581F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06" name="Text Box 4">
          <a:extLst>
            <a:ext uri="{FF2B5EF4-FFF2-40B4-BE49-F238E27FC236}">
              <a16:creationId xmlns:a16="http://schemas.microsoft.com/office/drawing/2014/main" id="{8D0D131E-7616-4F28-BDE4-A257CF256299}"/>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07" name="Text Box 6">
          <a:extLst>
            <a:ext uri="{FF2B5EF4-FFF2-40B4-BE49-F238E27FC236}">
              <a16:creationId xmlns:a16="http://schemas.microsoft.com/office/drawing/2014/main" id="{34C03434-6228-4BF1-9074-F35B5CDFCAA5}"/>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308" name="Text Box 4">
          <a:extLst>
            <a:ext uri="{FF2B5EF4-FFF2-40B4-BE49-F238E27FC236}">
              <a16:creationId xmlns:a16="http://schemas.microsoft.com/office/drawing/2014/main" id="{4A8891BD-CDD3-4ABC-9807-BED3FCD39AE6}"/>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309" name="Text Box 6">
          <a:extLst>
            <a:ext uri="{FF2B5EF4-FFF2-40B4-BE49-F238E27FC236}">
              <a16:creationId xmlns:a16="http://schemas.microsoft.com/office/drawing/2014/main" id="{ECD25072-8ED1-47E5-9787-B4AA778B71DA}"/>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10" name="Text Box 4">
          <a:extLst>
            <a:ext uri="{FF2B5EF4-FFF2-40B4-BE49-F238E27FC236}">
              <a16:creationId xmlns:a16="http://schemas.microsoft.com/office/drawing/2014/main" id="{5925C520-26C2-4A1F-9E15-C73DBE7D759E}"/>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11" name="Text Box 6">
          <a:extLst>
            <a:ext uri="{FF2B5EF4-FFF2-40B4-BE49-F238E27FC236}">
              <a16:creationId xmlns:a16="http://schemas.microsoft.com/office/drawing/2014/main" id="{9A1A6C81-56C3-48D2-8591-B65F2F529DE8}"/>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2248"/>
    <xdr:sp macro="" textlink="">
      <xdr:nvSpPr>
        <xdr:cNvPr id="7312" name="Text Box 4">
          <a:extLst>
            <a:ext uri="{FF2B5EF4-FFF2-40B4-BE49-F238E27FC236}">
              <a16:creationId xmlns:a16="http://schemas.microsoft.com/office/drawing/2014/main" id="{4AE66FD9-84F9-45F5-B962-FCF49BF997E6}"/>
            </a:ext>
          </a:extLst>
        </xdr:cNvPr>
        <xdr:cNvSpPr txBox="1">
          <a:spLocks noChangeArrowheads="1"/>
        </xdr:cNvSpPr>
      </xdr:nvSpPr>
      <xdr:spPr bwMode="auto">
        <a:xfrm>
          <a:off x="2605896"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2248"/>
    <xdr:sp macro="" textlink="">
      <xdr:nvSpPr>
        <xdr:cNvPr id="7313" name="Text Box 6">
          <a:extLst>
            <a:ext uri="{FF2B5EF4-FFF2-40B4-BE49-F238E27FC236}">
              <a16:creationId xmlns:a16="http://schemas.microsoft.com/office/drawing/2014/main" id="{1D46D48E-0D6F-475E-8A27-6FA457EFB002}"/>
            </a:ext>
          </a:extLst>
        </xdr:cNvPr>
        <xdr:cNvSpPr txBox="1">
          <a:spLocks noChangeArrowheads="1"/>
        </xdr:cNvSpPr>
      </xdr:nvSpPr>
      <xdr:spPr bwMode="auto">
        <a:xfrm>
          <a:off x="2605896"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14" name="Text Box 4">
          <a:extLst>
            <a:ext uri="{FF2B5EF4-FFF2-40B4-BE49-F238E27FC236}">
              <a16:creationId xmlns:a16="http://schemas.microsoft.com/office/drawing/2014/main" id="{D11DC213-1179-47FA-846A-A31E2C0CD9E4}"/>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15" name="Text Box 6">
          <a:extLst>
            <a:ext uri="{FF2B5EF4-FFF2-40B4-BE49-F238E27FC236}">
              <a16:creationId xmlns:a16="http://schemas.microsoft.com/office/drawing/2014/main" id="{D4009C82-9B3D-4673-95A2-0F72AF55FE91}"/>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2248"/>
    <xdr:sp macro="" textlink="">
      <xdr:nvSpPr>
        <xdr:cNvPr id="7316" name="Text Box 4">
          <a:extLst>
            <a:ext uri="{FF2B5EF4-FFF2-40B4-BE49-F238E27FC236}">
              <a16:creationId xmlns:a16="http://schemas.microsoft.com/office/drawing/2014/main" id="{7BE1CC5A-328C-4829-8532-1CFD474D1E40}"/>
            </a:ext>
          </a:extLst>
        </xdr:cNvPr>
        <xdr:cNvSpPr txBox="1">
          <a:spLocks noChangeArrowheads="1"/>
        </xdr:cNvSpPr>
      </xdr:nvSpPr>
      <xdr:spPr bwMode="auto">
        <a:xfrm>
          <a:off x="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2248"/>
    <xdr:sp macro="" textlink="">
      <xdr:nvSpPr>
        <xdr:cNvPr id="7317" name="Text Box 6">
          <a:extLst>
            <a:ext uri="{FF2B5EF4-FFF2-40B4-BE49-F238E27FC236}">
              <a16:creationId xmlns:a16="http://schemas.microsoft.com/office/drawing/2014/main" id="{F87C7599-A83F-45F8-9003-DD1E11A88F92}"/>
            </a:ext>
          </a:extLst>
        </xdr:cNvPr>
        <xdr:cNvSpPr txBox="1">
          <a:spLocks noChangeArrowheads="1"/>
        </xdr:cNvSpPr>
      </xdr:nvSpPr>
      <xdr:spPr bwMode="auto">
        <a:xfrm>
          <a:off x="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318" name="Text Box 4">
          <a:extLst>
            <a:ext uri="{FF2B5EF4-FFF2-40B4-BE49-F238E27FC236}">
              <a16:creationId xmlns:a16="http://schemas.microsoft.com/office/drawing/2014/main" id="{68191013-1CB6-4C98-986D-F0523779C159}"/>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319" name="Text Box 6">
          <a:extLst>
            <a:ext uri="{FF2B5EF4-FFF2-40B4-BE49-F238E27FC236}">
              <a16:creationId xmlns:a16="http://schemas.microsoft.com/office/drawing/2014/main" id="{62E90BBE-ED3D-4E3F-85F5-DCC63DA8F554}"/>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2248"/>
    <xdr:sp macro="" textlink="">
      <xdr:nvSpPr>
        <xdr:cNvPr id="7320" name="Text Box 4">
          <a:extLst>
            <a:ext uri="{FF2B5EF4-FFF2-40B4-BE49-F238E27FC236}">
              <a16:creationId xmlns:a16="http://schemas.microsoft.com/office/drawing/2014/main" id="{D1159326-564F-4FA5-A8A8-45A6B7C2BDA7}"/>
            </a:ext>
          </a:extLst>
        </xdr:cNvPr>
        <xdr:cNvSpPr txBox="1">
          <a:spLocks noChangeArrowheads="1"/>
        </xdr:cNvSpPr>
      </xdr:nvSpPr>
      <xdr:spPr bwMode="auto">
        <a:xfrm>
          <a:off x="3890873"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2248"/>
    <xdr:sp macro="" textlink="">
      <xdr:nvSpPr>
        <xdr:cNvPr id="7321" name="Text Box 6">
          <a:extLst>
            <a:ext uri="{FF2B5EF4-FFF2-40B4-BE49-F238E27FC236}">
              <a16:creationId xmlns:a16="http://schemas.microsoft.com/office/drawing/2014/main" id="{0A35632B-C3E5-42A1-8FE2-8C208D580671}"/>
            </a:ext>
          </a:extLst>
        </xdr:cNvPr>
        <xdr:cNvSpPr txBox="1">
          <a:spLocks noChangeArrowheads="1"/>
        </xdr:cNvSpPr>
      </xdr:nvSpPr>
      <xdr:spPr bwMode="auto">
        <a:xfrm>
          <a:off x="3890873"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322" name="Text Box 4">
          <a:extLst>
            <a:ext uri="{FF2B5EF4-FFF2-40B4-BE49-F238E27FC236}">
              <a16:creationId xmlns:a16="http://schemas.microsoft.com/office/drawing/2014/main" id="{30064B3F-F993-4FA8-A4D9-4E3E33BD6A1B}"/>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323" name="Text Box 6">
          <a:extLst>
            <a:ext uri="{FF2B5EF4-FFF2-40B4-BE49-F238E27FC236}">
              <a16:creationId xmlns:a16="http://schemas.microsoft.com/office/drawing/2014/main" id="{BA293D2D-7625-41D9-9C5E-0C38CA46A81D}"/>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0348"/>
    <xdr:sp macro="" textlink="">
      <xdr:nvSpPr>
        <xdr:cNvPr id="7324" name="Text Box 4">
          <a:extLst>
            <a:ext uri="{FF2B5EF4-FFF2-40B4-BE49-F238E27FC236}">
              <a16:creationId xmlns:a16="http://schemas.microsoft.com/office/drawing/2014/main" id="{F83FF146-1B63-4FDE-8BD1-593D4F0D40D8}"/>
            </a:ext>
          </a:extLst>
        </xdr:cNvPr>
        <xdr:cNvSpPr txBox="1">
          <a:spLocks noChangeArrowheads="1"/>
        </xdr:cNvSpPr>
      </xdr:nvSpPr>
      <xdr:spPr bwMode="auto">
        <a:xfrm>
          <a:off x="1213090" y="115674835"/>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0348"/>
    <xdr:sp macro="" textlink="">
      <xdr:nvSpPr>
        <xdr:cNvPr id="7325" name="Text Box 6">
          <a:extLst>
            <a:ext uri="{FF2B5EF4-FFF2-40B4-BE49-F238E27FC236}">
              <a16:creationId xmlns:a16="http://schemas.microsoft.com/office/drawing/2014/main" id="{67A3F975-F44F-4943-822E-AEB4BAA7D138}"/>
            </a:ext>
          </a:extLst>
        </xdr:cNvPr>
        <xdr:cNvSpPr txBox="1">
          <a:spLocks noChangeArrowheads="1"/>
        </xdr:cNvSpPr>
      </xdr:nvSpPr>
      <xdr:spPr bwMode="auto">
        <a:xfrm>
          <a:off x="1213090" y="115674835"/>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326" name="Text Box 4">
          <a:extLst>
            <a:ext uri="{FF2B5EF4-FFF2-40B4-BE49-F238E27FC236}">
              <a16:creationId xmlns:a16="http://schemas.microsoft.com/office/drawing/2014/main" id="{786C67E4-5B2B-4646-989D-1E0CA5FE7CE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327" name="Text Box 6">
          <a:extLst>
            <a:ext uri="{FF2B5EF4-FFF2-40B4-BE49-F238E27FC236}">
              <a16:creationId xmlns:a16="http://schemas.microsoft.com/office/drawing/2014/main" id="{70BA9C7D-BCB5-4BA2-9348-3C7B68CA885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328" name="Text Box 4">
          <a:extLst>
            <a:ext uri="{FF2B5EF4-FFF2-40B4-BE49-F238E27FC236}">
              <a16:creationId xmlns:a16="http://schemas.microsoft.com/office/drawing/2014/main" id="{A3081560-D764-4F8A-BCBC-2317B2D89EB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329" name="Text Box 6">
          <a:extLst>
            <a:ext uri="{FF2B5EF4-FFF2-40B4-BE49-F238E27FC236}">
              <a16:creationId xmlns:a16="http://schemas.microsoft.com/office/drawing/2014/main" id="{E041CECC-46FA-4445-9E2E-757D8F99B3A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330" name="Text Box 4">
          <a:extLst>
            <a:ext uri="{FF2B5EF4-FFF2-40B4-BE49-F238E27FC236}">
              <a16:creationId xmlns:a16="http://schemas.microsoft.com/office/drawing/2014/main" id="{D6F457B4-FD0A-4B2E-BC1B-6FD5DD34935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331" name="Text Box 6">
          <a:extLst>
            <a:ext uri="{FF2B5EF4-FFF2-40B4-BE49-F238E27FC236}">
              <a16:creationId xmlns:a16="http://schemas.microsoft.com/office/drawing/2014/main" id="{233906EA-B877-456B-8952-48F2C0685050}"/>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332" name="Text Box 4">
          <a:extLst>
            <a:ext uri="{FF2B5EF4-FFF2-40B4-BE49-F238E27FC236}">
              <a16:creationId xmlns:a16="http://schemas.microsoft.com/office/drawing/2014/main" id="{165178AA-18AD-4FE1-87D2-6B4E1B3D6CF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333" name="Text Box 6">
          <a:extLst>
            <a:ext uri="{FF2B5EF4-FFF2-40B4-BE49-F238E27FC236}">
              <a16:creationId xmlns:a16="http://schemas.microsoft.com/office/drawing/2014/main" id="{D7A4C941-3EEC-4054-B2C6-FC2F4D5B826A}"/>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334" name="Text Box 4">
          <a:extLst>
            <a:ext uri="{FF2B5EF4-FFF2-40B4-BE49-F238E27FC236}">
              <a16:creationId xmlns:a16="http://schemas.microsoft.com/office/drawing/2014/main" id="{20897FD7-E3C7-42E1-BC48-170B4D35CE09}"/>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335" name="Text Box 6">
          <a:extLst>
            <a:ext uri="{FF2B5EF4-FFF2-40B4-BE49-F238E27FC236}">
              <a16:creationId xmlns:a16="http://schemas.microsoft.com/office/drawing/2014/main" id="{8A3685E6-94EE-4D6C-9F78-69C2EB8F5168}"/>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336" name="Text Box 4">
          <a:extLst>
            <a:ext uri="{FF2B5EF4-FFF2-40B4-BE49-F238E27FC236}">
              <a16:creationId xmlns:a16="http://schemas.microsoft.com/office/drawing/2014/main" id="{9B0BE29B-62D8-4EC6-8FA8-115C8068633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337" name="Text Box 6">
          <a:extLst>
            <a:ext uri="{FF2B5EF4-FFF2-40B4-BE49-F238E27FC236}">
              <a16:creationId xmlns:a16="http://schemas.microsoft.com/office/drawing/2014/main" id="{1721FC62-88BE-446C-A555-E80402CE4D9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338" name="Text Box 4">
          <a:extLst>
            <a:ext uri="{FF2B5EF4-FFF2-40B4-BE49-F238E27FC236}">
              <a16:creationId xmlns:a16="http://schemas.microsoft.com/office/drawing/2014/main" id="{A45A1F2F-EDF9-4932-B7ED-5836CFF53C66}"/>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339" name="Text Box 6">
          <a:extLst>
            <a:ext uri="{FF2B5EF4-FFF2-40B4-BE49-F238E27FC236}">
              <a16:creationId xmlns:a16="http://schemas.microsoft.com/office/drawing/2014/main" id="{1057594E-82AC-4128-95CF-B667D3071C22}"/>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340" name="Text Box 4">
          <a:extLst>
            <a:ext uri="{FF2B5EF4-FFF2-40B4-BE49-F238E27FC236}">
              <a16:creationId xmlns:a16="http://schemas.microsoft.com/office/drawing/2014/main" id="{7E3E3F13-EFF3-4147-9755-CD9EF5DB29F0}"/>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341" name="Text Box 6">
          <a:extLst>
            <a:ext uri="{FF2B5EF4-FFF2-40B4-BE49-F238E27FC236}">
              <a16:creationId xmlns:a16="http://schemas.microsoft.com/office/drawing/2014/main" id="{D3480BBC-D201-4129-A1FB-9E1519F29308}"/>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42" name="Text Box 4">
          <a:extLst>
            <a:ext uri="{FF2B5EF4-FFF2-40B4-BE49-F238E27FC236}">
              <a16:creationId xmlns:a16="http://schemas.microsoft.com/office/drawing/2014/main" id="{FFFE5B67-FAAB-4A98-9916-BA78D3E0B43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43" name="Text Box 6">
          <a:extLst>
            <a:ext uri="{FF2B5EF4-FFF2-40B4-BE49-F238E27FC236}">
              <a16:creationId xmlns:a16="http://schemas.microsoft.com/office/drawing/2014/main" id="{ABCA1B40-CD2F-48EC-8F25-DB8AC263195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344" name="Text Box 4">
          <a:extLst>
            <a:ext uri="{FF2B5EF4-FFF2-40B4-BE49-F238E27FC236}">
              <a16:creationId xmlns:a16="http://schemas.microsoft.com/office/drawing/2014/main" id="{3B010A76-A42E-4CBE-A4E1-5C5343862AA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345" name="Text Box 6">
          <a:extLst>
            <a:ext uri="{FF2B5EF4-FFF2-40B4-BE49-F238E27FC236}">
              <a16:creationId xmlns:a16="http://schemas.microsoft.com/office/drawing/2014/main" id="{A9FAE95F-E1E6-409D-BA97-807C7A2B3A9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346" name="Text Box 4">
          <a:extLst>
            <a:ext uri="{FF2B5EF4-FFF2-40B4-BE49-F238E27FC236}">
              <a16:creationId xmlns:a16="http://schemas.microsoft.com/office/drawing/2014/main" id="{4E8F317B-6FF4-471B-BC1E-D9BB58A3FC7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347" name="Text Box 6">
          <a:extLst>
            <a:ext uri="{FF2B5EF4-FFF2-40B4-BE49-F238E27FC236}">
              <a16:creationId xmlns:a16="http://schemas.microsoft.com/office/drawing/2014/main" id="{16608D0B-67F2-4AA9-B920-96CBA6523BA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48" name="Text Box 4">
          <a:extLst>
            <a:ext uri="{FF2B5EF4-FFF2-40B4-BE49-F238E27FC236}">
              <a16:creationId xmlns:a16="http://schemas.microsoft.com/office/drawing/2014/main" id="{7A8581CE-B6DC-4AEA-8928-503B048D6F9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49" name="Text Box 6">
          <a:extLst>
            <a:ext uri="{FF2B5EF4-FFF2-40B4-BE49-F238E27FC236}">
              <a16:creationId xmlns:a16="http://schemas.microsoft.com/office/drawing/2014/main" id="{53013A68-AE10-4C98-8A1D-EF6EC8EE1DE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50" name="Text Box 4">
          <a:extLst>
            <a:ext uri="{FF2B5EF4-FFF2-40B4-BE49-F238E27FC236}">
              <a16:creationId xmlns:a16="http://schemas.microsoft.com/office/drawing/2014/main" id="{E6665258-72CE-4A9E-8927-E3A8EAAD634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51" name="Text Box 6">
          <a:extLst>
            <a:ext uri="{FF2B5EF4-FFF2-40B4-BE49-F238E27FC236}">
              <a16:creationId xmlns:a16="http://schemas.microsoft.com/office/drawing/2014/main" id="{45C88583-A77F-4F67-9D7D-276351650AE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52" name="Text Box 4">
          <a:extLst>
            <a:ext uri="{FF2B5EF4-FFF2-40B4-BE49-F238E27FC236}">
              <a16:creationId xmlns:a16="http://schemas.microsoft.com/office/drawing/2014/main" id="{F247A590-2CCF-46F8-902C-D1E133EB0CE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53" name="Text Box 6">
          <a:extLst>
            <a:ext uri="{FF2B5EF4-FFF2-40B4-BE49-F238E27FC236}">
              <a16:creationId xmlns:a16="http://schemas.microsoft.com/office/drawing/2014/main" id="{41BD47C4-65E1-4892-89C6-07B64999664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54" name="Text Box 4">
          <a:extLst>
            <a:ext uri="{FF2B5EF4-FFF2-40B4-BE49-F238E27FC236}">
              <a16:creationId xmlns:a16="http://schemas.microsoft.com/office/drawing/2014/main" id="{C1CC3E26-C861-4275-8CE5-FBC411AFD02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55" name="Text Box 6">
          <a:extLst>
            <a:ext uri="{FF2B5EF4-FFF2-40B4-BE49-F238E27FC236}">
              <a16:creationId xmlns:a16="http://schemas.microsoft.com/office/drawing/2014/main" id="{EE0432E4-2BF2-46C6-B0CF-24CEDC2EB79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356" name="Text Box 4">
          <a:extLst>
            <a:ext uri="{FF2B5EF4-FFF2-40B4-BE49-F238E27FC236}">
              <a16:creationId xmlns:a16="http://schemas.microsoft.com/office/drawing/2014/main" id="{EC5493E2-F7E8-4FE6-917D-FFDA0FEFDAF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357" name="Text Box 6">
          <a:extLst>
            <a:ext uri="{FF2B5EF4-FFF2-40B4-BE49-F238E27FC236}">
              <a16:creationId xmlns:a16="http://schemas.microsoft.com/office/drawing/2014/main" id="{5EA887C9-2B71-467F-9A06-7678518253F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58" name="Text Box 4">
          <a:extLst>
            <a:ext uri="{FF2B5EF4-FFF2-40B4-BE49-F238E27FC236}">
              <a16:creationId xmlns:a16="http://schemas.microsoft.com/office/drawing/2014/main" id="{292A548E-0BCC-48BC-9976-141D160C8A4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59" name="Text Box 6">
          <a:extLst>
            <a:ext uri="{FF2B5EF4-FFF2-40B4-BE49-F238E27FC236}">
              <a16:creationId xmlns:a16="http://schemas.microsoft.com/office/drawing/2014/main" id="{6A580A16-DC4D-4A8F-B3CC-775CFFEEAD6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360" name="Text Box 4">
          <a:extLst>
            <a:ext uri="{FF2B5EF4-FFF2-40B4-BE49-F238E27FC236}">
              <a16:creationId xmlns:a16="http://schemas.microsoft.com/office/drawing/2014/main" id="{4DEBF813-74E2-4C0B-AE9F-2D48DDC70BB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361" name="Text Box 6">
          <a:extLst>
            <a:ext uri="{FF2B5EF4-FFF2-40B4-BE49-F238E27FC236}">
              <a16:creationId xmlns:a16="http://schemas.microsoft.com/office/drawing/2014/main" id="{34C85A7E-DA05-4CB9-AF3E-BD209D7CFB0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62" name="Text Box 4">
          <a:extLst>
            <a:ext uri="{FF2B5EF4-FFF2-40B4-BE49-F238E27FC236}">
              <a16:creationId xmlns:a16="http://schemas.microsoft.com/office/drawing/2014/main" id="{1565F9E0-4498-4525-9184-274DEFE899C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63" name="Text Box 6">
          <a:extLst>
            <a:ext uri="{FF2B5EF4-FFF2-40B4-BE49-F238E27FC236}">
              <a16:creationId xmlns:a16="http://schemas.microsoft.com/office/drawing/2014/main" id="{80EB20E3-E01D-4A29-A5FE-48DF33F1217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364" name="Text Box 4">
          <a:extLst>
            <a:ext uri="{FF2B5EF4-FFF2-40B4-BE49-F238E27FC236}">
              <a16:creationId xmlns:a16="http://schemas.microsoft.com/office/drawing/2014/main" id="{57337F1A-C849-4F08-9A5F-C697CACCD75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365" name="Text Box 6">
          <a:extLst>
            <a:ext uri="{FF2B5EF4-FFF2-40B4-BE49-F238E27FC236}">
              <a16:creationId xmlns:a16="http://schemas.microsoft.com/office/drawing/2014/main" id="{CBEFEC93-D8DA-4251-9197-98D14BCB53FF}"/>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366" name="Text Box 6">
          <a:extLst>
            <a:ext uri="{FF2B5EF4-FFF2-40B4-BE49-F238E27FC236}">
              <a16:creationId xmlns:a16="http://schemas.microsoft.com/office/drawing/2014/main" id="{FA8DF8B0-3722-461A-AB62-5519867B6785}"/>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67" name="Text Box 4">
          <a:extLst>
            <a:ext uri="{FF2B5EF4-FFF2-40B4-BE49-F238E27FC236}">
              <a16:creationId xmlns:a16="http://schemas.microsoft.com/office/drawing/2014/main" id="{A0FD92BD-1E7B-4AB7-A1A4-58D3EA66D64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68" name="Text Box 6">
          <a:extLst>
            <a:ext uri="{FF2B5EF4-FFF2-40B4-BE49-F238E27FC236}">
              <a16:creationId xmlns:a16="http://schemas.microsoft.com/office/drawing/2014/main" id="{1E9B2578-9792-4F88-90ED-6BDB01A581F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369" name="Text Box 4">
          <a:extLst>
            <a:ext uri="{FF2B5EF4-FFF2-40B4-BE49-F238E27FC236}">
              <a16:creationId xmlns:a16="http://schemas.microsoft.com/office/drawing/2014/main" id="{8E2C30AC-56F6-44C8-B809-8F1FE9D1E80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370" name="Text Box 6">
          <a:extLst>
            <a:ext uri="{FF2B5EF4-FFF2-40B4-BE49-F238E27FC236}">
              <a16:creationId xmlns:a16="http://schemas.microsoft.com/office/drawing/2014/main" id="{F86628DC-ABEB-4833-A1C3-CA4FE61E9A8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71" name="Text Box 4">
          <a:extLst>
            <a:ext uri="{FF2B5EF4-FFF2-40B4-BE49-F238E27FC236}">
              <a16:creationId xmlns:a16="http://schemas.microsoft.com/office/drawing/2014/main" id="{9F33EA85-9850-4FCA-AB01-AF3A66B2185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72" name="Text Box 6">
          <a:extLst>
            <a:ext uri="{FF2B5EF4-FFF2-40B4-BE49-F238E27FC236}">
              <a16:creationId xmlns:a16="http://schemas.microsoft.com/office/drawing/2014/main" id="{9CA754D6-38FA-4527-8487-468E68A76C8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73" name="Text Box 4">
          <a:extLst>
            <a:ext uri="{FF2B5EF4-FFF2-40B4-BE49-F238E27FC236}">
              <a16:creationId xmlns:a16="http://schemas.microsoft.com/office/drawing/2014/main" id="{C4485CDD-CAF5-4497-8408-70A6649A9F3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74" name="Text Box 6">
          <a:extLst>
            <a:ext uri="{FF2B5EF4-FFF2-40B4-BE49-F238E27FC236}">
              <a16:creationId xmlns:a16="http://schemas.microsoft.com/office/drawing/2014/main" id="{476414D2-DF71-4BD3-A19F-582A8BB42FC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375" name="Text Box 4">
          <a:extLst>
            <a:ext uri="{FF2B5EF4-FFF2-40B4-BE49-F238E27FC236}">
              <a16:creationId xmlns:a16="http://schemas.microsoft.com/office/drawing/2014/main" id="{C8FD0974-8CCC-40CF-8294-5962B1EA3DD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376" name="Text Box 6">
          <a:extLst>
            <a:ext uri="{FF2B5EF4-FFF2-40B4-BE49-F238E27FC236}">
              <a16:creationId xmlns:a16="http://schemas.microsoft.com/office/drawing/2014/main" id="{AD403034-2608-47CF-B0BF-BD202F73947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77" name="Text Box 4">
          <a:extLst>
            <a:ext uri="{FF2B5EF4-FFF2-40B4-BE49-F238E27FC236}">
              <a16:creationId xmlns:a16="http://schemas.microsoft.com/office/drawing/2014/main" id="{22D4C037-A110-41D2-80F4-7C28F83C2FE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78" name="Text Box 6">
          <a:extLst>
            <a:ext uri="{FF2B5EF4-FFF2-40B4-BE49-F238E27FC236}">
              <a16:creationId xmlns:a16="http://schemas.microsoft.com/office/drawing/2014/main" id="{57541486-CD55-4E60-90E4-229D992EA90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379" name="Text Box 4">
          <a:extLst>
            <a:ext uri="{FF2B5EF4-FFF2-40B4-BE49-F238E27FC236}">
              <a16:creationId xmlns:a16="http://schemas.microsoft.com/office/drawing/2014/main" id="{1C90F204-15D7-4359-B2E9-6A35AD44949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380" name="Text Box 6">
          <a:extLst>
            <a:ext uri="{FF2B5EF4-FFF2-40B4-BE49-F238E27FC236}">
              <a16:creationId xmlns:a16="http://schemas.microsoft.com/office/drawing/2014/main" id="{DDD7E99B-6C4E-4260-A65B-E86B82D89404}"/>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81" name="Text Box 4">
          <a:extLst>
            <a:ext uri="{FF2B5EF4-FFF2-40B4-BE49-F238E27FC236}">
              <a16:creationId xmlns:a16="http://schemas.microsoft.com/office/drawing/2014/main" id="{A263B4CD-A2CD-4D98-A442-BF33A2CD45F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382" name="Text Box 6">
          <a:extLst>
            <a:ext uri="{FF2B5EF4-FFF2-40B4-BE49-F238E27FC236}">
              <a16:creationId xmlns:a16="http://schemas.microsoft.com/office/drawing/2014/main" id="{ECFE232D-2C62-4E70-91E6-DC6DAB642F5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383" name="Text Box 4">
          <a:extLst>
            <a:ext uri="{FF2B5EF4-FFF2-40B4-BE49-F238E27FC236}">
              <a16:creationId xmlns:a16="http://schemas.microsoft.com/office/drawing/2014/main" id="{D45CDAE7-BABC-4900-B46F-92DB148739F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384" name="Text Box 6">
          <a:extLst>
            <a:ext uri="{FF2B5EF4-FFF2-40B4-BE49-F238E27FC236}">
              <a16:creationId xmlns:a16="http://schemas.microsoft.com/office/drawing/2014/main" id="{733A5007-EBE9-4F53-80AC-52DF373CF293}"/>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385" name="Text Box 6">
          <a:extLst>
            <a:ext uri="{FF2B5EF4-FFF2-40B4-BE49-F238E27FC236}">
              <a16:creationId xmlns:a16="http://schemas.microsoft.com/office/drawing/2014/main" id="{2543FD1C-04AA-41EF-A737-6C941A95CE6D}"/>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86" name="Text Box 4">
          <a:extLst>
            <a:ext uri="{FF2B5EF4-FFF2-40B4-BE49-F238E27FC236}">
              <a16:creationId xmlns:a16="http://schemas.microsoft.com/office/drawing/2014/main" id="{F63FEF2E-D7B1-4AA6-BC84-CB15D9E6A9A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387" name="Text Box 6">
          <a:extLst>
            <a:ext uri="{FF2B5EF4-FFF2-40B4-BE49-F238E27FC236}">
              <a16:creationId xmlns:a16="http://schemas.microsoft.com/office/drawing/2014/main" id="{ACC79C9E-DF0F-47F9-84DC-A0295F3C93F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388" name="Text Box 4">
          <a:extLst>
            <a:ext uri="{FF2B5EF4-FFF2-40B4-BE49-F238E27FC236}">
              <a16:creationId xmlns:a16="http://schemas.microsoft.com/office/drawing/2014/main" id="{C8E79D3B-AAA8-41FA-87DE-FDA3FA37B7A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389" name="Text Box 6">
          <a:extLst>
            <a:ext uri="{FF2B5EF4-FFF2-40B4-BE49-F238E27FC236}">
              <a16:creationId xmlns:a16="http://schemas.microsoft.com/office/drawing/2014/main" id="{4D211327-ECB3-4769-9782-133E14CB284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90" name="Text Box 4">
          <a:extLst>
            <a:ext uri="{FF2B5EF4-FFF2-40B4-BE49-F238E27FC236}">
              <a16:creationId xmlns:a16="http://schemas.microsoft.com/office/drawing/2014/main" id="{2C1D46F0-DA47-4052-99E8-C40F5AE8464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391" name="Text Box 6">
          <a:extLst>
            <a:ext uri="{FF2B5EF4-FFF2-40B4-BE49-F238E27FC236}">
              <a16:creationId xmlns:a16="http://schemas.microsoft.com/office/drawing/2014/main" id="{C3A808B6-F5FE-4A56-8694-71AE40FA635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92" name="Text Box 4">
          <a:extLst>
            <a:ext uri="{FF2B5EF4-FFF2-40B4-BE49-F238E27FC236}">
              <a16:creationId xmlns:a16="http://schemas.microsoft.com/office/drawing/2014/main" id="{BCF9DB3A-1265-4A32-BC0E-3672827FF01C}"/>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93" name="Text Box 6">
          <a:extLst>
            <a:ext uri="{FF2B5EF4-FFF2-40B4-BE49-F238E27FC236}">
              <a16:creationId xmlns:a16="http://schemas.microsoft.com/office/drawing/2014/main" id="{9BD0147B-E7B9-4641-B1AC-9132107DF4F8}"/>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394" name="Text Box 4">
          <a:extLst>
            <a:ext uri="{FF2B5EF4-FFF2-40B4-BE49-F238E27FC236}">
              <a16:creationId xmlns:a16="http://schemas.microsoft.com/office/drawing/2014/main" id="{BFB93504-0B82-45BF-A75A-B30450E98953}"/>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395" name="Text Box 6">
          <a:extLst>
            <a:ext uri="{FF2B5EF4-FFF2-40B4-BE49-F238E27FC236}">
              <a16:creationId xmlns:a16="http://schemas.microsoft.com/office/drawing/2014/main" id="{F1B3582D-84A0-48B1-8A42-3DCB76E55CAB}"/>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96" name="Text Box 4">
          <a:extLst>
            <a:ext uri="{FF2B5EF4-FFF2-40B4-BE49-F238E27FC236}">
              <a16:creationId xmlns:a16="http://schemas.microsoft.com/office/drawing/2014/main" id="{A520BC20-9E60-4A75-AF9E-DD9068601868}"/>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397" name="Text Box 6">
          <a:extLst>
            <a:ext uri="{FF2B5EF4-FFF2-40B4-BE49-F238E27FC236}">
              <a16:creationId xmlns:a16="http://schemas.microsoft.com/office/drawing/2014/main" id="{77E62C02-9DB7-4780-9B0B-A638895F9CFC}"/>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2248"/>
    <xdr:sp macro="" textlink="">
      <xdr:nvSpPr>
        <xdr:cNvPr id="7398" name="Text Box 4">
          <a:extLst>
            <a:ext uri="{FF2B5EF4-FFF2-40B4-BE49-F238E27FC236}">
              <a16:creationId xmlns:a16="http://schemas.microsoft.com/office/drawing/2014/main" id="{FC4498BC-4490-4C81-8291-0E5ECA38CEB0}"/>
            </a:ext>
          </a:extLst>
        </xdr:cNvPr>
        <xdr:cNvSpPr txBox="1">
          <a:spLocks noChangeArrowheads="1"/>
        </xdr:cNvSpPr>
      </xdr:nvSpPr>
      <xdr:spPr bwMode="auto">
        <a:xfrm>
          <a:off x="2605896"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42248"/>
    <xdr:sp macro="" textlink="">
      <xdr:nvSpPr>
        <xdr:cNvPr id="7399" name="Text Box 6">
          <a:extLst>
            <a:ext uri="{FF2B5EF4-FFF2-40B4-BE49-F238E27FC236}">
              <a16:creationId xmlns:a16="http://schemas.microsoft.com/office/drawing/2014/main" id="{614D36E1-024A-4BE0-B65F-33D8FD651708}"/>
            </a:ext>
          </a:extLst>
        </xdr:cNvPr>
        <xdr:cNvSpPr txBox="1">
          <a:spLocks noChangeArrowheads="1"/>
        </xdr:cNvSpPr>
      </xdr:nvSpPr>
      <xdr:spPr bwMode="auto">
        <a:xfrm>
          <a:off x="2605896"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400" name="Text Box 4">
          <a:extLst>
            <a:ext uri="{FF2B5EF4-FFF2-40B4-BE49-F238E27FC236}">
              <a16:creationId xmlns:a16="http://schemas.microsoft.com/office/drawing/2014/main" id="{7252E61A-2F15-4330-B3BE-E576FB7C799E}"/>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42248"/>
    <xdr:sp macro="" textlink="">
      <xdr:nvSpPr>
        <xdr:cNvPr id="7401" name="Text Box 6">
          <a:extLst>
            <a:ext uri="{FF2B5EF4-FFF2-40B4-BE49-F238E27FC236}">
              <a16:creationId xmlns:a16="http://schemas.microsoft.com/office/drawing/2014/main" id="{2F1EA66F-6DDC-485B-AD32-B8587940D288}"/>
            </a:ext>
          </a:extLst>
        </xdr:cNvPr>
        <xdr:cNvSpPr txBox="1">
          <a:spLocks noChangeArrowheads="1"/>
        </xdr:cNvSpPr>
      </xdr:nvSpPr>
      <xdr:spPr bwMode="auto">
        <a:xfrm>
          <a:off x="121309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2248"/>
    <xdr:sp macro="" textlink="">
      <xdr:nvSpPr>
        <xdr:cNvPr id="7402" name="Text Box 4">
          <a:extLst>
            <a:ext uri="{FF2B5EF4-FFF2-40B4-BE49-F238E27FC236}">
              <a16:creationId xmlns:a16="http://schemas.microsoft.com/office/drawing/2014/main" id="{05228710-054E-48F0-9CAB-913999BAB7E6}"/>
            </a:ext>
          </a:extLst>
        </xdr:cNvPr>
        <xdr:cNvSpPr txBox="1">
          <a:spLocks noChangeArrowheads="1"/>
        </xdr:cNvSpPr>
      </xdr:nvSpPr>
      <xdr:spPr bwMode="auto">
        <a:xfrm>
          <a:off x="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42248"/>
    <xdr:sp macro="" textlink="">
      <xdr:nvSpPr>
        <xdr:cNvPr id="7403" name="Text Box 6">
          <a:extLst>
            <a:ext uri="{FF2B5EF4-FFF2-40B4-BE49-F238E27FC236}">
              <a16:creationId xmlns:a16="http://schemas.microsoft.com/office/drawing/2014/main" id="{FF7A3E8E-D64C-4C5A-B54A-3ADDF15A5A2E}"/>
            </a:ext>
          </a:extLst>
        </xdr:cNvPr>
        <xdr:cNvSpPr txBox="1">
          <a:spLocks noChangeArrowheads="1"/>
        </xdr:cNvSpPr>
      </xdr:nvSpPr>
      <xdr:spPr bwMode="auto">
        <a:xfrm>
          <a:off x="0"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404" name="Text Box 6">
          <a:extLst>
            <a:ext uri="{FF2B5EF4-FFF2-40B4-BE49-F238E27FC236}">
              <a16:creationId xmlns:a16="http://schemas.microsoft.com/office/drawing/2014/main" id="{FEEF77A3-6F73-4638-9CA2-51938D961C3C}"/>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405" name="Text Box 4">
          <a:extLst>
            <a:ext uri="{FF2B5EF4-FFF2-40B4-BE49-F238E27FC236}">
              <a16:creationId xmlns:a16="http://schemas.microsoft.com/office/drawing/2014/main" id="{C0694510-CFA9-4DE9-BA2A-85B4C21EBEDE}"/>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42248"/>
    <xdr:sp macro="" textlink="">
      <xdr:nvSpPr>
        <xdr:cNvPr id="7406" name="Text Box 6">
          <a:extLst>
            <a:ext uri="{FF2B5EF4-FFF2-40B4-BE49-F238E27FC236}">
              <a16:creationId xmlns:a16="http://schemas.microsoft.com/office/drawing/2014/main" id="{7B7B30D4-32AC-4D22-84BA-C57C6EE629F5}"/>
            </a:ext>
          </a:extLst>
        </xdr:cNvPr>
        <xdr:cNvSpPr txBox="1">
          <a:spLocks noChangeArrowheads="1"/>
        </xdr:cNvSpPr>
      </xdr:nvSpPr>
      <xdr:spPr bwMode="auto">
        <a:xfrm>
          <a:off x="5103962"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2248"/>
    <xdr:sp macro="" textlink="">
      <xdr:nvSpPr>
        <xdr:cNvPr id="7407" name="Text Box 4">
          <a:extLst>
            <a:ext uri="{FF2B5EF4-FFF2-40B4-BE49-F238E27FC236}">
              <a16:creationId xmlns:a16="http://schemas.microsoft.com/office/drawing/2014/main" id="{02DB6B9D-C5FD-4B94-BDA0-620EF4B7FDDE}"/>
            </a:ext>
          </a:extLst>
        </xdr:cNvPr>
        <xdr:cNvSpPr txBox="1">
          <a:spLocks noChangeArrowheads="1"/>
        </xdr:cNvSpPr>
      </xdr:nvSpPr>
      <xdr:spPr bwMode="auto">
        <a:xfrm>
          <a:off x="3890873"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42248"/>
    <xdr:sp macro="" textlink="">
      <xdr:nvSpPr>
        <xdr:cNvPr id="7408" name="Text Box 6">
          <a:extLst>
            <a:ext uri="{FF2B5EF4-FFF2-40B4-BE49-F238E27FC236}">
              <a16:creationId xmlns:a16="http://schemas.microsoft.com/office/drawing/2014/main" id="{A73F06C5-7152-4B3D-B44A-D8940D2EB1A2}"/>
            </a:ext>
          </a:extLst>
        </xdr:cNvPr>
        <xdr:cNvSpPr txBox="1">
          <a:spLocks noChangeArrowheads="1"/>
        </xdr:cNvSpPr>
      </xdr:nvSpPr>
      <xdr:spPr bwMode="auto">
        <a:xfrm>
          <a:off x="3890873" y="115674835"/>
          <a:ext cx="85725" cy="142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409" name="Text Box 4">
          <a:extLst>
            <a:ext uri="{FF2B5EF4-FFF2-40B4-BE49-F238E27FC236}">
              <a16:creationId xmlns:a16="http://schemas.microsoft.com/office/drawing/2014/main" id="{29F1AB9F-C58C-4097-BFCF-5609248904D7}"/>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410" name="Text Box 6">
          <a:extLst>
            <a:ext uri="{FF2B5EF4-FFF2-40B4-BE49-F238E27FC236}">
              <a16:creationId xmlns:a16="http://schemas.microsoft.com/office/drawing/2014/main" id="{4781952D-6801-4023-88B8-65D56ADA4A81}"/>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11" name="Text Box 4">
          <a:extLst>
            <a:ext uri="{FF2B5EF4-FFF2-40B4-BE49-F238E27FC236}">
              <a16:creationId xmlns:a16="http://schemas.microsoft.com/office/drawing/2014/main" id="{A643328F-12B0-428D-A971-A287A8E83D01}"/>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12" name="Text Box 6">
          <a:extLst>
            <a:ext uri="{FF2B5EF4-FFF2-40B4-BE49-F238E27FC236}">
              <a16:creationId xmlns:a16="http://schemas.microsoft.com/office/drawing/2014/main" id="{E648256F-DA7F-4B82-84A8-E45B2D3246A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13" name="Text Box 4">
          <a:extLst>
            <a:ext uri="{FF2B5EF4-FFF2-40B4-BE49-F238E27FC236}">
              <a16:creationId xmlns:a16="http://schemas.microsoft.com/office/drawing/2014/main" id="{03920C28-28A5-45A5-BF49-A2DBFF0B4FC1}"/>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14" name="Text Box 6">
          <a:extLst>
            <a:ext uri="{FF2B5EF4-FFF2-40B4-BE49-F238E27FC236}">
              <a16:creationId xmlns:a16="http://schemas.microsoft.com/office/drawing/2014/main" id="{092B3A57-442D-4791-A257-138AF2C1390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15" name="Text Box 4">
          <a:extLst>
            <a:ext uri="{FF2B5EF4-FFF2-40B4-BE49-F238E27FC236}">
              <a16:creationId xmlns:a16="http://schemas.microsoft.com/office/drawing/2014/main" id="{0EF9D674-E0F6-44FB-846A-992A1B66B7F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16" name="Text Box 6">
          <a:extLst>
            <a:ext uri="{FF2B5EF4-FFF2-40B4-BE49-F238E27FC236}">
              <a16:creationId xmlns:a16="http://schemas.microsoft.com/office/drawing/2014/main" id="{4B464EEF-361D-454A-A76D-1D33EAE4A60E}"/>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17" name="Text Box 4">
          <a:extLst>
            <a:ext uri="{FF2B5EF4-FFF2-40B4-BE49-F238E27FC236}">
              <a16:creationId xmlns:a16="http://schemas.microsoft.com/office/drawing/2014/main" id="{3EB1BC20-A259-41E0-85A1-97461EF32F8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18" name="Text Box 6">
          <a:extLst>
            <a:ext uri="{FF2B5EF4-FFF2-40B4-BE49-F238E27FC236}">
              <a16:creationId xmlns:a16="http://schemas.microsoft.com/office/drawing/2014/main" id="{46125939-AB55-4A3B-8CF2-6ABBF82EEB6E}"/>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19" name="Text Box 4">
          <a:extLst>
            <a:ext uri="{FF2B5EF4-FFF2-40B4-BE49-F238E27FC236}">
              <a16:creationId xmlns:a16="http://schemas.microsoft.com/office/drawing/2014/main" id="{ECB346BD-A51A-455F-B710-A58D38E82B8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20" name="Text Box 6">
          <a:extLst>
            <a:ext uri="{FF2B5EF4-FFF2-40B4-BE49-F238E27FC236}">
              <a16:creationId xmlns:a16="http://schemas.microsoft.com/office/drawing/2014/main" id="{3D001121-D157-41D4-9405-73535F1D2400}"/>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21" name="Text Box 4">
          <a:extLst>
            <a:ext uri="{FF2B5EF4-FFF2-40B4-BE49-F238E27FC236}">
              <a16:creationId xmlns:a16="http://schemas.microsoft.com/office/drawing/2014/main" id="{59D0A743-2EA7-48B2-91DA-169461DC7DA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22" name="Text Box 6">
          <a:extLst>
            <a:ext uri="{FF2B5EF4-FFF2-40B4-BE49-F238E27FC236}">
              <a16:creationId xmlns:a16="http://schemas.microsoft.com/office/drawing/2014/main" id="{E61A32B1-6228-41DC-A2D4-10DC10ACE764}"/>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23" name="Text Box 4">
          <a:extLst>
            <a:ext uri="{FF2B5EF4-FFF2-40B4-BE49-F238E27FC236}">
              <a16:creationId xmlns:a16="http://schemas.microsoft.com/office/drawing/2014/main" id="{880A6E58-62F7-4339-80F8-A1F9F30BEED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24" name="Text Box 6">
          <a:extLst>
            <a:ext uri="{FF2B5EF4-FFF2-40B4-BE49-F238E27FC236}">
              <a16:creationId xmlns:a16="http://schemas.microsoft.com/office/drawing/2014/main" id="{57F524E8-B852-44DB-A7B4-E6D73DADDCB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25" name="Text Box 4">
          <a:extLst>
            <a:ext uri="{FF2B5EF4-FFF2-40B4-BE49-F238E27FC236}">
              <a16:creationId xmlns:a16="http://schemas.microsoft.com/office/drawing/2014/main" id="{1E26D69A-92F1-42B9-AB94-A6B0014131D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26" name="Text Box 6">
          <a:extLst>
            <a:ext uri="{FF2B5EF4-FFF2-40B4-BE49-F238E27FC236}">
              <a16:creationId xmlns:a16="http://schemas.microsoft.com/office/drawing/2014/main" id="{16B14FD6-F265-4E80-AC24-E32E206B866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27" name="Text Box 4">
          <a:extLst>
            <a:ext uri="{FF2B5EF4-FFF2-40B4-BE49-F238E27FC236}">
              <a16:creationId xmlns:a16="http://schemas.microsoft.com/office/drawing/2014/main" id="{57E2700D-00B1-4CE3-AB8F-EDC2C412400C}"/>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28" name="Text Box 6">
          <a:extLst>
            <a:ext uri="{FF2B5EF4-FFF2-40B4-BE49-F238E27FC236}">
              <a16:creationId xmlns:a16="http://schemas.microsoft.com/office/drawing/2014/main" id="{EBFC7665-C565-41EC-8236-F88D6C3C7E6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29" name="Text Box 4">
          <a:extLst>
            <a:ext uri="{FF2B5EF4-FFF2-40B4-BE49-F238E27FC236}">
              <a16:creationId xmlns:a16="http://schemas.microsoft.com/office/drawing/2014/main" id="{0A528E4C-B0AD-4CF2-8BB8-A7FF8BD3C9D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30" name="Text Box 6">
          <a:extLst>
            <a:ext uri="{FF2B5EF4-FFF2-40B4-BE49-F238E27FC236}">
              <a16:creationId xmlns:a16="http://schemas.microsoft.com/office/drawing/2014/main" id="{223661E1-D20D-4206-87B1-6C0CE76FFA8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31" name="Text Box 4">
          <a:extLst>
            <a:ext uri="{FF2B5EF4-FFF2-40B4-BE49-F238E27FC236}">
              <a16:creationId xmlns:a16="http://schemas.microsoft.com/office/drawing/2014/main" id="{D8C984D8-225E-4023-9348-3ACAA2FB505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32" name="Text Box 6">
          <a:extLst>
            <a:ext uri="{FF2B5EF4-FFF2-40B4-BE49-F238E27FC236}">
              <a16:creationId xmlns:a16="http://schemas.microsoft.com/office/drawing/2014/main" id="{2195207D-947A-4AB6-8851-B23335D836F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33" name="Text Box 4">
          <a:extLst>
            <a:ext uri="{FF2B5EF4-FFF2-40B4-BE49-F238E27FC236}">
              <a16:creationId xmlns:a16="http://schemas.microsoft.com/office/drawing/2014/main" id="{D2DC373E-9B85-4DF2-A471-39A9A462021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34" name="Text Box 6">
          <a:extLst>
            <a:ext uri="{FF2B5EF4-FFF2-40B4-BE49-F238E27FC236}">
              <a16:creationId xmlns:a16="http://schemas.microsoft.com/office/drawing/2014/main" id="{DC5F5954-A71E-4F54-90BF-79466710CE9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35" name="Text Box 4">
          <a:extLst>
            <a:ext uri="{FF2B5EF4-FFF2-40B4-BE49-F238E27FC236}">
              <a16:creationId xmlns:a16="http://schemas.microsoft.com/office/drawing/2014/main" id="{1D2CAD64-C2F3-405E-B220-2EF45BEFAD9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36" name="Text Box 6">
          <a:extLst>
            <a:ext uri="{FF2B5EF4-FFF2-40B4-BE49-F238E27FC236}">
              <a16:creationId xmlns:a16="http://schemas.microsoft.com/office/drawing/2014/main" id="{0FB4266C-3873-4D6D-8556-86D2F9C8185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37" name="Text Box 4">
          <a:extLst>
            <a:ext uri="{FF2B5EF4-FFF2-40B4-BE49-F238E27FC236}">
              <a16:creationId xmlns:a16="http://schemas.microsoft.com/office/drawing/2014/main" id="{5E3EBCEB-74CF-42C6-B429-2B29C2E0A33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38" name="Text Box 6">
          <a:extLst>
            <a:ext uri="{FF2B5EF4-FFF2-40B4-BE49-F238E27FC236}">
              <a16:creationId xmlns:a16="http://schemas.microsoft.com/office/drawing/2014/main" id="{ABE57728-6F3B-4195-B9D9-E76935C0595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39" name="Text Box 4">
          <a:extLst>
            <a:ext uri="{FF2B5EF4-FFF2-40B4-BE49-F238E27FC236}">
              <a16:creationId xmlns:a16="http://schemas.microsoft.com/office/drawing/2014/main" id="{755DFEB6-EEF7-4BB9-8659-8935172F4EE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40" name="Text Box 6">
          <a:extLst>
            <a:ext uri="{FF2B5EF4-FFF2-40B4-BE49-F238E27FC236}">
              <a16:creationId xmlns:a16="http://schemas.microsoft.com/office/drawing/2014/main" id="{B8FBEE4E-CBB6-466B-873F-D1F2429A001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441" name="Text Box 4">
          <a:extLst>
            <a:ext uri="{FF2B5EF4-FFF2-40B4-BE49-F238E27FC236}">
              <a16:creationId xmlns:a16="http://schemas.microsoft.com/office/drawing/2014/main" id="{3FE5A131-6703-4051-8FBC-FC0CC5D5A54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442" name="Text Box 6">
          <a:extLst>
            <a:ext uri="{FF2B5EF4-FFF2-40B4-BE49-F238E27FC236}">
              <a16:creationId xmlns:a16="http://schemas.microsoft.com/office/drawing/2014/main" id="{3CC4C870-9A35-459B-B25A-2B472CB8C2F9}"/>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43" name="Text Box 4">
          <a:extLst>
            <a:ext uri="{FF2B5EF4-FFF2-40B4-BE49-F238E27FC236}">
              <a16:creationId xmlns:a16="http://schemas.microsoft.com/office/drawing/2014/main" id="{10934A2B-00EA-43FD-87EC-72077D6AB6F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44" name="Text Box 6">
          <a:extLst>
            <a:ext uri="{FF2B5EF4-FFF2-40B4-BE49-F238E27FC236}">
              <a16:creationId xmlns:a16="http://schemas.microsoft.com/office/drawing/2014/main" id="{6CE86941-A776-4B52-A97D-F53981D7CD8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445" name="Text Box 4">
          <a:extLst>
            <a:ext uri="{FF2B5EF4-FFF2-40B4-BE49-F238E27FC236}">
              <a16:creationId xmlns:a16="http://schemas.microsoft.com/office/drawing/2014/main" id="{FEC0D40A-410A-4B28-8E99-ED4C9B980C4B}"/>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446" name="Text Box 6">
          <a:extLst>
            <a:ext uri="{FF2B5EF4-FFF2-40B4-BE49-F238E27FC236}">
              <a16:creationId xmlns:a16="http://schemas.microsoft.com/office/drawing/2014/main" id="{43B86B07-941D-4FF2-8C0F-914819391C0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447" name="Text Box 6">
          <a:extLst>
            <a:ext uri="{FF2B5EF4-FFF2-40B4-BE49-F238E27FC236}">
              <a16:creationId xmlns:a16="http://schemas.microsoft.com/office/drawing/2014/main" id="{CE2FDB57-91D4-4BAE-AB59-6468B3347634}"/>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48" name="Text Box 4">
          <a:extLst>
            <a:ext uri="{FF2B5EF4-FFF2-40B4-BE49-F238E27FC236}">
              <a16:creationId xmlns:a16="http://schemas.microsoft.com/office/drawing/2014/main" id="{998B3035-C6F0-4A26-A6B8-CE1B6641C17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49" name="Text Box 6">
          <a:extLst>
            <a:ext uri="{FF2B5EF4-FFF2-40B4-BE49-F238E27FC236}">
              <a16:creationId xmlns:a16="http://schemas.microsoft.com/office/drawing/2014/main" id="{2A3F33DB-B847-4FBF-9151-FA88E44C86A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450" name="Text Box 4">
          <a:extLst>
            <a:ext uri="{FF2B5EF4-FFF2-40B4-BE49-F238E27FC236}">
              <a16:creationId xmlns:a16="http://schemas.microsoft.com/office/drawing/2014/main" id="{FF9705B7-B1DE-4E8A-9B64-50873320FE2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451" name="Text Box 6">
          <a:extLst>
            <a:ext uri="{FF2B5EF4-FFF2-40B4-BE49-F238E27FC236}">
              <a16:creationId xmlns:a16="http://schemas.microsoft.com/office/drawing/2014/main" id="{1FA85050-9E71-4B6E-A0FC-D3FDEAB9669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52" name="Text Box 4">
          <a:extLst>
            <a:ext uri="{FF2B5EF4-FFF2-40B4-BE49-F238E27FC236}">
              <a16:creationId xmlns:a16="http://schemas.microsoft.com/office/drawing/2014/main" id="{A9D8241C-F13B-48E9-B4F0-5E8F765A08D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53" name="Text Box 6">
          <a:extLst>
            <a:ext uri="{FF2B5EF4-FFF2-40B4-BE49-F238E27FC236}">
              <a16:creationId xmlns:a16="http://schemas.microsoft.com/office/drawing/2014/main" id="{632F1F31-653E-4456-9876-7D12C6BDFDA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54" name="Text Box 4">
          <a:extLst>
            <a:ext uri="{FF2B5EF4-FFF2-40B4-BE49-F238E27FC236}">
              <a16:creationId xmlns:a16="http://schemas.microsoft.com/office/drawing/2014/main" id="{FD1B3FAA-4B53-4020-995E-71E17FA270E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55" name="Text Box 6">
          <a:extLst>
            <a:ext uri="{FF2B5EF4-FFF2-40B4-BE49-F238E27FC236}">
              <a16:creationId xmlns:a16="http://schemas.microsoft.com/office/drawing/2014/main" id="{0181ACF8-F510-4FFB-A68C-ADF07CA0438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56" name="Text Box 4">
          <a:extLst>
            <a:ext uri="{FF2B5EF4-FFF2-40B4-BE49-F238E27FC236}">
              <a16:creationId xmlns:a16="http://schemas.microsoft.com/office/drawing/2014/main" id="{BC99194F-3DF6-4E3B-9375-34894D6D630E}"/>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457" name="Text Box 6">
          <a:extLst>
            <a:ext uri="{FF2B5EF4-FFF2-40B4-BE49-F238E27FC236}">
              <a16:creationId xmlns:a16="http://schemas.microsoft.com/office/drawing/2014/main" id="{70E30AD1-B1C8-4BE5-9370-CFDE190BB355}"/>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58" name="Text Box 4">
          <a:extLst>
            <a:ext uri="{FF2B5EF4-FFF2-40B4-BE49-F238E27FC236}">
              <a16:creationId xmlns:a16="http://schemas.microsoft.com/office/drawing/2014/main" id="{BB6023B3-2F3A-4BE1-B081-B78532DDBDE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59" name="Text Box 6">
          <a:extLst>
            <a:ext uri="{FF2B5EF4-FFF2-40B4-BE49-F238E27FC236}">
              <a16:creationId xmlns:a16="http://schemas.microsoft.com/office/drawing/2014/main" id="{71199636-751D-4EB3-BCF8-D2AF8B20E71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60" name="Text Box 4">
          <a:extLst>
            <a:ext uri="{FF2B5EF4-FFF2-40B4-BE49-F238E27FC236}">
              <a16:creationId xmlns:a16="http://schemas.microsoft.com/office/drawing/2014/main" id="{50B1006D-4E69-467F-8A72-534F1A5C6F92}"/>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61" name="Text Box 6">
          <a:extLst>
            <a:ext uri="{FF2B5EF4-FFF2-40B4-BE49-F238E27FC236}">
              <a16:creationId xmlns:a16="http://schemas.microsoft.com/office/drawing/2014/main" id="{99ADC6A6-B63D-4E10-8072-CCC65AD27686}"/>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462" name="Text Box 4">
          <a:extLst>
            <a:ext uri="{FF2B5EF4-FFF2-40B4-BE49-F238E27FC236}">
              <a16:creationId xmlns:a16="http://schemas.microsoft.com/office/drawing/2014/main" id="{D2733A13-DFC3-4F94-9FE9-245D8289E6BF}"/>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463" name="Text Box 6">
          <a:extLst>
            <a:ext uri="{FF2B5EF4-FFF2-40B4-BE49-F238E27FC236}">
              <a16:creationId xmlns:a16="http://schemas.microsoft.com/office/drawing/2014/main" id="{3285C954-0E37-4DCE-BC16-6CE8B75F6EA0}"/>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64" name="Text Box 4">
          <a:extLst>
            <a:ext uri="{FF2B5EF4-FFF2-40B4-BE49-F238E27FC236}">
              <a16:creationId xmlns:a16="http://schemas.microsoft.com/office/drawing/2014/main" id="{9D04DB83-F31F-488D-B1F9-F8554CF84C7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465" name="Text Box 6">
          <a:extLst>
            <a:ext uri="{FF2B5EF4-FFF2-40B4-BE49-F238E27FC236}">
              <a16:creationId xmlns:a16="http://schemas.microsoft.com/office/drawing/2014/main" id="{C510FB36-26D2-40FB-A07B-3B5ACBD58960}"/>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466" name="Text Box 4">
          <a:extLst>
            <a:ext uri="{FF2B5EF4-FFF2-40B4-BE49-F238E27FC236}">
              <a16:creationId xmlns:a16="http://schemas.microsoft.com/office/drawing/2014/main" id="{316FCA76-70F7-44A3-8FC9-D4C5DDED3BEE}"/>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467" name="Text Box 6">
          <a:extLst>
            <a:ext uri="{FF2B5EF4-FFF2-40B4-BE49-F238E27FC236}">
              <a16:creationId xmlns:a16="http://schemas.microsoft.com/office/drawing/2014/main" id="{64A3D04C-D570-4DB2-A6C0-450985AC4AFD}"/>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68" name="Text Box 4">
          <a:extLst>
            <a:ext uri="{FF2B5EF4-FFF2-40B4-BE49-F238E27FC236}">
              <a16:creationId xmlns:a16="http://schemas.microsoft.com/office/drawing/2014/main" id="{4E675C5D-E463-4444-8AD3-587FDD5A88D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69" name="Text Box 6">
          <a:extLst>
            <a:ext uri="{FF2B5EF4-FFF2-40B4-BE49-F238E27FC236}">
              <a16:creationId xmlns:a16="http://schemas.microsoft.com/office/drawing/2014/main" id="{8C9D181B-21F4-434E-A62C-373C97ACE15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70" name="Text Box 4">
          <a:extLst>
            <a:ext uri="{FF2B5EF4-FFF2-40B4-BE49-F238E27FC236}">
              <a16:creationId xmlns:a16="http://schemas.microsoft.com/office/drawing/2014/main" id="{6A99C24A-54B8-4A49-A959-E59A677B35C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71" name="Text Box 6">
          <a:extLst>
            <a:ext uri="{FF2B5EF4-FFF2-40B4-BE49-F238E27FC236}">
              <a16:creationId xmlns:a16="http://schemas.microsoft.com/office/drawing/2014/main" id="{A0F3E2F9-06A0-457A-A241-A0E04E253EC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72" name="Text Box 4">
          <a:extLst>
            <a:ext uri="{FF2B5EF4-FFF2-40B4-BE49-F238E27FC236}">
              <a16:creationId xmlns:a16="http://schemas.microsoft.com/office/drawing/2014/main" id="{A15A1871-9550-49BC-AC53-1955714AF83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73" name="Text Box 6">
          <a:extLst>
            <a:ext uri="{FF2B5EF4-FFF2-40B4-BE49-F238E27FC236}">
              <a16:creationId xmlns:a16="http://schemas.microsoft.com/office/drawing/2014/main" id="{903BDB7B-ECA8-4341-B5AC-E6EC3128B7E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74" name="Text Box 4">
          <a:extLst>
            <a:ext uri="{FF2B5EF4-FFF2-40B4-BE49-F238E27FC236}">
              <a16:creationId xmlns:a16="http://schemas.microsoft.com/office/drawing/2014/main" id="{F4621F99-0E58-4943-9319-BD15FDF0DFD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475" name="Text Box 6">
          <a:extLst>
            <a:ext uri="{FF2B5EF4-FFF2-40B4-BE49-F238E27FC236}">
              <a16:creationId xmlns:a16="http://schemas.microsoft.com/office/drawing/2014/main" id="{B62484CA-CF2E-4411-9A27-7155E0C2676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76" name="Text Box 4">
          <a:extLst>
            <a:ext uri="{FF2B5EF4-FFF2-40B4-BE49-F238E27FC236}">
              <a16:creationId xmlns:a16="http://schemas.microsoft.com/office/drawing/2014/main" id="{39135721-4B8D-48ED-AAEE-EFB82A9F0E9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77" name="Text Box 6">
          <a:extLst>
            <a:ext uri="{FF2B5EF4-FFF2-40B4-BE49-F238E27FC236}">
              <a16:creationId xmlns:a16="http://schemas.microsoft.com/office/drawing/2014/main" id="{17E46AE0-92ED-4B32-94F0-FD489B25DD5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78" name="Text Box 4">
          <a:extLst>
            <a:ext uri="{FF2B5EF4-FFF2-40B4-BE49-F238E27FC236}">
              <a16:creationId xmlns:a16="http://schemas.microsoft.com/office/drawing/2014/main" id="{09A2A59C-6241-4E8D-B71E-50560CE961F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79" name="Text Box 6">
          <a:extLst>
            <a:ext uri="{FF2B5EF4-FFF2-40B4-BE49-F238E27FC236}">
              <a16:creationId xmlns:a16="http://schemas.microsoft.com/office/drawing/2014/main" id="{048F184C-8860-4187-9764-8F7D7D07DB0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80" name="Text Box 4">
          <a:extLst>
            <a:ext uri="{FF2B5EF4-FFF2-40B4-BE49-F238E27FC236}">
              <a16:creationId xmlns:a16="http://schemas.microsoft.com/office/drawing/2014/main" id="{967AD8FB-E2F4-4D1F-AEC2-4BC5D91642D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81" name="Text Box 6">
          <a:extLst>
            <a:ext uri="{FF2B5EF4-FFF2-40B4-BE49-F238E27FC236}">
              <a16:creationId xmlns:a16="http://schemas.microsoft.com/office/drawing/2014/main" id="{42CC0B47-A037-4765-A1A7-02E78036091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82" name="Text Box 4">
          <a:extLst>
            <a:ext uri="{FF2B5EF4-FFF2-40B4-BE49-F238E27FC236}">
              <a16:creationId xmlns:a16="http://schemas.microsoft.com/office/drawing/2014/main" id="{E94B4847-81A1-416A-8F9F-4CCE9758E7D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83" name="Text Box 6">
          <a:extLst>
            <a:ext uri="{FF2B5EF4-FFF2-40B4-BE49-F238E27FC236}">
              <a16:creationId xmlns:a16="http://schemas.microsoft.com/office/drawing/2014/main" id="{B0E2F60D-A245-42B8-8FF8-6C75A21EB28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84" name="Text Box 4">
          <a:extLst>
            <a:ext uri="{FF2B5EF4-FFF2-40B4-BE49-F238E27FC236}">
              <a16:creationId xmlns:a16="http://schemas.microsoft.com/office/drawing/2014/main" id="{D91C44C7-CD50-4736-BF26-91287417F66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485" name="Text Box 6">
          <a:extLst>
            <a:ext uri="{FF2B5EF4-FFF2-40B4-BE49-F238E27FC236}">
              <a16:creationId xmlns:a16="http://schemas.microsoft.com/office/drawing/2014/main" id="{7F17BC46-3BC3-4BAB-B6A3-DC571820240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86" name="Text Box 4">
          <a:extLst>
            <a:ext uri="{FF2B5EF4-FFF2-40B4-BE49-F238E27FC236}">
              <a16:creationId xmlns:a16="http://schemas.microsoft.com/office/drawing/2014/main" id="{772F104E-3D6F-4105-9064-1044F459B63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87" name="Text Box 6">
          <a:extLst>
            <a:ext uri="{FF2B5EF4-FFF2-40B4-BE49-F238E27FC236}">
              <a16:creationId xmlns:a16="http://schemas.microsoft.com/office/drawing/2014/main" id="{230C6E74-12F9-4A42-8D6D-9F5F0CE4E69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488" name="Text Box 4">
          <a:extLst>
            <a:ext uri="{FF2B5EF4-FFF2-40B4-BE49-F238E27FC236}">
              <a16:creationId xmlns:a16="http://schemas.microsoft.com/office/drawing/2014/main" id="{38D0343F-FD8A-4B09-9ED9-6A73FB4D9ED2}"/>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489" name="Text Box 6">
          <a:extLst>
            <a:ext uri="{FF2B5EF4-FFF2-40B4-BE49-F238E27FC236}">
              <a16:creationId xmlns:a16="http://schemas.microsoft.com/office/drawing/2014/main" id="{05DCF393-30EB-48A6-BBF9-E30573F1174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90" name="Text Box 4">
          <a:extLst>
            <a:ext uri="{FF2B5EF4-FFF2-40B4-BE49-F238E27FC236}">
              <a16:creationId xmlns:a16="http://schemas.microsoft.com/office/drawing/2014/main" id="{359A2C0D-CC9E-40D1-B601-3A04E474578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491" name="Text Box 6">
          <a:extLst>
            <a:ext uri="{FF2B5EF4-FFF2-40B4-BE49-F238E27FC236}">
              <a16:creationId xmlns:a16="http://schemas.microsoft.com/office/drawing/2014/main" id="{FCCF83F9-549A-4500-8F39-E816FDF951D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492" name="Text Box 4">
          <a:extLst>
            <a:ext uri="{FF2B5EF4-FFF2-40B4-BE49-F238E27FC236}">
              <a16:creationId xmlns:a16="http://schemas.microsoft.com/office/drawing/2014/main" id="{BCB899C7-7AB3-4B4A-BB8E-E5A14B4B6EF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493" name="Text Box 6">
          <a:extLst>
            <a:ext uri="{FF2B5EF4-FFF2-40B4-BE49-F238E27FC236}">
              <a16:creationId xmlns:a16="http://schemas.microsoft.com/office/drawing/2014/main" id="{56D28847-BB96-4B5B-B585-BE153EBE18B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94" name="Text Box 4">
          <a:extLst>
            <a:ext uri="{FF2B5EF4-FFF2-40B4-BE49-F238E27FC236}">
              <a16:creationId xmlns:a16="http://schemas.microsoft.com/office/drawing/2014/main" id="{3CD7348A-98D2-49FB-96D3-DA8C1B92BC5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495" name="Text Box 6">
          <a:extLst>
            <a:ext uri="{FF2B5EF4-FFF2-40B4-BE49-F238E27FC236}">
              <a16:creationId xmlns:a16="http://schemas.microsoft.com/office/drawing/2014/main" id="{C59DE15A-E429-4769-8B8E-0570BA31509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496" name="Text Box 4">
          <a:extLst>
            <a:ext uri="{FF2B5EF4-FFF2-40B4-BE49-F238E27FC236}">
              <a16:creationId xmlns:a16="http://schemas.microsoft.com/office/drawing/2014/main" id="{A29C055B-BC0E-4826-9EEF-91B64B0D23A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497" name="Text Box 6">
          <a:extLst>
            <a:ext uri="{FF2B5EF4-FFF2-40B4-BE49-F238E27FC236}">
              <a16:creationId xmlns:a16="http://schemas.microsoft.com/office/drawing/2014/main" id="{064B8DFF-C16C-4A8D-9337-D7353D0027E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98" name="Text Box 4">
          <a:extLst>
            <a:ext uri="{FF2B5EF4-FFF2-40B4-BE49-F238E27FC236}">
              <a16:creationId xmlns:a16="http://schemas.microsoft.com/office/drawing/2014/main" id="{9EFA653F-FE43-4C0D-84BD-737503A330C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499" name="Text Box 6">
          <a:extLst>
            <a:ext uri="{FF2B5EF4-FFF2-40B4-BE49-F238E27FC236}">
              <a16:creationId xmlns:a16="http://schemas.microsoft.com/office/drawing/2014/main" id="{9C28D1A5-C52E-4EBC-911C-39341614283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00" name="Text Box 4">
          <a:extLst>
            <a:ext uri="{FF2B5EF4-FFF2-40B4-BE49-F238E27FC236}">
              <a16:creationId xmlns:a16="http://schemas.microsoft.com/office/drawing/2014/main" id="{7976D1C0-9DB1-4554-905A-A9FCE4545D7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01" name="Text Box 6">
          <a:extLst>
            <a:ext uri="{FF2B5EF4-FFF2-40B4-BE49-F238E27FC236}">
              <a16:creationId xmlns:a16="http://schemas.microsoft.com/office/drawing/2014/main" id="{DC12F0ED-F365-43E1-8B27-8B5C112E78B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02" name="Text Box 4">
          <a:extLst>
            <a:ext uri="{FF2B5EF4-FFF2-40B4-BE49-F238E27FC236}">
              <a16:creationId xmlns:a16="http://schemas.microsoft.com/office/drawing/2014/main" id="{5C4C88C9-9B81-4A3B-ABF7-D595A51BB3F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03" name="Text Box 6">
          <a:extLst>
            <a:ext uri="{FF2B5EF4-FFF2-40B4-BE49-F238E27FC236}">
              <a16:creationId xmlns:a16="http://schemas.microsoft.com/office/drawing/2014/main" id="{BECA6C91-65D9-4B5C-9AF7-3484ACBDF49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04" name="Text Box 4">
          <a:extLst>
            <a:ext uri="{FF2B5EF4-FFF2-40B4-BE49-F238E27FC236}">
              <a16:creationId xmlns:a16="http://schemas.microsoft.com/office/drawing/2014/main" id="{188FD557-C8A3-49A1-A396-7CF8EE6CAC4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05" name="Text Box 6">
          <a:extLst>
            <a:ext uri="{FF2B5EF4-FFF2-40B4-BE49-F238E27FC236}">
              <a16:creationId xmlns:a16="http://schemas.microsoft.com/office/drawing/2014/main" id="{E4A4E166-7FE1-4608-9F31-93B8402E849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506" name="Text Box 4">
          <a:extLst>
            <a:ext uri="{FF2B5EF4-FFF2-40B4-BE49-F238E27FC236}">
              <a16:creationId xmlns:a16="http://schemas.microsoft.com/office/drawing/2014/main" id="{FEC1ED69-37EE-4A59-B15B-5BA9F422EC14}"/>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507" name="Text Box 6">
          <a:extLst>
            <a:ext uri="{FF2B5EF4-FFF2-40B4-BE49-F238E27FC236}">
              <a16:creationId xmlns:a16="http://schemas.microsoft.com/office/drawing/2014/main" id="{EA90D3D8-D208-4EFC-BB89-825B2AEEC42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08" name="Text Box 4">
          <a:extLst>
            <a:ext uri="{FF2B5EF4-FFF2-40B4-BE49-F238E27FC236}">
              <a16:creationId xmlns:a16="http://schemas.microsoft.com/office/drawing/2014/main" id="{F5DF324A-0218-4ED1-9143-C696CD25710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09" name="Text Box 6">
          <a:extLst>
            <a:ext uri="{FF2B5EF4-FFF2-40B4-BE49-F238E27FC236}">
              <a16:creationId xmlns:a16="http://schemas.microsoft.com/office/drawing/2014/main" id="{7C542D44-01B0-4ADA-BFE9-16C379D58C2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510" name="Text Box 4">
          <a:extLst>
            <a:ext uri="{FF2B5EF4-FFF2-40B4-BE49-F238E27FC236}">
              <a16:creationId xmlns:a16="http://schemas.microsoft.com/office/drawing/2014/main" id="{67F71594-4BE8-4893-9C76-2FAE8B5325C2}"/>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511" name="Text Box 6">
          <a:extLst>
            <a:ext uri="{FF2B5EF4-FFF2-40B4-BE49-F238E27FC236}">
              <a16:creationId xmlns:a16="http://schemas.microsoft.com/office/drawing/2014/main" id="{78B10CF6-3831-46EC-AFB2-3C41599F0F1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512" name="Text Box 6">
          <a:extLst>
            <a:ext uri="{FF2B5EF4-FFF2-40B4-BE49-F238E27FC236}">
              <a16:creationId xmlns:a16="http://schemas.microsoft.com/office/drawing/2014/main" id="{8BF32039-68B3-4807-A12E-4E5D1BAC2725}"/>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13" name="Text Box 4">
          <a:extLst>
            <a:ext uri="{FF2B5EF4-FFF2-40B4-BE49-F238E27FC236}">
              <a16:creationId xmlns:a16="http://schemas.microsoft.com/office/drawing/2014/main" id="{3721DB07-4DF1-4DEF-AA9C-C52DAF24910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14" name="Text Box 6">
          <a:extLst>
            <a:ext uri="{FF2B5EF4-FFF2-40B4-BE49-F238E27FC236}">
              <a16:creationId xmlns:a16="http://schemas.microsoft.com/office/drawing/2014/main" id="{0C79EC8B-C58D-48CD-8039-6B2EE6748B7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515" name="Text Box 4">
          <a:extLst>
            <a:ext uri="{FF2B5EF4-FFF2-40B4-BE49-F238E27FC236}">
              <a16:creationId xmlns:a16="http://schemas.microsoft.com/office/drawing/2014/main" id="{29F6B834-696B-4168-A2C0-8058A130902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516" name="Text Box 6">
          <a:extLst>
            <a:ext uri="{FF2B5EF4-FFF2-40B4-BE49-F238E27FC236}">
              <a16:creationId xmlns:a16="http://schemas.microsoft.com/office/drawing/2014/main" id="{1B4FEFEE-4028-4778-BA41-606C00173530}"/>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517" name="Text Box 6">
          <a:extLst>
            <a:ext uri="{FF2B5EF4-FFF2-40B4-BE49-F238E27FC236}">
              <a16:creationId xmlns:a16="http://schemas.microsoft.com/office/drawing/2014/main" id="{BFA17078-B2C9-4E0B-BF63-F391EE27AF10}"/>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18" name="Text Box 4">
          <a:extLst>
            <a:ext uri="{FF2B5EF4-FFF2-40B4-BE49-F238E27FC236}">
              <a16:creationId xmlns:a16="http://schemas.microsoft.com/office/drawing/2014/main" id="{80EFDF39-2A7E-4FEF-9E84-1FBD770DB3A8}"/>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19" name="Text Box 6">
          <a:extLst>
            <a:ext uri="{FF2B5EF4-FFF2-40B4-BE49-F238E27FC236}">
              <a16:creationId xmlns:a16="http://schemas.microsoft.com/office/drawing/2014/main" id="{655C720A-9D06-4B10-B7A3-1FCE09E06BE7}"/>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20" name="Text Box 4">
          <a:extLst>
            <a:ext uri="{FF2B5EF4-FFF2-40B4-BE49-F238E27FC236}">
              <a16:creationId xmlns:a16="http://schemas.microsoft.com/office/drawing/2014/main" id="{D56EC853-3403-4479-B637-8C0B629EDE9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21" name="Text Box 6">
          <a:extLst>
            <a:ext uri="{FF2B5EF4-FFF2-40B4-BE49-F238E27FC236}">
              <a16:creationId xmlns:a16="http://schemas.microsoft.com/office/drawing/2014/main" id="{111534EE-A469-4C76-B2F5-64B33192449C}"/>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22" name="Text Box 4">
          <a:extLst>
            <a:ext uri="{FF2B5EF4-FFF2-40B4-BE49-F238E27FC236}">
              <a16:creationId xmlns:a16="http://schemas.microsoft.com/office/drawing/2014/main" id="{C115185A-A8A1-4425-916A-967CE0DDE70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23" name="Text Box 6">
          <a:extLst>
            <a:ext uri="{FF2B5EF4-FFF2-40B4-BE49-F238E27FC236}">
              <a16:creationId xmlns:a16="http://schemas.microsoft.com/office/drawing/2014/main" id="{2AE06AFE-29BA-4258-94CE-EC5C97ED188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24" name="Text Box 4">
          <a:extLst>
            <a:ext uri="{FF2B5EF4-FFF2-40B4-BE49-F238E27FC236}">
              <a16:creationId xmlns:a16="http://schemas.microsoft.com/office/drawing/2014/main" id="{22333F6D-F2E5-4754-864F-29FC7CEB9EE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25" name="Text Box 6">
          <a:extLst>
            <a:ext uri="{FF2B5EF4-FFF2-40B4-BE49-F238E27FC236}">
              <a16:creationId xmlns:a16="http://schemas.microsoft.com/office/drawing/2014/main" id="{CDABB1FC-C867-4B8C-AEC7-B6575E1AEE5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26" name="Text Box 4">
          <a:extLst>
            <a:ext uri="{FF2B5EF4-FFF2-40B4-BE49-F238E27FC236}">
              <a16:creationId xmlns:a16="http://schemas.microsoft.com/office/drawing/2014/main" id="{DFD26A4D-6457-4553-B963-C8835FEA163E}"/>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27" name="Text Box 6">
          <a:extLst>
            <a:ext uri="{FF2B5EF4-FFF2-40B4-BE49-F238E27FC236}">
              <a16:creationId xmlns:a16="http://schemas.microsoft.com/office/drawing/2014/main" id="{0EAD0676-5C86-48E9-9770-E6D6F9BC4B8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528" name="Text Box 6">
          <a:extLst>
            <a:ext uri="{FF2B5EF4-FFF2-40B4-BE49-F238E27FC236}">
              <a16:creationId xmlns:a16="http://schemas.microsoft.com/office/drawing/2014/main" id="{CAD09F41-AC1A-4377-94D1-FC2B0096B782}"/>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29" name="Text Box 4">
          <a:extLst>
            <a:ext uri="{FF2B5EF4-FFF2-40B4-BE49-F238E27FC236}">
              <a16:creationId xmlns:a16="http://schemas.microsoft.com/office/drawing/2014/main" id="{EA199344-6797-4EF2-B8EE-D2D1EB9E29F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30" name="Text Box 6">
          <a:extLst>
            <a:ext uri="{FF2B5EF4-FFF2-40B4-BE49-F238E27FC236}">
              <a16:creationId xmlns:a16="http://schemas.microsoft.com/office/drawing/2014/main" id="{4A231FB3-9100-4F27-A811-21B0D68F3EC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531" name="Text Box 6">
          <a:extLst>
            <a:ext uri="{FF2B5EF4-FFF2-40B4-BE49-F238E27FC236}">
              <a16:creationId xmlns:a16="http://schemas.microsoft.com/office/drawing/2014/main" id="{A86D7D7F-9351-4C0A-A41C-36A286D14E7B}"/>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532" name="Text Box 4">
          <a:extLst>
            <a:ext uri="{FF2B5EF4-FFF2-40B4-BE49-F238E27FC236}">
              <a16:creationId xmlns:a16="http://schemas.microsoft.com/office/drawing/2014/main" id="{8A9C8A42-12C6-4655-9E7E-C15A8BF252DB}"/>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533" name="Text Box 6">
          <a:extLst>
            <a:ext uri="{FF2B5EF4-FFF2-40B4-BE49-F238E27FC236}">
              <a16:creationId xmlns:a16="http://schemas.microsoft.com/office/drawing/2014/main" id="{F622E122-F07F-4283-9B38-12878FFF1BE1}"/>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34" name="Text Box 4">
          <a:extLst>
            <a:ext uri="{FF2B5EF4-FFF2-40B4-BE49-F238E27FC236}">
              <a16:creationId xmlns:a16="http://schemas.microsoft.com/office/drawing/2014/main" id="{67F6CAB5-1B59-460F-93A1-A145F65715AF}"/>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35" name="Text Box 6">
          <a:extLst>
            <a:ext uri="{FF2B5EF4-FFF2-40B4-BE49-F238E27FC236}">
              <a16:creationId xmlns:a16="http://schemas.microsoft.com/office/drawing/2014/main" id="{BF7A9FBE-A181-4C21-948A-C80C9BBA5BCF}"/>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36" name="Text Box 4">
          <a:extLst>
            <a:ext uri="{FF2B5EF4-FFF2-40B4-BE49-F238E27FC236}">
              <a16:creationId xmlns:a16="http://schemas.microsoft.com/office/drawing/2014/main" id="{AE8DB14F-C25D-48DA-ADEC-E87B8D4B6BAE}"/>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37" name="Text Box 6">
          <a:extLst>
            <a:ext uri="{FF2B5EF4-FFF2-40B4-BE49-F238E27FC236}">
              <a16:creationId xmlns:a16="http://schemas.microsoft.com/office/drawing/2014/main" id="{C4C0A738-9856-4DF8-B2E8-C45A86308A8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38" name="Text Box 4">
          <a:extLst>
            <a:ext uri="{FF2B5EF4-FFF2-40B4-BE49-F238E27FC236}">
              <a16:creationId xmlns:a16="http://schemas.microsoft.com/office/drawing/2014/main" id="{30591039-E6A2-486F-AEE5-D9EF5ECBDED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539" name="Text Box 6">
          <a:extLst>
            <a:ext uri="{FF2B5EF4-FFF2-40B4-BE49-F238E27FC236}">
              <a16:creationId xmlns:a16="http://schemas.microsoft.com/office/drawing/2014/main" id="{7855EB7F-0551-4906-ACC7-665F61830B25}"/>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40" name="Text Box 4">
          <a:extLst>
            <a:ext uri="{FF2B5EF4-FFF2-40B4-BE49-F238E27FC236}">
              <a16:creationId xmlns:a16="http://schemas.microsoft.com/office/drawing/2014/main" id="{261875E6-EE8A-41FF-905F-E69DE59E3F74}"/>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541" name="Text Box 6">
          <a:extLst>
            <a:ext uri="{FF2B5EF4-FFF2-40B4-BE49-F238E27FC236}">
              <a16:creationId xmlns:a16="http://schemas.microsoft.com/office/drawing/2014/main" id="{6D420509-F1A2-4FE8-81B9-520418BF887E}"/>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42" name="Text Box 4">
          <a:extLst>
            <a:ext uri="{FF2B5EF4-FFF2-40B4-BE49-F238E27FC236}">
              <a16:creationId xmlns:a16="http://schemas.microsoft.com/office/drawing/2014/main" id="{F363D1AD-B01A-47BF-A5FD-66277D2A004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43" name="Text Box 6">
          <a:extLst>
            <a:ext uri="{FF2B5EF4-FFF2-40B4-BE49-F238E27FC236}">
              <a16:creationId xmlns:a16="http://schemas.microsoft.com/office/drawing/2014/main" id="{4ADEDAA4-570B-4C5B-810D-F42DB80CDA1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44" name="Text Box 4">
          <a:extLst>
            <a:ext uri="{FF2B5EF4-FFF2-40B4-BE49-F238E27FC236}">
              <a16:creationId xmlns:a16="http://schemas.microsoft.com/office/drawing/2014/main" id="{03C43F5A-1677-4BEE-8C31-8B7E2AC9835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45" name="Text Box 6">
          <a:extLst>
            <a:ext uri="{FF2B5EF4-FFF2-40B4-BE49-F238E27FC236}">
              <a16:creationId xmlns:a16="http://schemas.microsoft.com/office/drawing/2014/main" id="{B41873C1-95A6-4E97-A789-698BF8037F6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46" name="Text Box 4">
          <a:extLst>
            <a:ext uri="{FF2B5EF4-FFF2-40B4-BE49-F238E27FC236}">
              <a16:creationId xmlns:a16="http://schemas.microsoft.com/office/drawing/2014/main" id="{2DF69A69-C39B-481A-87CF-99C89280193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47" name="Text Box 6">
          <a:extLst>
            <a:ext uri="{FF2B5EF4-FFF2-40B4-BE49-F238E27FC236}">
              <a16:creationId xmlns:a16="http://schemas.microsoft.com/office/drawing/2014/main" id="{E9BE2D0F-1514-4A22-A4A2-25F8A4378F5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48" name="Text Box 4">
          <a:extLst>
            <a:ext uri="{FF2B5EF4-FFF2-40B4-BE49-F238E27FC236}">
              <a16:creationId xmlns:a16="http://schemas.microsoft.com/office/drawing/2014/main" id="{4AD5BF26-D874-4584-A3E4-A5C692C2CEF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49" name="Text Box 6">
          <a:extLst>
            <a:ext uri="{FF2B5EF4-FFF2-40B4-BE49-F238E27FC236}">
              <a16:creationId xmlns:a16="http://schemas.microsoft.com/office/drawing/2014/main" id="{5C043F77-A235-4F6A-85AA-E3CB7EC2631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50" name="Text Box 4">
          <a:extLst>
            <a:ext uri="{FF2B5EF4-FFF2-40B4-BE49-F238E27FC236}">
              <a16:creationId xmlns:a16="http://schemas.microsoft.com/office/drawing/2014/main" id="{A4B00F72-09B8-4F81-BD84-B79E5F8D437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51" name="Text Box 6">
          <a:extLst>
            <a:ext uri="{FF2B5EF4-FFF2-40B4-BE49-F238E27FC236}">
              <a16:creationId xmlns:a16="http://schemas.microsoft.com/office/drawing/2014/main" id="{1BAD09B2-251E-4E4A-B0E0-497C9DD62AD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52" name="Text Box 4">
          <a:extLst>
            <a:ext uri="{FF2B5EF4-FFF2-40B4-BE49-F238E27FC236}">
              <a16:creationId xmlns:a16="http://schemas.microsoft.com/office/drawing/2014/main" id="{78DF5E1F-1458-4366-BD5E-2E67FBD9FED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53" name="Text Box 6">
          <a:extLst>
            <a:ext uri="{FF2B5EF4-FFF2-40B4-BE49-F238E27FC236}">
              <a16:creationId xmlns:a16="http://schemas.microsoft.com/office/drawing/2014/main" id="{5E6A6B35-2CAC-4B63-AC19-6B583D6C3C9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54" name="Text Box 4">
          <a:extLst>
            <a:ext uri="{FF2B5EF4-FFF2-40B4-BE49-F238E27FC236}">
              <a16:creationId xmlns:a16="http://schemas.microsoft.com/office/drawing/2014/main" id="{6745CA52-495A-4F47-8D86-EF515AD9581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55" name="Text Box 6">
          <a:extLst>
            <a:ext uri="{FF2B5EF4-FFF2-40B4-BE49-F238E27FC236}">
              <a16:creationId xmlns:a16="http://schemas.microsoft.com/office/drawing/2014/main" id="{06D8A419-D606-40D4-AC9C-72354F4775D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56" name="Text Box 4">
          <a:extLst>
            <a:ext uri="{FF2B5EF4-FFF2-40B4-BE49-F238E27FC236}">
              <a16:creationId xmlns:a16="http://schemas.microsoft.com/office/drawing/2014/main" id="{426C3675-46CF-4508-B617-E62387DC02F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57" name="Text Box 6">
          <a:extLst>
            <a:ext uri="{FF2B5EF4-FFF2-40B4-BE49-F238E27FC236}">
              <a16:creationId xmlns:a16="http://schemas.microsoft.com/office/drawing/2014/main" id="{3CF3E8B3-C23C-48D8-9110-E9A757D7A0B4}"/>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58" name="Text Box 4">
          <a:extLst>
            <a:ext uri="{FF2B5EF4-FFF2-40B4-BE49-F238E27FC236}">
              <a16:creationId xmlns:a16="http://schemas.microsoft.com/office/drawing/2014/main" id="{07D02CD6-E838-40E3-9631-81DEC04C695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59" name="Text Box 6">
          <a:extLst>
            <a:ext uri="{FF2B5EF4-FFF2-40B4-BE49-F238E27FC236}">
              <a16:creationId xmlns:a16="http://schemas.microsoft.com/office/drawing/2014/main" id="{10ACF77E-94E4-4596-9674-31B8DE1C889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60" name="Text Box 4">
          <a:extLst>
            <a:ext uri="{FF2B5EF4-FFF2-40B4-BE49-F238E27FC236}">
              <a16:creationId xmlns:a16="http://schemas.microsoft.com/office/drawing/2014/main" id="{52064F6B-F0DE-4DCE-A8E1-4865D0682AF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61" name="Text Box 6">
          <a:extLst>
            <a:ext uri="{FF2B5EF4-FFF2-40B4-BE49-F238E27FC236}">
              <a16:creationId xmlns:a16="http://schemas.microsoft.com/office/drawing/2014/main" id="{48461CC9-0554-45DD-95D0-7D415771E99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62" name="Text Box 4">
          <a:extLst>
            <a:ext uri="{FF2B5EF4-FFF2-40B4-BE49-F238E27FC236}">
              <a16:creationId xmlns:a16="http://schemas.microsoft.com/office/drawing/2014/main" id="{8FB6222B-B3A3-42F5-918A-02690001573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563" name="Text Box 6">
          <a:extLst>
            <a:ext uri="{FF2B5EF4-FFF2-40B4-BE49-F238E27FC236}">
              <a16:creationId xmlns:a16="http://schemas.microsoft.com/office/drawing/2014/main" id="{853ED3A8-41EB-4879-AAD3-9EF562AF05C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64" name="Text Box 4">
          <a:extLst>
            <a:ext uri="{FF2B5EF4-FFF2-40B4-BE49-F238E27FC236}">
              <a16:creationId xmlns:a16="http://schemas.microsoft.com/office/drawing/2014/main" id="{62DB7CA8-A654-4D6B-8B67-9FE50C8D3E1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65" name="Text Box 6">
          <a:extLst>
            <a:ext uri="{FF2B5EF4-FFF2-40B4-BE49-F238E27FC236}">
              <a16:creationId xmlns:a16="http://schemas.microsoft.com/office/drawing/2014/main" id="{8B10B20D-A320-4BA3-BC7A-B9034A89598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66" name="Text Box 4">
          <a:extLst>
            <a:ext uri="{FF2B5EF4-FFF2-40B4-BE49-F238E27FC236}">
              <a16:creationId xmlns:a16="http://schemas.microsoft.com/office/drawing/2014/main" id="{B91D6ACF-62DF-4C26-87B0-967AB7CCF41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67" name="Text Box 6">
          <a:extLst>
            <a:ext uri="{FF2B5EF4-FFF2-40B4-BE49-F238E27FC236}">
              <a16:creationId xmlns:a16="http://schemas.microsoft.com/office/drawing/2014/main" id="{D49114E1-B48D-4A6F-9208-9C008E8FF90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68" name="Text Box 4">
          <a:extLst>
            <a:ext uri="{FF2B5EF4-FFF2-40B4-BE49-F238E27FC236}">
              <a16:creationId xmlns:a16="http://schemas.microsoft.com/office/drawing/2014/main" id="{CF9CB715-7C35-42C1-A54E-80C6B799861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69" name="Text Box 6">
          <a:extLst>
            <a:ext uri="{FF2B5EF4-FFF2-40B4-BE49-F238E27FC236}">
              <a16:creationId xmlns:a16="http://schemas.microsoft.com/office/drawing/2014/main" id="{E45E35F1-3CA5-4A5C-AECA-9FAC9F7DD8D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70" name="Text Box 4">
          <a:extLst>
            <a:ext uri="{FF2B5EF4-FFF2-40B4-BE49-F238E27FC236}">
              <a16:creationId xmlns:a16="http://schemas.microsoft.com/office/drawing/2014/main" id="{7966FA17-F230-4E99-B066-3C1ED141835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71" name="Text Box 6">
          <a:extLst>
            <a:ext uri="{FF2B5EF4-FFF2-40B4-BE49-F238E27FC236}">
              <a16:creationId xmlns:a16="http://schemas.microsoft.com/office/drawing/2014/main" id="{CA531649-C2B6-4FEB-AF91-890515F0C95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72" name="Text Box 4">
          <a:extLst>
            <a:ext uri="{FF2B5EF4-FFF2-40B4-BE49-F238E27FC236}">
              <a16:creationId xmlns:a16="http://schemas.microsoft.com/office/drawing/2014/main" id="{EA73E6A1-49EF-4DFE-9462-A08A52FC0B9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73" name="Text Box 6">
          <a:extLst>
            <a:ext uri="{FF2B5EF4-FFF2-40B4-BE49-F238E27FC236}">
              <a16:creationId xmlns:a16="http://schemas.microsoft.com/office/drawing/2014/main" id="{934B64CE-7628-4220-A5CA-6BE551C2538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74" name="Text Box 4">
          <a:extLst>
            <a:ext uri="{FF2B5EF4-FFF2-40B4-BE49-F238E27FC236}">
              <a16:creationId xmlns:a16="http://schemas.microsoft.com/office/drawing/2014/main" id="{ACED8017-EB91-4261-A66A-5F2386A5CD9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75" name="Text Box 6">
          <a:extLst>
            <a:ext uri="{FF2B5EF4-FFF2-40B4-BE49-F238E27FC236}">
              <a16:creationId xmlns:a16="http://schemas.microsoft.com/office/drawing/2014/main" id="{09E3452C-BFCA-4CD2-8530-6B5AC96F470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576" name="Text Box 4">
          <a:extLst>
            <a:ext uri="{FF2B5EF4-FFF2-40B4-BE49-F238E27FC236}">
              <a16:creationId xmlns:a16="http://schemas.microsoft.com/office/drawing/2014/main" id="{4147F8D8-58D9-4B22-B48A-F028E59D564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577" name="Text Box 6">
          <a:extLst>
            <a:ext uri="{FF2B5EF4-FFF2-40B4-BE49-F238E27FC236}">
              <a16:creationId xmlns:a16="http://schemas.microsoft.com/office/drawing/2014/main" id="{BD343BBC-548F-4FDB-9578-8CEB3EA1712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78" name="Text Box 4">
          <a:extLst>
            <a:ext uri="{FF2B5EF4-FFF2-40B4-BE49-F238E27FC236}">
              <a16:creationId xmlns:a16="http://schemas.microsoft.com/office/drawing/2014/main" id="{00695CBD-C06F-45CD-9DC0-A87530CF3E0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79" name="Text Box 6">
          <a:extLst>
            <a:ext uri="{FF2B5EF4-FFF2-40B4-BE49-F238E27FC236}">
              <a16:creationId xmlns:a16="http://schemas.microsoft.com/office/drawing/2014/main" id="{B81870A8-3AB9-4D7F-A464-23B68D28E30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580" name="Text Box 4">
          <a:extLst>
            <a:ext uri="{FF2B5EF4-FFF2-40B4-BE49-F238E27FC236}">
              <a16:creationId xmlns:a16="http://schemas.microsoft.com/office/drawing/2014/main" id="{43A8A626-14A3-4628-B758-CD64F245C7C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581" name="Text Box 6">
          <a:extLst>
            <a:ext uri="{FF2B5EF4-FFF2-40B4-BE49-F238E27FC236}">
              <a16:creationId xmlns:a16="http://schemas.microsoft.com/office/drawing/2014/main" id="{0C96CAC0-0B5C-4062-A6D8-C81A67A4A65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582" name="Text Box 6">
          <a:extLst>
            <a:ext uri="{FF2B5EF4-FFF2-40B4-BE49-F238E27FC236}">
              <a16:creationId xmlns:a16="http://schemas.microsoft.com/office/drawing/2014/main" id="{65D35FC0-E04C-4053-9737-78F5A7CE8A33}"/>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83" name="Text Box 4">
          <a:extLst>
            <a:ext uri="{FF2B5EF4-FFF2-40B4-BE49-F238E27FC236}">
              <a16:creationId xmlns:a16="http://schemas.microsoft.com/office/drawing/2014/main" id="{EB478A4D-B24D-4DD7-9A38-F2D17D03D9B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584" name="Text Box 6">
          <a:extLst>
            <a:ext uri="{FF2B5EF4-FFF2-40B4-BE49-F238E27FC236}">
              <a16:creationId xmlns:a16="http://schemas.microsoft.com/office/drawing/2014/main" id="{E56FEF93-C428-46F3-A70F-D08ADDF048A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585" name="Text Box 4">
          <a:extLst>
            <a:ext uri="{FF2B5EF4-FFF2-40B4-BE49-F238E27FC236}">
              <a16:creationId xmlns:a16="http://schemas.microsoft.com/office/drawing/2014/main" id="{5B730817-02F1-4837-9CEF-495F88D7C63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586" name="Text Box 6">
          <a:extLst>
            <a:ext uri="{FF2B5EF4-FFF2-40B4-BE49-F238E27FC236}">
              <a16:creationId xmlns:a16="http://schemas.microsoft.com/office/drawing/2014/main" id="{2FF2BE54-7767-47CB-B0DC-B117126431D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87" name="Text Box 4">
          <a:extLst>
            <a:ext uri="{FF2B5EF4-FFF2-40B4-BE49-F238E27FC236}">
              <a16:creationId xmlns:a16="http://schemas.microsoft.com/office/drawing/2014/main" id="{47A2C9DB-E9D6-4174-B2DF-43855B6F155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588" name="Text Box 6">
          <a:extLst>
            <a:ext uri="{FF2B5EF4-FFF2-40B4-BE49-F238E27FC236}">
              <a16:creationId xmlns:a16="http://schemas.microsoft.com/office/drawing/2014/main" id="{1FE6A70D-DED4-4FD7-A81C-D6E38D363F0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89" name="Text Box 4">
          <a:extLst>
            <a:ext uri="{FF2B5EF4-FFF2-40B4-BE49-F238E27FC236}">
              <a16:creationId xmlns:a16="http://schemas.microsoft.com/office/drawing/2014/main" id="{63D7F4A1-5877-44FB-BCF1-CADE78CA10F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90" name="Text Box 6">
          <a:extLst>
            <a:ext uri="{FF2B5EF4-FFF2-40B4-BE49-F238E27FC236}">
              <a16:creationId xmlns:a16="http://schemas.microsoft.com/office/drawing/2014/main" id="{BBBBE7C2-8784-4D26-A57B-BFCA6A67ECB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91" name="Text Box 4">
          <a:extLst>
            <a:ext uri="{FF2B5EF4-FFF2-40B4-BE49-F238E27FC236}">
              <a16:creationId xmlns:a16="http://schemas.microsoft.com/office/drawing/2014/main" id="{08F7D458-A40E-43AC-8621-21440CAEB51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592" name="Text Box 6">
          <a:extLst>
            <a:ext uri="{FF2B5EF4-FFF2-40B4-BE49-F238E27FC236}">
              <a16:creationId xmlns:a16="http://schemas.microsoft.com/office/drawing/2014/main" id="{CAD038F8-6257-4832-8DB9-2C56FE7592F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93" name="Text Box 4">
          <a:extLst>
            <a:ext uri="{FF2B5EF4-FFF2-40B4-BE49-F238E27FC236}">
              <a16:creationId xmlns:a16="http://schemas.microsoft.com/office/drawing/2014/main" id="{9E196644-9023-4E59-90DA-73C7431F6D6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94" name="Text Box 6">
          <a:extLst>
            <a:ext uri="{FF2B5EF4-FFF2-40B4-BE49-F238E27FC236}">
              <a16:creationId xmlns:a16="http://schemas.microsoft.com/office/drawing/2014/main" id="{96CB2437-5209-4A47-95FD-10766081B4D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595" name="Text Box 4">
          <a:extLst>
            <a:ext uri="{FF2B5EF4-FFF2-40B4-BE49-F238E27FC236}">
              <a16:creationId xmlns:a16="http://schemas.microsoft.com/office/drawing/2014/main" id="{95F39E21-3526-453C-B7DC-3FDA067D40F2}"/>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596" name="Text Box 6">
          <a:extLst>
            <a:ext uri="{FF2B5EF4-FFF2-40B4-BE49-F238E27FC236}">
              <a16:creationId xmlns:a16="http://schemas.microsoft.com/office/drawing/2014/main" id="{45DF9AF0-B966-4FCA-A2D3-AE7508FD43B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97" name="Text Box 4">
          <a:extLst>
            <a:ext uri="{FF2B5EF4-FFF2-40B4-BE49-F238E27FC236}">
              <a16:creationId xmlns:a16="http://schemas.microsoft.com/office/drawing/2014/main" id="{7D310411-2F05-4971-9E7A-186EC6F3D46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598" name="Text Box 6">
          <a:extLst>
            <a:ext uri="{FF2B5EF4-FFF2-40B4-BE49-F238E27FC236}">
              <a16:creationId xmlns:a16="http://schemas.microsoft.com/office/drawing/2014/main" id="{654A8A25-76AC-468F-8805-2458C521731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599" name="Text Box 4">
          <a:extLst>
            <a:ext uri="{FF2B5EF4-FFF2-40B4-BE49-F238E27FC236}">
              <a16:creationId xmlns:a16="http://schemas.microsoft.com/office/drawing/2014/main" id="{296BF779-5C17-4AD9-9C2C-2FCB0B83A857}"/>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600" name="Text Box 6">
          <a:extLst>
            <a:ext uri="{FF2B5EF4-FFF2-40B4-BE49-F238E27FC236}">
              <a16:creationId xmlns:a16="http://schemas.microsoft.com/office/drawing/2014/main" id="{A07A290B-9EC6-48AF-A842-2FAAA9A7DA22}"/>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601" name="Text Box 6">
          <a:extLst>
            <a:ext uri="{FF2B5EF4-FFF2-40B4-BE49-F238E27FC236}">
              <a16:creationId xmlns:a16="http://schemas.microsoft.com/office/drawing/2014/main" id="{72BB777D-AE57-42CA-B3D2-062EFFD457C3}"/>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02" name="Text Box 4">
          <a:extLst>
            <a:ext uri="{FF2B5EF4-FFF2-40B4-BE49-F238E27FC236}">
              <a16:creationId xmlns:a16="http://schemas.microsoft.com/office/drawing/2014/main" id="{D7E006AC-7DA1-4BDC-8200-18783794CEC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03" name="Text Box 6">
          <a:extLst>
            <a:ext uri="{FF2B5EF4-FFF2-40B4-BE49-F238E27FC236}">
              <a16:creationId xmlns:a16="http://schemas.microsoft.com/office/drawing/2014/main" id="{8116BC54-13EF-428F-B467-C196C2EC08D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604" name="Text Box 4">
          <a:extLst>
            <a:ext uri="{FF2B5EF4-FFF2-40B4-BE49-F238E27FC236}">
              <a16:creationId xmlns:a16="http://schemas.microsoft.com/office/drawing/2014/main" id="{F07C7207-DEDE-4EAD-A26D-F3756091AFC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605" name="Text Box 6">
          <a:extLst>
            <a:ext uri="{FF2B5EF4-FFF2-40B4-BE49-F238E27FC236}">
              <a16:creationId xmlns:a16="http://schemas.microsoft.com/office/drawing/2014/main" id="{A6E3CDB0-7ECD-407E-8D8E-03ED77678D62}"/>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606" name="Text Box 4">
          <a:extLst>
            <a:ext uri="{FF2B5EF4-FFF2-40B4-BE49-F238E27FC236}">
              <a16:creationId xmlns:a16="http://schemas.microsoft.com/office/drawing/2014/main" id="{3B257B12-9E8F-4A89-AAE3-BB52AE503A5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607" name="Text Box 6">
          <a:extLst>
            <a:ext uri="{FF2B5EF4-FFF2-40B4-BE49-F238E27FC236}">
              <a16:creationId xmlns:a16="http://schemas.microsoft.com/office/drawing/2014/main" id="{7C9923FE-65E2-4F22-818E-284B32A1E45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08" name="Text Box 4">
          <a:extLst>
            <a:ext uri="{FF2B5EF4-FFF2-40B4-BE49-F238E27FC236}">
              <a16:creationId xmlns:a16="http://schemas.microsoft.com/office/drawing/2014/main" id="{ED5EF93E-64B7-4CEC-B887-117107C0F1A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09" name="Text Box 6">
          <a:extLst>
            <a:ext uri="{FF2B5EF4-FFF2-40B4-BE49-F238E27FC236}">
              <a16:creationId xmlns:a16="http://schemas.microsoft.com/office/drawing/2014/main" id="{5B8C4FA4-6A18-4932-AF1E-66B7BB9FC5B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610" name="Text Box 4">
          <a:extLst>
            <a:ext uri="{FF2B5EF4-FFF2-40B4-BE49-F238E27FC236}">
              <a16:creationId xmlns:a16="http://schemas.microsoft.com/office/drawing/2014/main" id="{CB60DB80-3E40-4D1C-B58F-CAD852C1FDA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611" name="Text Box 6">
          <a:extLst>
            <a:ext uri="{FF2B5EF4-FFF2-40B4-BE49-F238E27FC236}">
              <a16:creationId xmlns:a16="http://schemas.microsoft.com/office/drawing/2014/main" id="{1199DE6C-625C-4AE2-AA6F-396482C5BE7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12" name="Text Box 4">
          <a:extLst>
            <a:ext uri="{FF2B5EF4-FFF2-40B4-BE49-F238E27FC236}">
              <a16:creationId xmlns:a16="http://schemas.microsoft.com/office/drawing/2014/main" id="{35E8D283-98BB-43BD-ABF4-85558356C739}"/>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13" name="Text Box 6">
          <a:extLst>
            <a:ext uri="{FF2B5EF4-FFF2-40B4-BE49-F238E27FC236}">
              <a16:creationId xmlns:a16="http://schemas.microsoft.com/office/drawing/2014/main" id="{F5ADF527-7003-4791-9DE4-4C62E5F018C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14" name="Text Box 4">
          <a:extLst>
            <a:ext uri="{FF2B5EF4-FFF2-40B4-BE49-F238E27FC236}">
              <a16:creationId xmlns:a16="http://schemas.microsoft.com/office/drawing/2014/main" id="{46A8D5B6-C1FF-461E-894C-BE49A6BABA7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15" name="Text Box 6">
          <a:extLst>
            <a:ext uri="{FF2B5EF4-FFF2-40B4-BE49-F238E27FC236}">
              <a16:creationId xmlns:a16="http://schemas.microsoft.com/office/drawing/2014/main" id="{F852CD67-953E-4F36-AFB4-85675C67EC5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616" name="Text Box 4">
          <a:extLst>
            <a:ext uri="{FF2B5EF4-FFF2-40B4-BE49-F238E27FC236}">
              <a16:creationId xmlns:a16="http://schemas.microsoft.com/office/drawing/2014/main" id="{B65C8755-796F-4294-8CCB-7F41C09E07E7}"/>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617" name="Text Box 6">
          <a:extLst>
            <a:ext uri="{FF2B5EF4-FFF2-40B4-BE49-F238E27FC236}">
              <a16:creationId xmlns:a16="http://schemas.microsoft.com/office/drawing/2014/main" id="{82FBBCCB-4550-48D3-8A14-69522F1FFC74}"/>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18" name="Text Box 4">
          <a:extLst>
            <a:ext uri="{FF2B5EF4-FFF2-40B4-BE49-F238E27FC236}">
              <a16:creationId xmlns:a16="http://schemas.microsoft.com/office/drawing/2014/main" id="{20C833BE-42AC-49C2-92AC-24746BC89F8A}"/>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19" name="Text Box 6">
          <a:extLst>
            <a:ext uri="{FF2B5EF4-FFF2-40B4-BE49-F238E27FC236}">
              <a16:creationId xmlns:a16="http://schemas.microsoft.com/office/drawing/2014/main" id="{E185899B-D4DE-4762-ADB1-8D7A4C72860E}"/>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620" name="Text Box 4">
          <a:extLst>
            <a:ext uri="{FF2B5EF4-FFF2-40B4-BE49-F238E27FC236}">
              <a16:creationId xmlns:a16="http://schemas.microsoft.com/office/drawing/2014/main" id="{D097F19D-E3EC-49A0-A311-E69060FC7D12}"/>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621" name="Text Box 6">
          <a:extLst>
            <a:ext uri="{FF2B5EF4-FFF2-40B4-BE49-F238E27FC236}">
              <a16:creationId xmlns:a16="http://schemas.microsoft.com/office/drawing/2014/main" id="{05D80794-EE61-40C2-B066-C1CA7E03A66D}"/>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622" name="Text Box 4">
          <a:extLst>
            <a:ext uri="{FF2B5EF4-FFF2-40B4-BE49-F238E27FC236}">
              <a16:creationId xmlns:a16="http://schemas.microsoft.com/office/drawing/2014/main" id="{7DDA595C-8BF7-4106-904B-EA694DCB485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623" name="Text Box 6">
          <a:extLst>
            <a:ext uri="{FF2B5EF4-FFF2-40B4-BE49-F238E27FC236}">
              <a16:creationId xmlns:a16="http://schemas.microsoft.com/office/drawing/2014/main" id="{496DF969-AFF8-45D3-8163-B33A1F1F7A1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24" name="Text Box 4">
          <a:extLst>
            <a:ext uri="{FF2B5EF4-FFF2-40B4-BE49-F238E27FC236}">
              <a16:creationId xmlns:a16="http://schemas.microsoft.com/office/drawing/2014/main" id="{ACDD6ABF-33AE-460D-BF15-6A02637A5B3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25" name="Text Box 6">
          <a:extLst>
            <a:ext uri="{FF2B5EF4-FFF2-40B4-BE49-F238E27FC236}">
              <a16:creationId xmlns:a16="http://schemas.microsoft.com/office/drawing/2014/main" id="{D148B1C7-F54B-4D52-B450-AF31D24B7F0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26" name="Text Box 4">
          <a:extLst>
            <a:ext uri="{FF2B5EF4-FFF2-40B4-BE49-F238E27FC236}">
              <a16:creationId xmlns:a16="http://schemas.microsoft.com/office/drawing/2014/main" id="{948B80F7-256F-4EC0-BF39-F897560FDE4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27" name="Text Box 6">
          <a:extLst>
            <a:ext uri="{FF2B5EF4-FFF2-40B4-BE49-F238E27FC236}">
              <a16:creationId xmlns:a16="http://schemas.microsoft.com/office/drawing/2014/main" id="{72C990F1-BA5E-45D9-8BB1-2B63123E12F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28" name="Text Box 4">
          <a:extLst>
            <a:ext uri="{FF2B5EF4-FFF2-40B4-BE49-F238E27FC236}">
              <a16:creationId xmlns:a16="http://schemas.microsoft.com/office/drawing/2014/main" id="{5C7007CC-25DB-4A33-B7D1-0E8B42F811A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29" name="Text Box 6">
          <a:extLst>
            <a:ext uri="{FF2B5EF4-FFF2-40B4-BE49-F238E27FC236}">
              <a16:creationId xmlns:a16="http://schemas.microsoft.com/office/drawing/2014/main" id="{55934707-7567-468B-BD0F-2178FCA5D8A2}"/>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30" name="Text Box 4">
          <a:extLst>
            <a:ext uri="{FF2B5EF4-FFF2-40B4-BE49-F238E27FC236}">
              <a16:creationId xmlns:a16="http://schemas.microsoft.com/office/drawing/2014/main" id="{C25BE962-81DD-413D-A460-C73B4AF5007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31" name="Text Box 6">
          <a:extLst>
            <a:ext uri="{FF2B5EF4-FFF2-40B4-BE49-F238E27FC236}">
              <a16:creationId xmlns:a16="http://schemas.microsoft.com/office/drawing/2014/main" id="{FC1BFE52-5CD8-4270-800A-79EAE9D6717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32" name="Text Box 4">
          <a:extLst>
            <a:ext uri="{FF2B5EF4-FFF2-40B4-BE49-F238E27FC236}">
              <a16:creationId xmlns:a16="http://schemas.microsoft.com/office/drawing/2014/main" id="{7BD48AF5-39CE-494E-8154-0234B9FC88C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33" name="Text Box 6">
          <a:extLst>
            <a:ext uri="{FF2B5EF4-FFF2-40B4-BE49-F238E27FC236}">
              <a16:creationId xmlns:a16="http://schemas.microsoft.com/office/drawing/2014/main" id="{666E33AF-23D9-4DCE-8D49-9E370D4EA1A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634" name="Text Box 4">
          <a:extLst>
            <a:ext uri="{FF2B5EF4-FFF2-40B4-BE49-F238E27FC236}">
              <a16:creationId xmlns:a16="http://schemas.microsoft.com/office/drawing/2014/main" id="{734EB548-F950-45F6-B1AA-B0DCC427BA2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635" name="Text Box 6">
          <a:extLst>
            <a:ext uri="{FF2B5EF4-FFF2-40B4-BE49-F238E27FC236}">
              <a16:creationId xmlns:a16="http://schemas.microsoft.com/office/drawing/2014/main" id="{30BC4EA7-E1C5-46A7-B64B-32DB115C761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36" name="Text Box 4">
          <a:extLst>
            <a:ext uri="{FF2B5EF4-FFF2-40B4-BE49-F238E27FC236}">
              <a16:creationId xmlns:a16="http://schemas.microsoft.com/office/drawing/2014/main" id="{0334E9B6-ADB7-49F1-B58E-08BABB1DFD5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37" name="Text Box 6">
          <a:extLst>
            <a:ext uri="{FF2B5EF4-FFF2-40B4-BE49-F238E27FC236}">
              <a16:creationId xmlns:a16="http://schemas.microsoft.com/office/drawing/2014/main" id="{E1E8174D-F4AD-421E-8973-0918771D539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38" name="Text Box 4">
          <a:extLst>
            <a:ext uri="{FF2B5EF4-FFF2-40B4-BE49-F238E27FC236}">
              <a16:creationId xmlns:a16="http://schemas.microsoft.com/office/drawing/2014/main" id="{665E28E2-453C-40BB-BC01-A380294AD17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39" name="Text Box 6">
          <a:extLst>
            <a:ext uri="{FF2B5EF4-FFF2-40B4-BE49-F238E27FC236}">
              <a16:creationId xmlns:a16="http://schemas.microsoft.com/office/drawing/2014/main" id="{94AF8642-7240-473E-830C-D3D02A4F8BE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40" name="Text Box 4">
          <a:extLst>
            <a:ext uri="{FF2B5EF4-FFF2-40B4-BE49-F238E27FC236}">
              <a16:creationId xmlns:a16="http://schemas.microsoft.com/office/drawing/2014/main" id="{80AE53CA-0F98-4787-B66B-66E1C5BF12F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41" name="Text Box 6">
          <a:extLst>
            <a:ext uri="{FF2B5EF4-FFF2-40B4-BE49-F238E27FC236}">
              <a16:creationId xmlns:a16="http://schemas.microsoft.com/office/drawing/2014/main" id="{441AAB0C-D608-49B5-8A7D-3BF00CD0F55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642" name="Text Box 4">
          <a:extLst>
            <a:ext uri="{FF2B5EF4-FFF2-40B4-BE49-F238E27FC236}">
              <a16:creationId xmlns:a16="http://schemas.microsoft.com/office/drawing/2014/main" id="{1BB086A7-013E-4F2F-BAE6-400351A8B67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643" name="Text Box 6">
          <a:extLst>
            <a:ext uri="{FF2B5EF4-FFF2-40B4-BE49-F238E27FC236}">
              <a16:creationId xmlns:a16="http://schemas.microsoft.com/office/drawing/2014/main" id="{B7AC9B26-7196-46DC-92B5-2A8985A9A73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44" name="Text Box 4">
          <a:extLst>
            <a:ext uri="{FF2B5EF4-FFF2-40B4-BE49-F238E27FC236}">
              <a16:creationId xmlns:a16="http://schemas.microsoft.com/office/drawing/2014/main" id="{DFFEA4DF-9A88-4CDD-AE5D-46FC6EEA092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45" name="Text Box 6">
          <a:extLst>
            <a:ext uri="{FF2B5EF4-FFF2-40B4-BE49-F238E27FC236}">
              <a16:creationId xmlns:a16="http://schemas.microsoft.com/office/drawing/2014/main" id="{A7D31995-FD75-4949-A39A-F7A009C16D4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646" name="Text Box 4">
          <a:extLst>
            <a:ext uri="{FF2B5EF4-FFF2-40B4-BE49-F238E27FC236}">
              <a16:creationId xmlns:a16="http://schemas.microsoft.com/office/drawing/2014/main" id="{2CF17400-AC69-4659-8E4E-4886A230FD97}"/>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647" name="Text Box 6">
          <a:extLst>
            <a:ext uri="{FF2B5EF4-FFF2-40B4-BE49-F238E27FC236}">
              <a16:creationId xmlns:a16="http://schemas.microsoft.com/office/drawing/2014/main" id="{0D89D995-3F45-4AC6-927F-A9DA3AFB9D2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48" name="Text Box 4">
          <a:extLst>
            <a:ext uri="{FF2B5EF4-FFF2-40B4-BE49-F238E27FC236}">
              <a16:creationId xmlns:a16="http://schemas.microsoft.com/office/drawing/2014/main" id="{6946F557-5836-4ABB-B2AF-46AE2E7B20F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49" name="Text Box 6">
          <a:extLst>
            <a:ext uri="{FF2B5EF4-FFF2-40B4-BE49-F238E27FC236}">
              <a16:creationId xmlns:a16="http://schemas.microsoft.com/office/drawing/2014/main" id="{0F1FFD02-42B7-4CF0-8658-61F565245F1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650" name="Text Box 4">
          <a:extLst>
            <a:ext uri="{FF2B5EF4-FFF2-40B4-BE49-F238E27FC236}">
              <a16:creationId xmlns:a16="http://schemas.microsoft.com/office/drawing/2014/main" id="{007983E4-3DE1-448F-BFEA-519A0890CC2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651" name="Text Box 6">
          <a:extLst>
            <a:ext uri="{FF2B5EF4-FFF2-40B4-BE49-F238E27FC236}">
              <a16:creationId xmlns:a16="http://schemas.microsoft.com/office/drawing/2014/main" id="{3D600E96-9DB5-4E7B-8F0A-FA368800773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652" name="Text Box 6">
          <a:extLst>
            <a:ext uri="{FF2B5EF4-FFF2-40B4-BE49-F238E27FC236}">
              <a16:creationId xmlns:a16="http://schemas.microsoft.com/office/drawing/2014/main" id="{7C5F3250-18BE-45C9-B92C-E21DE28EB948}"/>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653" name="Text Box 4">
          <a:extLst>
            <a:ext uri="{FF2B5EF4-FFF2-40B4-BE49-F238E27FC236}">
              <a16:creationId xmlns:a16="http://schemas.microsoft.com/office/drawing/2014/main" id="{3CBF5B4C-5510-4D81-B8AD-F9C87B21836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654" name="Text Box 6">
          <a:extLst>
            <a:ext uri="{FF2B5EF4-FFF2-40B4-BE49-F238E27FC236}">
              <a16:creationId xmlns:a16="http://schemas.microsoft.com/office/drawing/2014/main" id="{D01D33C7-92D1-4871-94AA-C574CA6E7D0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55" name="Text Box 4">
          <a:extLst>
            <a:ext uri="{FF2B5EF4-FFF2-40B4-BE49-F238E27FC236}">
              <a16:creationId xmlns:a16="http://schemas.microsoft.com/office/drawing/2014/main" id="{DF05DEA9-65DA-4693-AE00-11BE0C7753B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56" name="Text Box 6">
          <a:extLst>
            <a:ext uri="{FF2B5EF4-FFF2-40B4-BE49-F238E27FC236}">
              <a16:creationId xmlns:a16="http://schemas.microsoft.com/office/drawing/2014/main" id="{90D2DB70-A2E7-471D-88BB-C279D2BF5CE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57" name="Text Box 4">
          <a:extLst>
            <a:ext uri="{FF2B5EF4-FFF2-40B4-BE49-F238E27FC236}">
              <a16:creationId xmlns:a16="http://schemas.microsoft.com/office/drawing/2014/main" id="{A0A0F4F0-2F6F-44B2-911D-8D3DA2E6471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58" name="Text Box 6">
          <a:extLst>
            <a:ext uri="{FF2B5EF4-FFF2-40B4-BE49-F238E27FC236}">
              <a16:creationId xmlns:a16="http://schemas.microsoft.com/office/drawing/2014/main" id="{4EDFB1AC-188E-4BBC-992A-51B3D79D20C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59" name="Text Box 4">
          <a:extLst>
            <a:ext uri="{FF2B5EF4-FFF2-40B4-BE49-F238E27FC236}">
              <a16:creationId xmlns:a16="http://schemas.microsoft.com/office/drawing/2014/main" id="{0CB564CD-1F86-42EE-B73E-483E4B29AB4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60" name="Text Box 6">
          <a:extLst>
            <a:ext uri="{FF2B5EF4-FFF2-40B4-BE49-F238E27FC236}">
              <a16:creationId xmlns:a16="http://schemas.microsoft.com/office/drawing/2014/main" id="{0247BFE2-79BB-43F4-8339-E1B4F455000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661" name="Text Box 4">
          <a:extLst>
            <a:ext uri="{FF2B5EF4-FFF2-40B4-BE49-F238E27FC236}">
              <a16:creationId xmlns:a16="http://schemas.microsoft.com/office/drawing/2014/main" id="{537A4E12-E973-47A3-82C1-510F9387F63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662" name="Text Box 6">
          <a:extLst>
            <a:ext uri="{FF2B5EF4-FFF2-40B4-BE49-F238E27FC236}">
              <a16:creationId xmlns:a16="http://schemas.microsoft.com/office/drawing/2014/main" id="{C69C6757-E6F7-4140-A7FF-7AC5AC9565D3}"/>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63" name="Text Box 4">
          <a:extLst>
            <a:ext uri="{FF2B5EF4-FFF2-40B4-BE49-F238E27FC236}">
              <a16:creationId xmlns:a16="http://schemas.microsoft.com/office/drawing/2014/main" id="{B62B6ADB-D35D-41CF-9CFA-AFF648B7A78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64" name="Text Box 6">
          <a:extLst>
            <a:ext uri="{FF2B5EF4-FFF2-40B4-BE49-F238E27FC236}">
              <a16:creationId xmlns:a16="http://schemas.microsoft.com/office/drawing/2014/main" id="{1D8F7E4A-7963-4A38-A657-D6540C6C438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665" name="Text Box 4">
          <a:extLst>
            <a:ext uri="{FF2B5EF4-FFF2-40B4-BE49-F238E27FC236}">
              <a16:creationId xmlns:a16="http://schemas.microsoft.com/office/drawing/2014/main" id="{D1D54A7A-B19F-4902-89A9-D4DC8C0FEDAC}"/>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666" name="Text Box 6">
          <a:extLst>
            <a:ext uri="{FF2B5EF4-FFF2-40B4-BE49-F238E27FC236}">
              <a16:creationId xmlns:a16="http://schemas.microsoft.com/office/drawing/2014/main" id="{76B88008-3265-4BF9-ADB0-F319C26E587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667" name="Text Box 6">
          <a:extLst>
            <a:ext uri="{FF2B5EF4-FFF2-40B4-BE49-F238E27FC236}">
              <a16:creationId xmlns:a16="http://schemas.microsoft.com/office/drawing/2014/main" id="{EBB7D092-20DA-4C65-84DB-607FC4C21A53}"/>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68" name="Text Box 4">
          <a:extLst>
            <a:ext uri="{FF2B5EF4-FFF2-40B4-BE49-F238E27FC236}">
              <a16:creationId xmlns:a16="http://schemas.microsoft.com/office/drawing/2014/main" id="{1A6D17A2-1C4D-4385-9C33-2C938081BF6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69" name="Text Box 6">
          <a:extLst>
            <a:ext uri="{FF2B5EF4-FFF2-40B4-BE49-F238E27FC236}">
              <a16:creationId xmlns:a16="http://schemas.microsoft.com/office/drawing/2014/main" id="{7933E463-2FD4-4B0A-ACE2-08326B9137A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670" name="Text Box 4">
          <a:extLst>
            <a:ext uri="{FF2B5EF4-FFF2-40B4-BE49-F238E27FC236}">
              <a16:creationId xmlns:a16="http://schemas.microsoft.com/office/drawing/2014/main" id="{CEE4D990-67F2-456B-BBF7-119E048C60D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671" name="Text Box 6">
          <a:extLst>
            <a:ext uri="{FF2B5EF4-FFF2-40B4-BE49-F238E27FC236}">
              <a16:creationId xmlns:a16="http://schemas.microsoft.com/office/drawing/2014/main" id="{B90F4F8A-EDFD-4628-B90A-32F47A74FBB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672" name="Text Box 6">
          <a:extLst>
            <a:ext uri="{FF2B5EF4-FFF2-40B4-BE49-F238E27FC236}">
              <a16:creationId xmlns:a16="http://schemas.microsoft.com/office/drawing/2014/main" id="{EDEA6562-5265-40BA-BD1B-F77478E2A583}"/>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673" name="Text Box 4">
          <a:extLst>
            <a:ext uri="{FF2B5EF4-FFF2-40B4-BE49-F238E27FC236}">
              <a16:creationId xmlns:a16="http://schemas.microsoft.com/office/drawing/2014/main" id="{D2206538-009F-424E-A5AD-D7C8826BD3A6}"/>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674" name="Text Box 6">
          <a:extLst>
            <a:ext uri="{FF2B5EF4-FFF2-40B4-BE49-F238E27FC236}">
              <a16:creationId xmlns:a16="http://schemas.microsoft.com/office/drawing/2014/main" id="{6F25AD4B-10D4-4480-B38A-23ECF5BA4AB8}"/>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0348"/>
    <xdr:sp macro="" textlink="">
      <xdr:nvSpPr>
        <xdr:cNvPr id="7675" name="Text Box 4">
          <a:extLst>
            <a:ext uri="{FF2B5EF4-FFF2-40B4-BE49-F238E27FC236}">
              <a16:creationId xmlns:a16="http://schemas.microsoft.com/office/drawing/2014/main" id="{B0566B73-70CC-4862-BF5B-FB632EAC914C}"/>
            </a:ext>
          </a:extLst>
        </xdr:cNvPr>
        <xdr:cNvSpPr txBox="1">
          <a:spLocks noChangeArrowheads="1"/>
        </xdr:cNvSpPr>
      </xdr:nvSpPr>
      <xdr:spPr bwMode="auto">
        <a:xfrm>
          <a:off x="1213090" y="115674835"/>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0348"/>
    <xdr:sp macro="" textlink="">
      <xdr:nvSpPr>
        <xdr:cNvPr id="7676" name="Text Box 6">
          <a:extLst>
            <a:ext uri="{FF2B5EF4-FFF2-40B4-BE49-F238E27FC236}">
              <a16:creationId xmlns:a16="http://schemas.microsoft.com/office/drawing/2014/main" id="{D0D855C5-6FFB-4FC0-A54B-6433D41625E0}"/>
            </a:ext>
          </a:extLst>
        </xdr:cNvPr>
        <xdr:cNvSpPr txBox="1">
          <a:spLocks noChangeArrowheads="1"/>
        </xdr:cNvSpPr>
      </xdr:nvSpPr>
      <xdr:spPr bwMode="auto">
        <a:xfrm>
          <a:off x="1213090" y="115674835"/>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77" name="Text Box 4">
          <a:extLst>
            <a:ext uri="{FF2B5EF4-FFF2-40B4-BE49-F238E27FC236}">
              <a16:creationId xmlns:a16="http://schemas.microsoft.com/office/drawing/2014/main" id="{9FF15866-8232-49DF-A6D4-1F335E5852EC}"/>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78" name="Text Box 6">
          <a:extLst>
            <a:ext uri="{FF2B5EF4-FFF2-40B4-BE49-F238E27FC236}">
              <a16:creationId xmlns:a16="http://schemas.microsoft.com/office/drawing/2014/main" id="{8E389A38-C965-4C0F-A53D-02BA2F4B0F31}"/>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679" name="Text Box 4">
          <a:extLst>
            <a:ext uri="{FF2B5EF4-FFF2-40B4-BE49-F238E27FC236}">
              <a16:creationId xmlns:a16="http://schemas.microsoft.com/office/drawing/2014/main" id="{8229A7F0-27AF-4CDE-AD07-A915A8CDBBC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680" name="Text Box 6">
          <a:extLst>
            <a:ext uri="{FF2B5EF4-FFF2-40B4-BE49-F238E27FC236}">
              <a16:creationId xmlns:a16="http://schemas.microsoft.com/office/drawing/2014/main" id="{F55FAE7C-F797-4E53-8FD7-862AEA43CD05}"/>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81" name="Text Box 4">
          <a:extLst>
            <a:ext uri="{FF2B5EF4-FFF2-40B4-BE49-F238E27FC236}">
              <a16:creationId xmlns:a16="http://schemas.microsoft.com/office/drawing/2014/main" id="{93BBCED3-F175-4B3C-B190-A9A355F4492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82" name="Text Box 6">
          <a:extLst>
            <a:ext uri="{FF2B5EF4-FFF2-40B4-BE49-F238E27FC236}">
              <a16:creationId xmlns:a16="http://schemas.microsoft.com/office/drawing/2014/main" id="{2465B07B-11BA-407B-99BC-6F404CF8F009}"/>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83" name="Text Box 4">
          <a:extLst>
            <a:ext uri="{FF2B5EF4-FFF2-40B4-BE49-F238E27FC236}">
              <a16:creationId xmlns:a16="http://schemas.microsoft.com/office/drawing/2014/main" id="{BFA9F02A-B69A-490D-BB65-1D284DA15CC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84" name="Text Box 6">
          <a:extLst>
            <a:ext uri="{FF2B5EF4-FFF2-40B4-BE49-F238E27FC236}">
              <a16:creationId xmlns:a16="http://schemas.microsoft.com/office/drawing/2014/main" id="{5BA76092-8416-498E-B43F-746025F51361}"/>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685" name="Text Box 4">
          <a:extLst>
            <a:ext uri="{FF2B5EF4-FFF2-40B4-BE49-F238E27FC236}">
              <a16:creationId xmlns:a16="http://schemas.microsoft.com/office/drawing/2014/main" id="{82DD6365-A738-48A3-8309-D4655D779582}"/>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686" name="Text Box 6">
          <a:extLst>
            <a:ext uri="{FF2B5EF4-FFF2-40B4-BE49-F238E27FC236}">
              <a16:creationId xmlns:a16="http://schemas.microsoft.com/office/drawing/2014/main" id="{DA95A568-A310-4818-98C3-69F3301A83E7}"/>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87" name="Text Box 4">
          <a:extLst>
            <a:ext uri="{FF2B5EF4-FFF2-40B4-BE49-F238E27FC236}">
              <a16:creationId xmlns:a16="http://schemas.microsoft.com/office/drawing/2014/main" id="{57B148A1-A0F0-4A38-81ED-2166D622DA9B}"/>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688" name="Text Box 6">
          <a:extLst>
            <a:ext uri="{FF2B5EF4-FFF2-40B4-BE49-F238E27FC236}">
              <a16:creationId xmlns:a16="http://schemas.microsoft.com/office/drawing/2014/main" id="{14182857-7F80-4A10-A7EA-70FC19E89B0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689" name="Text Box 4">
          <a:extLst>
            <a:ext uri="{FF2B5EF4-FFF2-40B4-BE49-F238E27FC236}">
              <a16:creationId xmlns:a16="http://schemas.microsoft.com/office/drawing/2014/main" id="{14FB6293-186E-4688-86D6-3737F579680D}"/>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690" name="Text Box 6">
          <a:extLst>
            <a:ext uri="{FF2B5EF4-FFF2-40B4-BE49-F238E27FC236}">
              <a16:creationId xmlns:a16="http://schemas.microsoft.com/office/drawing/2014/main" id="{23351F56-4B38-4122-8A34-A9A91628AD9A}"/>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691" name="Text Box 4">
          <a:extLst>
            <a:ext uri="{FF2B5EF4-FFF2-40B4-BE49-F238E27FC236}">
              <a16:creationId xmlns:a16="http://schemas.microsoft.com/office/drawing/2014/main" id="{DA6D400B-9B96-446F-A3B2-9003BD9EBD93}"/>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7692" name="Text Box 6">
          <a:extLst>
            <a:ext uri="{FF2B5EF4-FFF2-40B4-BE49-F238E27FC236}">
              <a16:creationId xmlns:a16="http://schemas.microsoft.com/office/drawing/2014/main" id="{242E088A-3748-47AA-A41C-E81F7E6C7D51}"/>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93" name="Text Box 4">
          <a:extLst>
            <a:ext uri="{FF2B5EF4-FFF2-40B4-BE49-F238E27FC236}">
              <a16:creationId xmlns:a16="http://schemas.microsoft.com/office/drawing/2014/main" id="{7E379470-8103-4465-A08B-91BB454E1CF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694" name="Text Box 6">
          <a:extLst>
            <a:ext uri="{FF2B5EF4-FFF2-40B4-BE49-F238E27FC236}">
              <a16:creationId xmlns:a16="http://schemas.microsoft.com/office/drawing/2014/main" id="{EF501091-BDA0-4D4B-B2F5-FAFF50B99E1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95" name="Text Box 4">
          <a:extLst>
            <a:ext uri="{FF2B5EF4-FFF2-40B4-BE49-F238E27FC236}">
              <a16:creationId xmlns:a16="http://schemas.microsoft.com/office/drawing/2014/main" id="{92A82305-1EB4-4488-BD45-19BBFA9291A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696" name="Text Box 6">
          <a:extLst>
            <a:ext uri="{FF2B5EF4-FFF2-40B4-BE49-F238E27FC236}">
              <a16:creationId xmlns:a16="http://schemas.microsoft.com/office/drawing/2014/main" id="{1B1F3EB0-2176-4C8D-BB1E-01B28F0620C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97" name="Text Box 4">
          <a:extLst>
            <a:ext uri="{FF2B5EF4-FFF2-40B4-BE49-F238E27FC236}">
              <a16:creationId xmlns:a16="http://schemas.microsoft.com/office/drawing/2014/main" id="{A16F4887-3BDF-46BC-B809-8FB3BD86F5C5}"/>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698" name="Text Box 6">
          <a:extLst>
            <a:ext uri="{FF2B5EF4-FFF2-40B4-BE49-F238E27FC236}">
              <a16:creationId xmlns:a16="http://schemas.microsoft.com/office/drawing/2014/main" id="{33C24127-A8EC-49AE-A2D2-04ED068E9DAE}"/>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699" name="Text Box 4">
          <a:extLst>
            <a:ext uri="{FF2B5EF4-FFF2-40B4-BE49-F238E27FC236}">
              <a16:creationId xmlns:a16="http://schemas.microsoft.com/office/drawing/2014/main" id="{140225B5-3D6A-4A4C-B261-1B028E1063A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00" name="Text Box 6">
          <a:extLst>
            <a:ext uri="{FF2B5EF4-FFF2-40B4-BE49-F238E27FC236}">
              <a16:creationId xmlns:a16="http://schemas.microsoft.com/office/drawing/2014/main" id="{D99EFFE6-0705-4224-8FC8-8056A91AA32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01" name="Text Box 4">
          <a:extLst>
            <a:ext uri="{FF2B5EF4-FFF2-40B4-BE49-F238E27FC236}">
              <a16:creationId xmlns:a16="http://schemas.microsoft.com/office/drawing/2014/main" id="{6A127353-D701-4E7B-80E4-EB3D4BEF903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02" name="Text Box 6">
          <a:extLst>
            <a:ext uri="{FF2B5EF4-FFF2-40B4-BE49-F238E27FC236}">
              <a16:creationId xmlns:a16="http://schemas.microsoft.com/office/drawing/2014/main" id="{9A6AD224-7919-4774-9DEB-A98C874BA9F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03" name="Text Box 4">
          <a:extLst>
            <a:ext uri="{FF2B5EF4-FFF2-40B4-BE49-F238E27FC236}">
              <a16:creationId xmlns:a16="http://schemas.microsoft.com/office/drawing/2014/main" id="{731F8D33-7DCA-4A1B-94A6-457B207F492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04" name="Text Box 6">
          <a:extLst>
            <a:ext uri="{FF2B5EF4-FFF2-40B4-BE49-F238E27FC236}">
              <a16:creationId xmlns:a16="http://schemas.microsoft.com/office/drawing/2014/main" id="{95E1EB36-CC7A-4D8E-A7CA-0B33222177D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05" name="Text Box 4">
          <a:extLst>
            <a:ext uri="{FF2B5EF4-FFF2-40B4-BE49-F238E27FC236}">
              <a16:creationId xmlns:a16="http://schemas.microsoft.com/office/drawing/2014/main" id="{05935219-AAAF-450D-9933-01484E508EE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06" name="Text Box 6">
          <a:extLst>
            <a:ext uri="{FF2B5EF4-FFF2-40B4-BE49-F238E27FC236}">
              <a16:creationId xmlns:a16="http://schemas.microsoft.com/office/drawing/2014/main" id="{8E8FF0DC-C873-4D36-B3CD-8BE4F7AC1E9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07" name="Text Box 4">
          <a:extLst>
            <a:ext uri="{FF2B5EF4-FFF2-40B4-BE49-F238E27FC236}">
              <a16:creationId xmlns:a16="http://schemas.microsoft.com/office/drawing/2014/main" id="{75F72C5C-E286-49B7-8142-00DBF8641D7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08" name="Text Box 6">
          <a:extLst>
            <a:ext uri="{FF2B5EF4-FFF2-40B4-BE49-F238E27FC236}">
              <a16:creationId xmlns:a16="http://schemas.microsoft.com/office/drawing/2014/main" id="{ABBF5957-63B0-4321-867A-64E965AD1F6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09" name="Text Box 4">
          <a:extLst>
            <a:ext uri="{FF2B5EF4-FFF2-40B4-BE49-F238E27FC236}">
              <a16:creationId xmlns:a16="http://schemas.microsoft.com/office/drawing/2014/main" id="{2C299458-2A2E-4919-B379-20CAF11AD7D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10" name="Text Box 6">
          <a:extLst>
            <a:ext uri="{FF2B5EF4-FFF2-40B4-BE49-F238E27FC236}">
              <a16:creationId xmlns:a16="http://schemas.microsoft.com/office/drawing/2014/main" id="{DE79AAE8-06A7-4413-AAA9-0C468BEDCF7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711" name="Text Box 4">
          <a:extLst>
            <a:ext uri="{FF2B5EF4-FFF2-40B4-BE49-F238E27FC236}">
              <a16:creationId xmlns:a16="http://schemas.microsoft.com/office/drawing/2014/main" id="{FE955DEE-7342-419A-8DBC-589F999F68A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712" name="Text Box 6">
          <a:extLst>
            <a:ext uri="{FF2B5EF4-FFF2-40B4-BE49-F238E27FC236}">
              <a16:creationId xmlns:a16="http://schemas.microsoft.com/office/drawing/2014/main" id="{0431E36A-4516-4A24-AA44-5103E391968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13" name="Text Box 4">
          <a:extLst>
            <a:ext uri="{FF2B5EF4-FFF2-40B4-BE49-F238E27FC236}">
              <a16:creationId xmlns:a16="http://schemas.microsoft.com/office/drawing/2014/main" id="{93F8659D-8F6D-416D-A3CF-83F1363D40B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14" name="Text Box 6">
          <a:extLst>
            <a:ext uri="{FF2B5EF4-FFF2-40B4-BE49-F238E27FC236}">
              <a16:creationId xmlns:a16="http://schemas.microsoft.com/office/drawing/2014/main" id="{B0DA3A32-D671-4B57-B8F9-3B24EF495EB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715" name="Text Box 4">
          <a:extLst>
            <a:ext uri="{FF2B5EF4-FFF2-40B4-BE49-F238E27FC236}">
              <a16:creationId xmlns:a16="http://schemas.microsoft.com/office/drawing/2014/main" id="{C0F92489-9447-4443-80CD-BFD19BEDE6D4}"/>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716" name="Text Box 6">
          <a:extLst>
            <a:ext uri="{FF2B5EF4-FFF2-40B4-BE49-F238E27FC236}">
              <a16:creationId xmlns:a16="http://schemas.microsoft.com/office/drawing/2014/main" id="{9B6615CB-B7F8-4E03-94B2-8A3975EA369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717" name="Text Box 6">
          <a:extLst>
            <a:ext uri="{FF2B5EF4-FFF2-40B4-BE49-F238E27FC236}">
              <a16:creationId xmlns:a16="http://schemas.microsoft.com/office/drawing/2014/main" id="{10773763-C069-4559-A23C-5AF44BED9523}"/>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18" name="Text Box 4">
          <a:extLst>
            <a:ext uri="{FF2B5EF4-FFF2-40B4-BE49-F238E27FC236}">
              <a16:creationId xmlns:a16="http://schemas.microsoft.com/office/drawing/2014/main" id="{A7EDF8B8-3DE7-42B6-9028-11337D1F4FD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19" name="Text Box 6">
          <a:extLst>
            <a:ext uri="{FF2B5EF4-FFF2-40B4-BE49-F238E27FC236}">
              <a16:creationId xmlns:a16="http://schemas.microsoft.com/office/drawing/2014/main" id="{3744B9B7-E1EE-46F0-9395-2AD6AF47920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720" name="Text Box 4">
          <a:extLst>
            <a:ext uri="{FF2B5EF4-FFF2-40B4-BE49-F238E27FC236}">
              <a16:creationId xmlns:a16="http://schemas.microsoft.com/office/drawing/2014/main" id="{009E208F-6173-4472-9B05-D918D18E7EF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721" name="Text Box 6">
          <a:extLst>
            <a:ext uri="{FF2B5EF4-FFF2-40B4-BE49-F238E27FC236}">
              <a16:creationId xmlns:a16="http://schemas.microsoft.com/office/drawing/2014/main" id="{5CDD7324-BEC6-4B44-90AF-6D37F9058B0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22" name="Text Box 4">
          <a:extLst>
            <a:ext uri="{FF2B5EF4-FFF2-40B4-BE49-F238E27FC236}">
              <a16:creationId xmlns:a16="http://schemas.microsoft.com/office/drawing/2014/main" id="{39709AE1-6BB7-483E-B962-D9F4F71B4CA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23" name="Text Box 6">
          <a:extLst>
            <a:ext uri="{FF2B5EF4-FFF2-40B4-BE49-F238E27FC236}">
              <a16:creationId xmlns:a16="http://schemas.microsoft.com/office/drawing/2014/main" id="{D8BE254A-A468-41E7-9517-7F9B8C02243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24" name="Text Box 4">
          <a:extLst>
            <a:ext uri="{FF2B5EF4-FFF2-40B4-BE49-F238E27FC236}">
              <a16:creationId xmlns:a16="http://schemas.microsoft.com/office/drawing/2014/main" id="{7C91055D-6206-4D3C-A97E-D346BADBBE6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25" name="Text Box 6">
          <a:extLst>
            <a:ext uri="{FF2B5EF4-FFF2-40B4-BE49-F238E27FC236}">
              <a16:creationId xmlns:a16="http://schemas.microsoft.com/office/drawing/2014/main" id="{6397D494-EDCF-492E-983B-427B4E575A4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26" name="Text Box 4">
          <a:extLst>
            <a:ext uri="{FF2B5EF4-FFF2-40B4-BE49-F238E27FC236}">
              <a16:creationId xmlns:a16="http://schemas.microsoft.com/office/drawing/2014/main" id="{03745F36-2B28-4091-A52E-B58187D10C5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27" name="Text Box 6">
          <a:extLst>
            <a:ext uri="{FF2B5EF4-FFF2-40B4-BE49-F238E27FC236}">
              <a16:creationId xmlns:a16="http://schemas.microsoft.com/office/drawing/2014/main" id="{8456E5B2-52D4-4153-8FEF-EE70082E654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28" name="Text Box 4">
          <a:extLst>
            <a:ext uri="{FF2B5EF4-FFF2-40B4-BE49-F238E27FC236}">
              <a16:creationId xmlns:a16="http://schemas.microsoft.com/office/drawing/2014/main" id="{C3D628FF-CB10-4740-B25E-9E852E184F6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29" name="Text Box 6">
          <a:extLst>
            <a:ext uri="{FF2B5EF4-FFF2-40B4-BE49-F238E27FC236}">
              <a16:creationId xmlns:a16="http://schemas.microsoft.com/office/drawing/2014/main" id="{F50E26B8-0E91-450A-B722-1980CC98237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730" name="Text Box 4">
          <a:extLst>
            <a:ext uri="{FF2B5EF4-FFF2-40B4-BE49-F238E27FC236}">
              <a16:creationId xmlns:a16="http://schemas.microsoft.com/office/drawing/2014/main" id="{656714D8-B520-41F2-AF6C-59CA66A1EA8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731" name="Text Box 6">
          <a:extLst>
            <a:ext uri="{FF2B5EF4-FFF2-40B4-BE49-F238E27FC236}">
              <a16:creationId xmlns:a16="http://schemas.microsoft.com/office/drawing/2014/main" id="{6A336328-D78E-4678-BCAC-5E74682F396D}"/>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32" name="Text Box 4">
          <a:extLst>
            <a:ext uri="{FF2B5EF4-FFF2-40B4-BE49-F238E27FC236}">
              <a16:creationId xmlns:a16="http://schemas.microsoft.com/office/drawing/2014/main" id="{CE4DDA3B-DEE1-4C02-A024-34B892F1466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33" name="Text Box 6">
          <a:extLst>
            <a:ext uri="{FF2B5EF4-FFF2-40B4-BE49-F238E27FC236}">
              <a16:creationId xmlns:a16="http://schemas.microsoft.com/office/drawing/2014/main" id="{4CD710F6-D98A-4B44-BDC1-FD894878024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734" name="Text Box 4">
          <a:extLst>
            <a:ext uri="{FF2B5EF4-FFF2-40B4-BE49-F238E27FC236}">
              <a16:creationId xmlns:a16="http://schemas.microsoft.com/office/drawing/2014/main" id="{1241C0B1-C811-4AAC-9189-63CE6082CAE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735" name="Text Box 6">
          <a:extLst>
            <a:ext uri="{FF2B5EF4-FFF2-40B4-BE49-F238E27FC236}">
              <a16:creationId xmlns:a16="http://schemas.microsoft.com/office/drawing/2014/main" id="{C97C1B89-1E7F-4755-B6C1-73786D2DF14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736" name="Text Box 6">
          <a:extLst>
            <a:ext uri="{FF2B5EF4-FFF2-40B4-BE49-F238E27FC236}">
              <a16:creationId xmlns:a16="http://schemas.microsoft.com/office/drawing/2014/main" id="{D102BFFC-10DC-4191-9F25-0DFA6A4271DA}"/>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37" name="Text Box 4">
          <a:extLst>
            <a:ext uri="{FF2B5EF4-FFF2-40B4-BE49-F238E27FC236}">
              <a16:creationId xmlns:a16="http://schemas.microsoft.com/office/drawing/2014/main" id="{91260B6D-CF6C-421F-9410-0AF57426010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38" name="Text Box 6">
          <a:extLst>
            <a:ext uri="{FF2B5EF4-FFF2-40B4-BE49-F238E27FC236}">
              <a16:creationId xmlns:a16="http://schemas.microsoft.com/office/drawing/2014/main" id="{57286EBF-887A-4840-8CBC-298BB011363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739" name="Text Box 4">
          <a:extLst>
            <a:ext uri="{FF2B5EF4-FFF2-40B4-BE49-F238E27FC236}">
              <a16:creationId xmlns:a16="http://schemas.microsoft.com/office/drawing/2014/main" id="{ABD1893D-4F13-478D-9965-FE0B353E4C7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740" name="Text Box 6">
          <a:extLst>
            <a:ext uri="{FF2B5EF4-FFF2-40B4-BE49-F238E27FC236}">
              <a16:creationId xmlns:a16="http://schemas.microsoft.com/office/drawing/2014/main" id="{6FBBCD96-1949-4BDC-8578-9F91239CCCB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741" name="Text Box 4">
          <a:extLst>
            <a:ext uri="{FF2B5EF4-FFF2-40B4-BE49-F238E27FC236}">
              <a16:creationId xmlns:a16="http://schemas.microsoft.com/office/drawing/2014/main" id="{38C4D535-116B-4A9A-B0F5-63C827F76F6D}"/>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742" name="Text Box 6">
          <a:extLst>
            <a:ext uri="{FF2B5EF4-FFF2-40B4-BE49-F238E27FC236}">
              <a16:creationId xmlns:a16="http://schemas.microsoft.com/office/drawing/2014/main" id="{F42433B2-AFCE-4F71-856D-D62D49D3F5A4}"/>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43" name="Text Box 4">
          <a:extLst>
            <a:ext uri="{FF2B5EF4-FFF2-40B4-BE49-F238E27FC236}">
              <a16:creationId xmlns:a16="http://schemas.microsoft.com/office/drawing/2014/main" id="{A7C3F384-74F8-4040-82CC-3DB323CB074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44" name="Text Box 6">
          <a:extLst>
            <a:ext uri="{FF2B5EF4-FFF2-40B4-BE49-F238E27FC236}">
              <a16:creationId xmlns:a16="http://schemas.microsoft.com/office/drawing/2014/main" id="{8D40C86D-10B1-4207-BCBD-9A7C9110982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45" name="Text Box 4">
          <a:extLst>
            <a:ext uri="{FF2B5EF4-FFF2-40B4-BE49-F238E27FC236}">
              <a16:creationId xmlns:a16="http://schemas.microsoft.com/office/drawing/2014/main" id="{6D45A60D-3A60-4742-95F9-E7A7908F51C0}"/>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46" name="Text Box 6">
          <a:extLst>
            <a:ext uri="{FF2B5EF4-FFF2-40B4-BE49-F238E27FC236}">
              <a16:creationId xmlns:a16="http://schemas.microsoft.com/office/drawing/2014/main" id="{78603483-3CC6-422C-8440-8CF4621A3B3A}"/>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47" name="Text Box 4">
          <a:extLst>
            <a:ext uri="{FF2B5EF4-FFF2-40B4-BE49-F238E27FC236}">
              <a16:creationId xmlns:a16="http://schemas.microsoft.com/office/drawing/2014/main" id="{F9F5577F-9C49-4748-8910-CC7E0C299A1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48" name="Text Box 6">
          <a:extLst>
            <a:ext uri="{FF2B5EF4-FFF2-40B4-BE49-F238E27FC236}">
              <a16:creationId xmlns:a16="http://schemas.microsoft.com/office/drawing/2014/main" id="{EFE37793-B1C5-49DE-BA32-7CD808582ECD}"/>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49" name="Text Box 4">
          <a:extLst>
            <a:ext uri="{FF2B5EF4-FFF2-40B4-BE49-F238E27FC236}">
              <a16:creationId xmlns:a16="http://schemas.microsoft.com/office/drawing/2014/main" id="{BFB19EEC-81C6-4A58-97C0-8ADE095475F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50" name="Text Box 6">
          <a:extLst>
            <a:ext uri="{FF2B5EF4-FFF2-40B4-BE49-F238E27FC236}">
              <a16:creationId xmlns:a16="http://schemas.microsoft.com/office/drawing/2014/main" id="{67FFB107-0AD7-463C-9D1B-887F854A048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751" name="Text Box 4">
          <a:extLst>
            <a:ext uri="{FF2B5EF4-FFF2-40B4-BE49-F238E27FC236}">
              <a16:creationId xmlns:a16="http://schemas.microsoft.com/office/drawing/2014/main" id="{94BEBB28-E08F-4EE0-AF68-AB19B8E97539}"/>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752" name="Text Box 6">
          <a:extLst>
            <a:ext uri="{FF2B5EF4-FFF2-40B4-BE49-F238E27FC236}">
              <a16:creationId xmlns:a16="http://schemas.microsoft.com/office/drawing/2014/main" id="{B93B16D6-4FD8-488D-AD0D-B0B7B3612230}"/>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53" name="Text Box 4">
          <a:extLst>
            <a:ext uri="{FF2B5EF4-FFF2-40B4-BE49-F238E27FC236}">
              <a16:creationId xmlns:a16="http://schemas.microsoft.com/office/drawing/2014/main" id="{48C9134E-8E16-4108-B9EB-488D3217041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54" name="Text Box 6">
          <a:extLst>
            <a:ext uri="{FF2B5EF4-FFF2-40B4-BE49-F238E27FC236}">
              <a16:creationId xmlns:a16="http://schemas.microsoft.com/office/drawing/2014/main" id="{0FCF4F29-F39C-4A7E-8638-D471CACD800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55" name="Text Box 4">
          <a:extLst>
            <a:ext uri="{FF2B5EF4-FFF2-40B4-BE49-F238E27FC236}">
              <a16:creationId xmlns:a16="http://schemas.microsoft.com/office/drawing/2014/main" id="{117D4D66-E8EC-4BE9-B7BA-BEEDF47CEF6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56" name="Text Box 6">
          <a:extLst>
            <a:ext uri="{FF2B5EF4-FFF2-40B4-BE49-F238E27FC236}">
              <a16:creationId xmlns:a16="http://schemas.microsoft.com/office/drawing/2014/main" id="{F758F9E3-2780-4F94-ACF7-AB41F57D2B1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57" name="Text Box 4">
          <a:extLst>
            <a:ext uri="{FF2B5EF4-FFF2-40B4-BE49-F238E27FC236}">
              <a16:creationId xmlns:a16="http://schemas.microsoft.com/office/drawing/2014/main" id="{C30993AA-6DD5-4A60-ACF1-9B248427175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58" name="Text Box 6">
          <a:extLst>
            <a:ext uri="{FF2B5EF4-FFF2-40B4-BE49-F238E27FC236}">
              <a16:creationId xmlns:a16="http://schemas.microsoft.com/office/drawing/2014/main" id="{F635B3B0-E49B-4E0B-A524-536C680A14C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759" name="Text Box 4">
          <a:extLst>
            <a:ext uri="{FF2B5EF4-FFF2-40B4-BE49-F238E27FC236}">
              <a16:creationId xmlns:a16="http://schemas.microsoft.com/office/drawing/2014/main" id="{A5B21A1E-6C6A-4695-9126-FB3E25A42BA2}"/>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760" name="Text Box 6">
          <a:extLst>
            <a:ext uri="{FF2B5EF4-FFF2-40B4-BE49-F238E27FC236}">
              <a16:creationId xmlns:a16="http://schemas.microsoft.com/office/drawing/2014/main" id="{A531DEB6-9C3B-4B6D-8662-7CD8BE32424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61" name="Text Box 4">
          <a:extLst>
            <a:ext uri="{FF2B5EF4-FFF2-40B4-BE49-F238E27FC236}">
              <a16:creationId xmlns:a16="http://schemas.microsoft.com/office/drawing/2014/main" id="{460D726F-1FFC-403F-8E6D-863AB080A0F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62" name="Text Box 6">
          <a:extLst>
            <a:ext uri="{FF2B5EF4-FFF2-40B4-BE49-F238E27FC236}">
              <a16:creationId xmlns:a16="http://schemas.microsoft.com/office/drawing/2014/main" id="{E1DFA9F1-B581-4EB7-81F8-36D2B95DA81B}"/>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63" name="Text Box 4">
          <a:extLst>
            <a:ext uri="{FF2B5EF4-FFF2-40B4-BE49-F238E27FC236}">
              <a16:creationId xmlns:a16="http://schemas.microsoft.com/office/drawing/2014/main" id="{EF5CF0B7-A992-4248-9BC3-56A838D8503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64" name="Text Box 6">
          <a:extLst>
            <a:ext uri="{FF2B5EF4-FFF2-40B4-BE49-F238E27FC236}">
              <a16:creationId xmlns:a16="http://schemas.microsoft.com/office/drawing/2014/main" id="{B330CEE1-D0B6-4966-B7B0-30AB2EBCBAD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65" name="Text Box 4">
          <a:extLst>
            <a:ext uri="{FF2B5EF4-FFF2-40B4-BE49-F238E27FC236}">
              <a16:creationId xmlns:a16="http://schemas.microsoft.com/office/drawing/2014/main" id="{1420FDE4-FB4E-4705-B751-1B05DF75CCA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766" name="Text Box 6">
          <a:extLst>
            <a:ext uri="{FF2B5EF4-FFF2-40B4-BE49-F238E27FC236}">
              <a16:creationId xmlns:a16="http://schemas.microsoft.com/office/drawing/2014/main" id="{FD80AA83-5E96-4382-8551-2B5F5EBDB75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67" name="Text Box 4">
          <a:extLst>
            <a:ext uri="{FF2B5EF4-FFF2-40B4-BE49-F238E27FC236}">
              <a16:creationId xmlns:a16="http://schemas.microsoft.com/office/drawing/2014/main" id="{0E27BA4D-58C4-43E3-BC4B-5576496F273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68" name="Text Box 6">
          <a:extLst>
            <a:ext uri="{FF2B5EF4-FFF2-40B4-BE49-F238E27FC236}">
              <a16:creationId xmlns:a16="http://schemas.microsoft.com/office/drawing/2014/main" id="{8F3CC511-B26C-4225-9D6A-A56C2192436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69" name="Text Box 4">
          <a:extLst>
            <a:ext uri="{FF2B5EF4-FFF2-40B4-BE49-F238E27FC236}">
              <a16:creationId xmlns:a16="http://schemas.microsoft.com/office/drawing/2014/main" id="{CC04FD58-8C60-479E-A125-260EB66DECF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770" name="Text Box 6">
          <a:extLst>
            <a:ext uri="{FF2B5EF4-FFF2-40B4-BE49-F238E27FC236}">
              <a16:creationId xmlns:a16="http://schemas.microsoft.com/office/drawing/2014/main" id="{B897143B-0EFA-46EA-BBF4-43FD12B0DCE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71" name="Text Box 4">
          <a:extLst>
            <a:ext uri="{FF2B5EF4-FFF2-40B4-BE49-F238E27FC236}">
              <a16:creationId xmlns:a16="http://schemas.microsoft.com/office/drawing/2014/main" id="{CC6C2392-7BDA-4FEB-BEE4-7F8CE5CF469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72" name="Text Box 6">
          <a:extLst>
            <a:ext uri="{FF2B5EF4-FFF2-40B4-BE49-F238E27FC236}">
              <a16:creationId xmlns:a16="http://schemas.microsoft.com/office/drawing/2014/main" id="{E28512B8-ACD2-4358-BD28-69F3739F1CD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773" name="Text Box 4">
          <a:extLst>
            <a:ext uri="{FF2B5EF4-FFF2-40B4-BE49-F238E27FC236}">
              <a16:creationId xmlns:a16="http://schemas.microsoft.com/office/drawing/2014/main" id="{75C802E9-E532-4825-B6AE-036D136D081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774" name="Text Box 6">
          <a:extLst>
            <a:ext uri="{FF2B5EF4-FFF2-40B4-BE49-F238E27FC236}">
              <a16:creationId xmlns:a16="http://schemas.microsoft.com/office/drawing/2014/main" id="{D0813C6F-D2F7-4B7C-A3B1-2292BFA2285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75" name="Text Box 4">
          <a:extLst>
            <a:ext uri="{FF2B5EF4-FFF2-40B4-BE49-F238E27FC236}">
              <a16:creationId xmlns:a16="http://schemas.microsoft.com/office/drawing/2014/main" id="{AA36A290-30BC-47F0-84B4-6C63159A39B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776" name="Text Box 6">
          <a:extLst>
            <a:ext uri="{FF2B5EF4-FFF2-40B4-BE49-F238E27FC236}">
              <a16:creationId xmlns:a16="http://schemas.microsoft.com/office/drawing/2014/main" id="{F210DF91-35ED-45B9-81B2-8CD5EC2FE25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777" name="Text Box 4">
          <a:extLst>
            <a:ext uri="{FF2B5EF4-FFF2-40B4-BE49-F238E27FC236}">
              <a16:creationId xmlns:a16="http://schemas.microsoft.com/office/drawing/2014/main" id="{A8C2B19E-D024-43B6-9396-1EDE83888F6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778" name="Text Box 6">
          <a:extLst>
            <a:ext uri="{FF2B5EF4-FFF2-40B4-BE49-F238E27FC236}">
              <a16:creationId xmlns:a16="http://schemas.microsoft.com/office/drawing/2014/main" id="{EA7E79FE-864D-4301-BC74-4B311327A2E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779" name="Text Box 6">
          <a:extLst>
            <a:ext uri="{FF2B5EF4-FFF2-40B4-BE49-F238E27FC236}">
              <a16:creationId xmlns:a16="http://schemas.microsoft.com/office/drawing/2014/main" id="{A645AE94-2B16-41B5-A029-5B71C02ECAFF}"/>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80" name="Text Box 4">
          <a:extLst>
            <a:ext uri="{FF2B5EF4-FFF2-40B4-BE49-F238E27FC236}">
              <a16:creationId xmlns:a16="http://schemas.microsoft.com/office/drawing/2014/main" id="{2516D2CE-382F-44F0-8777-73F83E8DBDBB}"/>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781" name="Text Box 6">
          <a:extLst>
            <a:ext uri="{FF2B5EF4-FFF2-40B4-BE49-F238E27FC236}">
              <a16:creationId xmlns:a16="http://schemas.microsoft.com/office/drawing/2014/main" id="{C79540F7-24AD-4C10-B43B-72F9ADDF239B}"/>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782" name="Text Box 4">
          <a:extLst>
            <a:ext uri="{FF2B5EF4-FFF2-40B4-BE49-F238E27FC236}">
              <a16:creationId xmlns:a16="http://schemas.microsoft.com/office/drawing/2014/main" id="{2D688181-29F0-42AF-BDF7-B259ED661B5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783" name="Text Box 6">
          <a:extLst>
            <a:ext uri="{FF2B5EF4-FFF2-40B4-BE49-F238E27FC236}">
              <a16:creationId xmlns:a16="http://schemas.microsoft.com/office/drawing/2014/main" id="{4226EB44-C24B-417C-9680-717E59703D5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84" name="Text Box 4">
          <a:extLst>
            <a:ext uri="{FF2B5EF4-FFF2-40B4-BE49-F238E27FC236}">
              <a16:creationId xmlns:a16="http://schemas.microsoft.com/office/drawing/2014/main" id="{4414A333-95C8-4936-ADDB-8EE5217B6B5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85" name="Text Box 6">
          <a:extLst>
            <a:ext uri="{FF2B5EF4-FFF2-40B4-BE49-F238E27FC236}">
              <a16:creationId xmlns:a16="http://schemas.microsoft.com/office/drawing/2014/main" id="{57B0AB4B-3FA9-489E-834B-66E6EC92F6F7}"/>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86" name="Text Box 4">
          <a:extLst>
            <a:ext uri="{FF2B5EF4-FFF2-40B4-BE49-F238E27FC236}">
              <a16:creationId xmlns:a16="http://schemas.microsoft.com/office/drawing/2014/main" id="{E9BC2BD1-52EB-448A-A450-73C4FA46DBF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87" name="Text Box 6">
          <a:extLst>
            <a:ext uri="{FF2B5EF4-FFF2-40B4-BE49-F238E27FC236}">
              <a16:creationId xmlns:a16="http://schemas.microsoft.com/office/drawing/2014/main" id="{57E031BC-317D-47C7-A823-4A4750479EA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88" name="Text Box 4">
          <a:extLst>
            <a:ext uri="{FF2B5EF4-FFF2-40B4-BE49-F238E27FC236}">
              <a16:creationId xmlns:a16="http://schemas.microsoft.com/office/drawing/2014/main" id="{843A40A6-C2D7-40D5-A858-6D1DBE7409A5}"/>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789" name="Text Box 6">
          <a:extLst>
            <a:ext uri="{FF2B5EF4-FFF2-40B4-BE49-F238E27FC236}">
              <a16:creationId xmlns:a16="http://schemas.microsoft.com/office/drawing/2014/main" id="{365DB3C6-2557-44B9-8CD6-E36BEB9C67CA}"/>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90" name="Text Box 4">
          <a:extLst>
            <a:ext uri="{FF2B5EF4-FFF2-40B4-BE49-F238E27FC236}">
              <a16:creationId xmlns:a16="http://schemas.microsoft.com/office/drawing/2014/main" id="{4B870EFD-B395-4B84-8464-1F9EA2B9B10B}"/>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91" name="Text Box 6">
          <a:extLst>
            <a:ext uri="{FF2B5EF4-FFF2-40B4-BE49-F238E27FC236}">
              <a16:creationId xmlns:a16="http://schemas.microsoft.com/office/drawing/2014/main" id="{A2C18939-ADB9-49CD-A580-5DD53C6AA19B}"/>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792" name="Text Box 4">
          <a:extLst>
            <a:ext uri="{FF2B5EF4-FFF2-40B4-BE49-F238E27FC236}">
              <a16:creationId xmlns:a16="http://schemas.microsoft.com/office/drawing/2014/main" id="{D67F8D1B-4FBD-4FB7-B5E7-3C2C90B818C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793" name="Text Box 6">
          <a:extLst>
            <a:ext uri="{FF2B5EF4-FFF2-40B4-BE49-F238E27FC236}">
              <a16:creationId xmlns:a16="http://schemas.microsoft.com/office/drawing/2014/main" id="{44A2EA48-955C-414F-BEFE-4091D0A1340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794" name="Text Box 4">
          <a:extLst>
            <a:ext uri="{FF2B5EF4-FFF2-40B4-BE49-F238E27FC236}">
              <a16:creationId xmlns:a16="http://schemas.microsoft.com/office/drawing/2014/main" id="{DFA8BF99-8AC4-47FD-845E-8FA15409DF38}"/>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795" name="Text Box 6">
          <a:extLst>
            <a:ext uri="{FF2B5EF4-FFF2-40B4-BE49-F238E27FC236}">
              <a16:creationId xmlns:a16="http://schemas.microsoft.com/office/drawing/2014/main" id="{08983E9D-0647-4A9A-8BBC-B6C9E3871336}"/>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96" name="Text Box 4">
          <a:extLst>
            <a:ext uri="{FF2B5EF4-FFF2-40B4-BE49-F238E27FC236}">
              <a16:creationId xmlns:a16="http://schemas.microsoft.com/office/drawing/2014/main" id="{4079BFD1-E6E2-4B20-98E1-58445791513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797" name="Text Box 6">
          <a:extLst>
            <a:ext uri="{FF2B5EF4-FFF2-40B4-BE49-F238E27FC236}">
              <a16:creationId xmlns:a16="http://schemas.microsoft.com/office/drawing/2014/main" id="{18FE831F-451C-4F9B-9044-5D2AD135617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798" name="Text Box 4">
          <a:extLst>
            <a:ext uri="{FF2B5EF4-FFF2-40B4-BE49-F238E27FC236}">
              <a16:creationId xmlns:a16="http://schemas.microsoft.com/office/drawing/2014/main" id="{F330C303-95E3-46A3-8CDB-CC73EA4F3296}"/>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799" name="Text Box 6">
          <a:extLst>
            <a:ext uri="{FF2B5EF4-FFF2-40B4-BE49-F238E27FC236}">
              <a16:creationId xmlns:a16="http://schemas.microsoft.com/office/drawing/2014/main" id="{03411869-1CA2-42FD-9FE8-DE397B1B77FD}"/>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00" name="Text Box 4">
          <a:extLst>
            <a:ext uri="{FF2B5EF4-FFF2-40B4-BE49-F238E27FC236}">
              <a16:creationId xmlns:a16="http://schemas.microsoft.com/office/drawing/2014/main" id="{B0909301-0873-47C3-8A47-6246349A238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01" name="Text Box 6">
          <a:extLst>
            <a:ext uri="{FF2B5EF4-FFF2-40B4-BE49-F238E27FC236}">
              <a16:creationId xmlns:a16="http://schemas.microsoft.com/office/drawing/2014/main" id="{747FF619-25DA-426A-A471-FA355DFCB85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02" name="Text Box 4">
          <a:extLst>
            <a:ext uri="{FF2B5EF4-FFF2-40B4-BE49-F238E27FC236}">
              <a16:creationId xmlns:a16="http://schemas.microsoft.com/office/drawing/2014/main" id="{E532E51B-21E5-43B1-A46D-48B78F0D9DE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03" name="Text Box 6">
          <a:extLst>
            <a:ext uri="{FF2B5EF4-FFF2-40B4-BE49-F238E27FC236}">
              <a16:creationId xmlns:a16="http://schemas.microsoft.com/office/drawing/2014/main" id="{8B0D8D7E-D5FB-47FF-9203-E0134E85001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04" name="Text Box 4">
          <a:extLst>
            <a:ext uri="{FF2B5EF4-FFF2-40B4-BE49-F238E27FC236}">
              <a16:creationId xmlns:a16="http://schemas.microsoft.com/office/drawing/2014/main" id="{706BC1CE-CA56-4160-839B-6038755A5EF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05" name="Text Box 6">
          <a:extLst>
            <a:ext uri="{FF2B5EF4-FFF2-40B4-BE49-F238E27FC236}">
              <a16:creationId xmlns:a16="http://schemas.microsoft.com/office/drawing/2014/main" id="{471ADDBB-D62A-43E6-8A65-53DBD14D68B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06" name="Text Box 4">
          <a:extLst>
            <a:ext uri="{FF2B5EF4-FFF2-40B4-BE49-F238E27FC236}">
              <a16:creationId xmlns:a16="http://schemas.microsoft.com/office/drawing/2014/main" id="{081802F1-6054-495D-91A7-ADEFA0D584E6}"/>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07" name="Text Box 6">
          <a:extLst>
            <a:ext uri="{FF2B5EF4-FFF2-40B4-BE49-F238E27FC236}">
              <a16:creationId xmlns:a16="http://schemas.microsoft.com/office/drawing/2014/main" id="{D195D147-D1CB-4E26-85AD-15D5B006F4E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08" name="Text Box 4">
          <a:extLst>
            <a:ext uri="{FF2B5EF4-FFF2-40B4-BE49-F238E27FC236}">
              <a16:creationId xmlns:a16="http://schemas.microsoft.com/office/drawing/2014/main" id="{E85EE319-60D4-4F73-8FA4-CEAA6986B80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09" name="Text Box 6">
          <a:extLst>
            <a:ext uri="{FF2B5EF4-FFF2-40B4-BE49-F238E27FC236}">
              <a16:creationId xmlns:a16="http://schemas.microsoft.com/office/drawing/2014/main" id="{F2C14151-2C38-49D9-BEDA-1C8003077AD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10" name="Text Box 4">
          <a:extLst>
            <a:ext uri="{FF2B5EF4-FFF2-40B4-BE49-F238E27FC236}">
              <a16:creationId xmlns:a16="http://schemas.microsoft.com/office/drawing/2014/main" id="{1BB8EB30-0C2F-4F6B-82B6-FF08A95C222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11" name="Text Box 6">
          <a:extLst>
            <a:ext uri="{FF2B5EF4-FFF2-40B4-BE49-F238E27FC236}">
              <a16:creationId xmlns:a16="http://schemas.microsoft.com/office/drawing/2014/main" id="{C93D145F-8A8E-426F-A43F-B9E40EE5C84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12" name="Text Box 4">
          <a:extLst>
            <a:ext uri="{FF2B5EF4-FFF2-40B4-BE49-F238E27FC236}">
              <a16:creationId xmlns:a16="http://schemas.microsoft.com/office/drawing/2014/main" id="{2E892031-8996-43E1-8973-B23D341354D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13" name="Text Box 6">
          <a:extLst>
            <a:ext uri="{FF2B5EF4-FFF2-40B4-BE49-F238E27FC236}">
              <a16:creationId xmlns:a16="http://schemas.microsoft.com/office/drawing/2014/main" id="{69AFD42D-EA7F-4DA6-87BB-3AE742B89C6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14" name="Text Box 4">
          <a:extLst>
            <a:ext uri="{FF2B5EF4-FFF2-40B4-BE49-F238E27FC236}">
              <a16:creationId xmlns:a16="http://schemas.microsoft.com/office/drawing/2014/main" id="{78FD35CA-EEDE-4785-825B-6F9FF61D8AC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15" name="Text Box 6">
          <a:extLst>
            <a:ext uri="{FF2B5EF4-FFF2-40B4-BE49-F238E27FC236}">
              <a16:creationId xmlns:a16="http://schemas.microsoft.com/office/drawing/2014/main" id="{6A8E8BCB-E2D7-49E9-8D66-D18AB9E4ECB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16" name="Text Box 4">
          <a:extLst>
            <a:ext uri="{FF2B5EF4-FFF2-40B4-BE49-F238E27FC236}">
              <a16:creationId xmlns:a16="http://schemas.microsoft.com/office/drawing/2014/main" id="{F1AA4CD5-41AB-4AAD-914E-8F26F07313D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17" name="Text Box 6">
          <a:extLst>
            <a:ext uri="{FF2B5EF4-FFF2-40B4-BE49-F238E27FC236}">
              <a16:creationId xmlns:a16="http://schemas.microsoft.com/office/drawing/2014/main" id="{892D4E9D-703C-491B-82B1-E4F820BBD83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18" name="Text Box 4">
          <a:extLst>
            <a:ext uri="{FF2B5EF4-FFF2-40B4-BE49-F238E27FC236}">
              <a16:creationId xmlns:a16="http://schemas.microsoft.com/office/drawing/2014/main" id="{43B9C325-07D2-4CB0-B835-18CDA75310D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19" name="Text Box 6">
          <a:extLst>
            <a:ext uri="{FF2B5EF4-FFF2-40B4-BE49-F238E27FC236}">
              <a16:creationId xmlns:a16="http://schemas.microsoft.com/office/drawing/2014/main" id="{0BFC71CE-C33C-49C8-BCF4-F50C4FEBC1F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820" name="Text Box 4">
          <a:extLst>
            <a:ext uri="{FF2B5EF4-FFF2-40B4-BE49-F238E27FC236}">
              <a16:creationId xmlns:a16="http://schemas.microsoft.com/office/drawing/2014/main" id="{1CA4281A-BE94-4D3B-B3B4-486FB6DFD8A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821" name="Text Box 6">
          <a:extLst>
            <a:ext uri="{FF2B5EF4-FFF2-40B4-BE49-F238E27FC236}">
              <a16:creationId xmlns:a16="http://schemas.microsoft.com/office/drawing/2014/main" id="{016F195D-FD04-490B-B376-3DCDF9FC3EE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22" name="Text Box 4">
          <a:extLst>
            <a:ext uri="{FF2B5EF4-FFF2-40B4-BE49-F238E27FC236}">
              <a16:creationId xmlns:a16="http://schemas.microsoft.com/office/drawing/2014/main" id="{1C6C84DB-B131-49A6-8F86-55BCD432E26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23" name="Text Box 6">
          <a:extLst>
            <a:ext uri="{FF2B5EF4-FFF2-40B4-BE49-F238E27FC236}">
              <a16:creationId xmlns:a16="http://schemas.microsoft.com/office/drawing/2014/main" id="{B5939BB1-12FE-42A2-9AE5-BC1652FC334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824" name="Text Box 4">
          <a:extLst>
            <a:ext uri="{FF2B5EF4-FFF2-40B4-BE49-F238E27FC236}">
              <a16:creationId xmlns:a16="http://schemas.microsoft.com/office/drawing/2014/main" id="{E455CAA3-1FA9-4C80-92D6-4DD70897190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825" name="Text Box 6">
          <a:extLst>
            <a:ext uri="{FF2B5EF4-FFF2-40B4-BE49-F238E27FC236}">
              <a16:creationId xmlns:a16="http://schemas.microsoft.com/office/drawing/2014/main" id="{4F47AE42-C420-4517-9DFF-14D84CED085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26" name="Text Box 4">
          <a:extLst>
            <a:ext uri="{FF2B5EF4-FFF2-40B4-BE49-F238E27FC236}">
              <a16:creationId xmlns:a16="http://schemas.microsoft.com/office/drawing/2014/main" id="{1B4EAC19-2F0B-453E-85F3-5E3988813CF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27" name="Text Box 6">
          <a:extLst>
            <a:ext uri="{FF2B5EF4-FFF2-40B4-BE49-F238E27FC236}">
              <a16:creationId xmlns:a16="http://schemas.microsoft.com/office/drawing/2014/main" id="{925BAC36-FAEE-4EA5-A567-D599F16D5AF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828" name="Text Box 4">
          <a:extLst>
            <a:ext uri="{FF2B5EF4-FFF2-40B4-BE49-F238E27FC236}">
              <a16:creationId xmlns:a16="http://schemas.microsoft.com/office/drawing/2014/main" id="{934D77C1-4D91-4B30-A8C5-635963ECF24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829" name="Text Box 6">
          <a:extLst>
            <a:ext uri="{FF2B5EF4-FFF2-40B4-BE49-F238E27FC236}">
              <a16:creationId xmlns:a16="http://schemas.microsoft.com/office/drawing/2014/main" id="{3A0E1110-2D9D-42C4-BD19-9684DC4367E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30" name="Text Box 4">
          <a:extLst>
            <a:ext uri="{FF2B5EF4-FFF2-40B4-BE49-F238E27FC236}">
              <a16:creationId xmlns:a16="http://schemas.microsoft.com/office/drawing/2014/main" id="{4B796B7D-4678-4830-AED4-C74AA2223D4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31" name="Text Box 6">
          <a:extLst>
            <a:ext uri="{FF2B5EF4-FFF2-40B4-BE49-F238E27FC236}">
              <a16:creationId xmlns:a16="http://schemas.microsoft.com/office/drawing/2014/main" id="{B0A0B48C-A126-4F95-9E11-84F1DC669424}"/>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32" name="Text Box 4">
          <a:extLst>
            <a:ext uri="{FF2B5EF4-FFF2-40B4-BE49-F238E27FC236}">
              <a16:creationId xmlns:a16="http://schemas.microsoft.com/office/drawing/2014/main" id="{FE2B5D95-D157-4767-B434-0A3A7E4DEB3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33" name="Text Box 6">
          <a:extLst>
            <a:ext uri="{FF2B5EF4-FFF2-40B4-BE49-F238E27FC236}">
              <a16:creationId xmlns:a16="http://schemas.microsoft.com/office/drawing/2014/main" id="{EC145E76-1652-43BA-93F2-CB4709005BA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34" name="Text Box 4">
          <a:extLst>
            <a:ext uri="{FF2B5EF4-FFF2-40B4-BE49-F238E27FC236}">
              <a16:creationId xmlns:a16="http://schemas.microsoft.com/office/drawing/2014/main" id="{CC0FAA1B-1B8E-454A-A98D-EE1C4A6B695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35" name="Text Box 6">
          <a:extLst>
            <a:ext uri="{FF2B5EF4-FFF2-40B4-BE49-F238E27FC236}">
              <a16:creationId xmlns:a16="http://schemas.microsoft.com/office/drawing/2014/main" id="{A0D012D4-BD93-48EF-8484-01E04146EAC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36" name="Text Box 4">
          <a:extLst>
            <a:ext uri="{FF2B5EF4-FFF2-40B4-BE49-F238E27FC236}">
              <a16:creationId xmlns:a16="http://schemas.microsoft.com/office/drawing/2014/main" id="{C302770D-3D86-4791-99EF-0552A6ACF2B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37" name="Text Box 6">
          <a:extLst>
            <a:ext uri="{FF2B5EF4-FFF2-40B4-BE49-F238E27FC236}">
              <a16:creationId xmlns:a16="http://schemas.microsoft.com/office/drawing/2014/main" id="{DC17F4CC-8322-4A6C-AA03-C7DC3CB3E18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838" name="Text Box 4">
          <a:extLst>
            <a:ext uri="{FF2B5EF4-FFF2-40B4-BE49-F238E27FC236}">
              <a16:creationId xmlns:a16="http://schemas.microsoft.com/office/drawing/2014/main" id="{09224800-3B59-42DE-A425-A3FCD4B5211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839" name="Text Box 6">
          <a:extLst>
            <a:ext uri="{FF2B5EF4-FFF2-40B4-BE49-F238E27FC236}">
              <a16:creationId xmlns:a16="http://schemas.microsoft.com/office/drawing/2014/main" id="{5F7EFD97-4088-4FCC-9232-DF48C556073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40" name="Text Box 4">
          <a:extLst>
            <a:ext uri="{FF2B5EF4-FFF2-40B4-BE49-F238E27FC236}">
              <a16:creationId xmlns:a16="http://schemas.microsoft.com/office/drawing/2014/main" id="{C77282AF-0D7E-47E9-8179-DC395B05241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41" name="Text Box 6">
          <a:extLst>
            <a:ext uri="{FF2B5EF4-FFF2-40B4-BE49-F238E27FC236}">
              <a16:creationId xmlns:a16="http://schemas.microsoft.com/office/drawing/2014/main" id="{B13B1509-A41F-4668-884C-EA8BE0B2F8B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842" name="Text Box 4">
          <a:extLst>
            <a:ext uri="{FF2B5EF4-FFF2-40B4-BE49-F238E27FC236}">
              <a16:creationId xmlns:a16="http://schemas.microsoft.com/office/drawing/2014/main" id="{4F6CF83E-B87D-410E-8090-8DD22BFC0769}"/>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843" name="Text Box 6">
          <a:extLst>
            <a:ext uri="{FF2B5EF4-FFF2-40B4-BE49-F238E27FC236}">
              <a16:creationId xmlns:a16="http://schemas.microsoft.com/office/drawing/2014/main" id="{8C641766-A4F0-45E1-A183-6F36AB7672B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844" name="Text Box 6">
          <a:extLst>
            <a:ext uri="{FF2B5EF4-FFF2-40B4-BE49-F238E27FC236}">
              <a16:creationId xmlns:a16="http://schemas.microsoft.com/office/drawing/2014/main" id="{9AB64C60-583E-45E4-BF10-24B688375AE9}"/>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45" name="Text Box 4">
          <a:extLst>
            <a:ext uri="{FF2B5EF4-FFF2-40B4-BE49-F238E27FC236}">
              <a16:creationId xmlns:a16="http://schemas.microsoft.com/office/drawing/2014/main" id="{CE5720DF-5EFF-491F-B127-27D3337A992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46" name="Text Box 6">
          <a:extLst>
            <a:ext uri="{FF2B5EF4-FFF2-40B4-BE49-F238E27FC236}">
              <a16:creationId xmlns:a16="http://schemas.microsoft.com/office/drawing/2014/main" id="{DB55E499-01BF-4EFD-9D21-706EB0D0716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847" name="Text Box 4">
          <a:extLst>
            <a:ext uri="{FF2B5EF4-FFF2-40B4-BE49-F238E27FC236}">
              <a16:creationId xmlns:a16="http://schemas.microsoft.com/office/drawing/2014/main" id="{EB218EE0-8B53-4803-B515-E107962F9FB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848" name="Text Box 6">
          <a:extLst>
            <a:ext uri="{FF2B5EF4-FFF2-40B4-BE49-F238E27FC236}">
              <a16:creationId xmlns:a16="http://schemas.microsoft.com/office/drawing/2014/main" id="{FD8FABD8-0253-41F4-AC63-0EBE39D1F69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849" name="Text Box 6">
          <a:extLst>
            <a:ext uri="{FF2B5EF4-FFF2-40B4-BE49-F238E27FC236}">
              <a16:creationId xmlns:a16="http://schemas.microsoft.com/office/drawing/2014/main" id="{415121EE-F1AE-44D0-AAAA-6EF96D1F806D}"/>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50" name="Text Box 4">
          <a:extLst>
            <a:ext uri="{FF2B5EF4-FFF2-40B4-BE49-F238E27FC236}">
              <a16:creationId xmlns:a16="http://schemas.microsoft.com/office/drawing/2014/main" id="{06C394B1-8932-444D-9EFF-93223BA5978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51" name="Text Box 6">
          <a:extLst>
            <a:ext uri="{FF2B5EF4-FFF2-40B4-BE49-F238E27FC236}">
              <a16:creationId xmlns:a16="http://schemas.microsoft.com/office/drawing/2014/main" id="{B0A2F934-2F34-4B87-8666-6FA8B04A13F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52" name="Text Box 4">
          <a:extLst>
            <a:ext uri="{FF2B5EF4-FFF2-40B4-BE49-F238E27FC236}">
              <a16:creationId xmlns:a16="http://schemas.microsoft.com/office/drawing/2014/main" id="{2EC4D761-9936-4E6E-98BC-9535FECA311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53" name="Text Box 6">
          <a:extLst>
            <a:ext uri="{FF2B5EF4-FFF2-40B4-BE49-F238E27FC236}">
              <a16:creationId xmlns:a16="http://schemas.microsoft.com/office/drawing/2014/main" id="{0637A9A6-DD41-40C9-B252-85164526B604}"/>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54" name="Text Box 4">
          <a:extLst>
            <a:ext uri="{FF2B5EF4-FFF2-40B4-BE49-F238E27FC236}">
              <a16:creationId xmlns:a16="http://schemas.microsoft.com/office/drawing/2014/main" id="{28784881-208E-481C-B2BC-BF366F222A9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55" name="Text Box 6">
          <a:extLst>
            <a:ext uri="{FF2B5EF4-FFF2-40B4-BE49-F238E27FC236}">
              <a16:creationId xmlns:a16="http://schemas.microsoft.com/office/drawing/2014/main" id="{62D1E8A9-20DD-4F63-910A-5718636BA9C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56" name="Text Box 4">
          <a:extLst>
            <a:ext uri="{FF2B5EF4-FFF2-40B4-BE49-F238E27FC236}">
              <a16:creationId xmlns:a16="http://schemas.microsoft.com/office/drawing/2014/main" id="{87E9F3F7-66CD-47E4-A474-1E27A4A96FD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57" name="Text Box 6">
          <a:extLst>
            <a:ext uri="{FF2B5EF4-FFF2-40B4-BE49-F238E27FC236}">
              <a16:creationId xmlns:a16="http://schemas.microsoft.com/office/drawing/2014/main" id="{9838EA2D-CC49-4664-99F5-0C7DE44BA84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58" name="Text Box 4">
          <a:extLst>
            <a:ext uri="{FF2B5EF4-FFF2-40B4-BE49-F238E27FC236}">
              <a16:creationId xmlns:a16="http://schemas.microsoft.com/office/drawing/2014/main" id="{468999FA-1659-495F-95B3-4C9CA786149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59" name="Text Box 6">
          <a:extLst>
            <a:ext uri="{FF2B5EF4-FFF2-40B4-BE49-F238E27FC236}">
              <a16:creationId xmlns:a16="http://schemas.microsoft.com/office/drawing/2014/main" id="{ABA60A22-CFAA-4E45-ABDA-607357DE38D6}"/>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860" name="Text Box 6">
          <a:extLst>
            <a:ext uri="{FF2B5EF4-FFF2-40B4-BE49-F238E27FC236}">
              <a16:creationId xmlns:a16="http://schemas.microsoft.com/office/drawing/2014/main" id="{2E169753-E4E7-42DB-8641-62FABDDBC192}"/>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61" name="Text Box 4">
          <a:extLst>
            <a:ext uri="{FF2B5EF4-FFF2-40B4-BE49-F238E27FC236}">
              <a16:creationId xmlns:a16="http://schemas.microsoft.com/office/drawing/2014/main" id="{03290A38-C867-4588-AFB9-585D601E263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62" name="Text Box 6">
          <a:extLst>
            <a:ext uri="{FF2B5EF4-FFF2-40B4-BE49-F238E27FC236}">
              <a16:creationId xmlns:a16="http://schemas.microsoft.com/office/drawing/2014/main" id="{55E0C3AD-C5BC-4D78-8579-9B46A7D7740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51773"/>
    <xdr:sp macro="" textlink="">
      <xdr:nvSpPr>
        <xdr:cNvPr id="7863" name="Text Box 4">
          <a:extLst>
            <a:ext uri="{FF2B5EF4-FFF2-40B4-BE49-F238E27FC236}">
              <a16:creationId xmlns:a16="http://schemas.microsoft.com/office/drawing/2014/main" id="{73A99726-4B03-439C-8AAD-9B3358EF500A}"/>
            </a:ext>
          </a:extLst>
        </xdr:cNvPr>
        <xdr:cNvSpPr txBox="1">
          <a:spLocks noChangeArrowheads="1"/>
        </xdr:cNvSpPr>
      </xdr:nvSpPr>
      <xdr:spPr bwMode="auto">
        <a:xfrm>
          <a:off x="6705061"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864" name="Text Box 6">
          <a:extLst>
            <a:ext uri="{FF2B5EF4-FFF2-40B4-BE49-F238E27FC236}">
              <a16:creationId xmlns:a16="http://schemas.microsoft.com/office/drawing/2014/main" id="{9C222729-E8DD-4D7E-A3C4-1C042EDC79C8}"/>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865" name="Text Box 4">
          <a:extLst>
            <a:ext uri="{FF2B5EF4-FFF2-40B4-BE49-F238E27FC236}">
              <a16:creationId xmlns:a16="http://schemas.microsoft.com/office/drawing/2014/main" id="{1B3DF1B6-B491-462B-A2ED-802D76206B46}"/>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7866" name="Text Box 6">
          <a:extLst>
            <a:ext uri="{FF2B5EF4-FFF2-40B4-BE49-F238E27FC236}">
              <a16:creationId xmlns:a16="http://schemas.microsoft.com/office/drawing/2014/main" id="{DD936E71-104D-46B3-95C3-D30204C681EA}"/>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67" name="Text Box 4">
          <a:extLst>
            <a:ext uri="{FF2B5EF4-FFF2-40B4-BE49-F238E27FC236}">
              <a16:creationId xmlns:a16="http://schemas.microsoft.com/office/drawing/2014/main" id="{1A4155E5-CB6D-4EA3-8B6C-EC1F352FFE1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68" name="Text Box 6">
          <a:extLst>
            <a:ext uri="{FF2B5EF4-FFF2-40B4-BE49-F238E27FC236}">
              <a16:creationId xmlns:a16="http://schemas.microsoft.com/office/drawing/2014/main" id="{35FA2E87-DCE2-486E-A331-2705A1E6A08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69" name="Text Box 4">
          <a:extLst>
            <a:ext uri="{FF2B5EF4-FFF2-40B4-BE49-F238E27FC236}">
              <a16:creationId xmlns:a16="http://schemas.microsoft.com/office/drawing/2014/main" id="{7B854D0C-6668-4F9D-90FF-DE367027A7B4}"/>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70" name="Text Box 6">
          <a:extLst>
            <a:ext uri="{FF2B5EF4-FFF2-40B4-BE49-F238E27FC236}">
              <a16:creationId xmlns:a16="http://schemas.microsoft.com/office/drawing/2014/main" id="{690515A0-F3DC-4F75-B205-4DF84D9A395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71" name="Text Box 4">
          <a:extLst>
            <a:ext uri="{FF2B5EF4-FFF2-40B4-BE49-F238E27FC236}">
              <a16:creationId xmlns:a16="http://schemas.microsoft.com/office/drawing/2014/main" id="{AEE0D04C-3A64-4349-9B6C-3E0EE55A5BB1}"/>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872" name="Text Box 6">
          <a:extLst>
            <a:ext uri="{FF2B5EF4-FFF2-40B4-BE49-F238E27FC236}">
              <a16:creationId xmlns:a16="http://schemas.microsoft.com/office/drawing/2014/main" id="{03840D4C-A203-440C-B253-3EB928AB3E5A}"/>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73" name="Text Box 4">
          <a:extLst>
            <a:ext uri="{FF2B5EF4-FFF2-40B4-BE49-F238E27FC236}">
              <a16:creationId xmlns:a16="http://schemas.microsoft.com/office/drawing/2014/main" id="{52FCB400-719C-439C-AC4D-FB782DCC67E4}"/>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874" name="Text Box 6">
          <a:extLst>
            <a:ext uri="{FF2B5EF4-FFF2-40B4-BE49-F238E27FC236}">
              <a16:creationId xmlns:a16="http://schemas.microsoft.com/office/drawing/2014/main" id="{A2E5BA86-CEF2-4666-A974-AB1A609F5A5C}"/>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75" name="Text Box 4">
          <a:extLst>
            <a:ext uri="{FF2B5EF4-FFF2-40B4-BE49-F238E27FC236}">
              <a16:creationId xmlns:a16="http://schemas.microsoft.com/office/drawing/2014/main" id="{694B1AB7-C066-441A-8EA9-04CCD5A6F6A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76" name="Text Box 6">
          <a:extLst>
            <a:ext uri="{FF2B5EF4-FFF2-40B4-BE49-F238E27FC236}">
              <a16:creationId xmlns:a16="http://schemas.microsoft.com/office/drawing/2014/main" id="{126D5C04-2CE9-42D3-A520-A3E39821F0E5}"/>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77" name="Text Box 4">
          <a:extLst>
            <a:ext uri="{FF2B5EF4-FFF2-40B4-BE49-F238E27FC236}">
              <a16:creationId xmlns:a16="http://schemas.microsoft.com/office/drawing/2014/main" id="{B0399C2A-22E5-4BF3-81B2-BCD47C8B304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78" name="Text Box 6">
          <a:extLst>
            <a:ext uri="{FF2B5EF4-FFF2-40B4-BE49-F238E27FC236}">
              <a16:creationId xmlns:a16="http://schemas.microsoft.com/office/drawing/2014/main" id="{949BA87B-2979-401E-9D0A-7B20375276D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79" name="Text Box 4">
          <a:extLst>
            <a:ext uri="{FF2B5EF4-FFF2-40B4-BE49-F238E27FC236}">
              <a16:creationId xmlns:a16="http://schemas.microsoft.com/office/drawing/2014/main" id="{5225D292-3A4A-4EBB-9702-2F5BFC70853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80" name="Text Box 6">
          <a:extLst>
            <a:ext uri="{FF2B5EF4-FFF2-40B4-BE49-F238E27FC236}">
              <a16:creationId xmlns:a16="http://schemas.microsoft.com/office/drawing/2014/main" id="{5E22B972-B7E5-4B13-AC61-CF18EDC49B4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81" name="Text Box 4">
          <a:extLst>
            <a:ext uri="{FF2B5EF4-FFF2-40B4-BE49-F238E27FC236}">
              <a16:creationId xmlns:a16="http://schemas.microsoft.com/office/drawing/2014/main" id="{D01CFCE4-26D3-4F31-A317-5218C9AA74A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82" name="Text Box 6">
          <a:extLst>
            <a:ext uri="{FF2B5EF4-FFF2-40B4-BE49-F238E27FC236}">
              <a16:creationId xmlns:a16="http://schemas.microsoft.com/office/drawing/2014/main" id="{3E712F6F-67A1-4012-99F6-EBA8BA992F2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83" name="Text Box 4">
          <a:extLst>
            <a:ext uri="{FF2B5EF4-FFF2-40B4-BE49-F238E27FC236}">
              <a16:creationId xmlns:a16="http://schemas.microsoft.com/office/drawing/2014/main" id="{02A6BC06-54C8-4E0C-AC8C-974EC79B4FB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884" name="Text Box 6">
          <a:extLst>
            <a:ext uri="{FF2B5EF4-FFF2-40B4-BE49-F238E27FC236}">
              <a16:creationId xmlns:a16="http://schemas.microsoft.com/office/drawing/2014/main" id="{86EE955E-EBC9-43B9-8920-36DAF94D264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85" name="Text Box 4">
          <a:extLst>
            <a:ext uri="{FF2B5EF4-FFF2-40B4-BE49-F238E27FC236}">
              <a16:creationId xmlns:a16="http://schemas.microsoft.com/office/drawing/2014/main" id="{E28CBB7E-369F-45C0-B3E1-35444648074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886" name="Text Box 6">
          <a:extLst>
            <a:ext uri="{FF2B5EF4-FFF2-40B4-BE49-F238E27FC236}">
              <a16:creationId xmlns:a16="http://schemas.microsoft.com/office/drawing/2014/main" id="{6B33AC45-AFED-4084-833B-BAD7ED1D2F1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87" name="Text Box 4">
          <a:extLst>
            <a:ext uri="{FF2B5EF4-FFF2-40B4-BE49-F238E27FC236}">
              <a16:creationId xmlns:a16="http://schemas.microsoft.com/office/drawing/2014/main" id="{0A96EE8A-5654-419D-A51F-67D3C250580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888" name="Text Box 6">
          <a:extLst>
            <a:ext uri="{FF2B5EF4-FFF2-40B4-BE49-F238E27FC236}">
              <a16:creationId xmlns:a16="http://schemas.microsoft.com/office/drawing/2014/main" id="{CD00C414-BD6B-4847-A5B9-4F81CB6E99C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89" name="Text Box 4">
          <a:extLst>
            <a:ext uri="{FF2B5EF4-FFF2-40B4-BE49-F238E27FC236}">
              <a16:creationId xmlns:a16="http://schemas.microsoft.com/office/drawing/2014/main" id="{88A87E55-5733-4093-8ABC-1ED762873F5E}"/>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90" name="Text Box 6">
          <a:extLst>
            <a:ext uri="{FF2B5EF4-FFF2-40B4-BE49-F238E27FC236}">
              <a16:creationId xmlns:a16="http://schemas.microsoft.com/office/drawing/2014/main" id="{871CF24A-552A-4600-8BA5-DDFC41802C5A}"/>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91" name="Text Box 4">
          <a:extLst>
            <a:ext uri="{FF2B5EF4-FFF2-40B4-BE49-F238E27FC236}">
              <a16:creationId xmlns:a16="http://schemas.microsoft.com/office/drawing/2014/main" id="{98398474-EAFA-4E70-B4BB-1C04E27E7DD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92" name="Text Box 6">
          <a:extLst>
            <a:ext uri="{FF2B5EF4-FFF2-40B4-BE49-F238E27FC236}">
              <a16:creationId xmlns:a16="http://schemas.microsoft.com/office/drawing/2014/main" id="{E515B238-C9F6-4080-9EEE-1F42A5C3F85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93" name="Text Box 4">
          <a:extLst>
            <a:ext uri="{FF2B5EF4-FFF2-40B4-BE49-F238E27FC236}">
              <a16:creationId xmlns:a16="http://schemas.microsoft.com/office/drawing/2014/main" id="{4FB9705D-FE5E-4FFB-BC36-BBD73ED03AB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94" name="Text Box 6">
          <a:extLst>
            <a:ext uri="{FF2B5EF4-FFF2-40B4-BE49-F238E27FC236}">
              <a16:creationId xmlns:a16="http://schemas.microsoft.com/office/drawing/2014/main" id="{3805767F-8878-4353-B2A5-E151D03CAAA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95" name="Text Box 4">
          <a:extLst>
            <a:ext uri="{FF2B5EF4-FFF2-40B4-BE49-F238E27FC236}">
              <a16:creationId xmlns:a16="http://schemas.microsoft.com/office/drawing/2014/main" id="{85461106-5ADC-4CE3-BEFA-192BD24EB122}"/>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896" name="Text Box 6">
          <a:extLst>
            <a:ext uri="{FF2B5EF4-FFF2-40B4-BE49-F238E27FC236}">
              <a16:creationId xmlns:a16="http://schemas.microsoft.com/office/drawing/2014/main" id="{BE3830F7-1454-4C4B-A94A-F08CC6C8C7E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97" name="Text Box 4">
          <a:extLst>
            <a:ext uri="{FF2B5EF4-FFF2-40B4-BE49-F238E27FC236}">
              <a16:creationId xmlns:a16="http://schemas.microsoft.com/office/drawing/2014/main" id="{B7005CFD-C441-46A8-9ED4-CBFE8EC36A4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98" name="Text Box 6">
          <a:extLst>
            <a:ext uri="{FF2B5EF4-FFF2-40B4-BE49-F238E27FC236}">
              <a16:creationId xmlns:a16="http://schemas.microsoft.com/office/drawing/2014/main" id="{A852DD89-BE05-4B97-9119-B37399A8843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899" name="Text Box 4">
          <a:extLst>
            <a:ext uri="{FF2B5EF4-FFF2-40B4-BE49-F238E27FC236}">
              <a16:creationId xmlns:a16="http://schemas.microsoft.com/office/drawing/2014/main" id="{AE53F592-E316-47CE-AA4C-0343F5921D9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00" name="Text Box 6">
          <a:extLst>
            <a:ext uri="{FF2B5EF4-FFF2-40B4-BE49-F238E27FC236}">
              <a16:creationId xmlns:a16="http://schemas.microsoft.com/office/drawing/2014/main" id="{B3E3F95D-32E8-4E9A-8077-274455CF606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01" name="Text Box 4">
          <a:extLst>
            <a:ext uri="{FF2B5EF4-FFF2-40B4-BE49-F238E27FC236}">
              <a16:creationId xmlns:a16="http://schemas.microsoft.com/office/drawing/2014/main" id="{5CF9DF0E-8986-4574-9B9D-EE2E5EC31D3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02" name="Text Box 6">
          <a:extLst>
            <a:ext uri="{FF2B5EF4-FFF2-40B4-BE49-F238E27FC236}">
              <a16:creationId xmlns:a16="http://schemas.microsoft.com/office/drawing/2014/main" id="{0071298C-7E60-47F5-B987-D37AA0B87E8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03" name="Text Box 4">
          <a:extLst>
            <a:ext uri="{FF2B5EF4-FFF2-40B4-BE49-F238E27FC236}">
              <a16:creationId xmlns:a16="http://schemas.microsoft.com/office/drawing/2014/main" id="{9817AAD5-3FC9-4A46-9FB8-FBA536614DB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04" name="Text Box 6">
          <a:extLst>
            <a:ext uri="{FF2B5EF4-FFF2-40B4-BE49-F238E27FC236}">
              <a16:creationId xmlns:a16="http://schemas.microsoft.com/office/drawing/2014/main" id="{7024E176-DBCF-45D2-ADB2-72F7AD63ECE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05" name="Text Box 4">
          <a:extLst>
            <a:ext uri="{FF2B5EF4-FFF2-40B4-BE49-F238E27FC236}">
              <a16:creationId xmlns:a16="http://schemas.microsoft.com/office/drawing/2014/main" id="{F230E39D-1D17-49AC-88F5-785F9AD633D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06" name="Text Box 6">
          <a:extLst>
            <a:ext uri="{FF2B5EF4-FFF2-40B4-BE49-F238E27FC236}">
              <a16:creationId xmlns:a16="http://schemas.microsoft.com/office/drawing/2014/main" id="{935BE108-9FDC-4DC3-AA00-0FA2C9AEBC4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07" name="Text Box 4">
          <a:extLst>
            <a:ext uri="{FF2B5EF4-FFF2-40B4-BE49-F238E27FC236}">
              <a16:creationId xmlns:a16="http://schemas.microsoft.com/office/drawing/2014/main" id="{5B7EFFFC-E594-4E31-8C23-62CCC270A4A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08" name="Text Box 6">
          <a:extLst>
            <a:ext uri="{FF2B5EF4-FFF2-40B4-BE49-F238E27FC236}">
              <a16:creationId xmlns:a16="http://schemas.microsoft.com/office/drawing/2014/main" id="{D47A2385-AAC8-4B2C-B8E8-66093BF1BA0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09" name="Text Box 4">
          <a:extLst>
            <a:ext uri="{FF2B5EF4-FFF2-40B4-BE49-F238E27FC236}">
              <a16:creationId xmlns:a16="http://schemas.microsoft.com/office/drawing/2014/main" id="{1FB05FA0-6477-49AD-9CB6-7A4D7B63D52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10" name="Text Box 6">
          <a:extLst>
            <a:ext uri="{FF2B5EF4-FFF2-40B4-BE49-F238E27FC236}">
              <a16:creationId xmlns:a16="http://schemas.microsoft.com/office/drawing/2014/main" id="{DEA9C99F-5CFB-41A6-AC2C-149AA9CC016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11" name="Text Box 4">
          <a:extLst>
            <a:ext uri="{FF2B5EF4-FFF2-40B4-BE49-F238E27FC236}">
              <a16:creationId xmlns:a16="http://schemas.microsoft.com/office/drawing/2014/main" id="{A667C603-7012-4507-A7C4-03E1DB2E27B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12" name="Text Box 6">
          <a:extLst>
            <a:ext uri="{FF2B5EF4-FFF2-40B4-BE49-F238E27FC236}">
              <a16:creationId xmlns:a16="http://schemas.microsoft.com/office/drawing/2014/main" id="{A8C98280-D80C-46EC-89C0-5AEF55C68DC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13" name="Text Box 4">
          <a:extLst>
            <a:ext uri="{FF2B5EF4-FFF2-40B4-BE49-F238E27FC236}">
              <a16:creationId xmlns:a16="http://schemas.microsoft.com/office/drawing/2014/main" id="{1922FE80-3133-467B-9836-A0DD5C5D6E0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14" name="Text Box 6">
          <a:extLst>
            <a:ext uri="{FF2B5EF4-FFF2-40B4-BE49-F238E27FC236}">
              <a16:creationId xmlns:a16="http://schemas.microsoft.com/office/drawing/2014/main" id="{C298056F-34FF-48D3-A3D0-21CA52B12AA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15" name="Text Box 4">
          <a:extLst>
            <a:ext uri="{FF2B5EF4-FFF2-40B4-BE49-F238E27FC236}">
              <a16:creationId xmlns:a16="http://schemas.microsoft.com/office/drawing/2014/main" id="{86AF1E96-8C06-4FD7-9135-69C91BFAFDF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16" name="Text Box 6">
          <a:extLst>
            <a:ext uri="{FF2B5EF4-FFF2-40B4-BE49-F238E27FC236}">
              <a16:creationId xmlns:a16="http://schemas.microsoft.com/office/drawing/2014/main" id="{A2C79EB3-ACCF-415C-A236-D862019E32B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917" name="Text Box 4">
          <a:extLst>
            <a:ext uri="{FF2B5EF4-FFF2-40B4-BE49-F238E27FC236}">
              <a16:creationId xmlns:a16="http://schemas.microsoft.com/office/drawing/2014/main" id="{2C38916C-66B4-4BC4-BDC0-2574C3B8241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918" name="Text Box 6">
          <a:extLst>
            <a:ext uri="{FF2B5EF4-FFF2-40B4-BE49-F238E27FC236}">
              <a16:creationId xmlns:a16="http://schemas.microsoft.com/office/drawing/2014/main" id="{362A9337-FEB3-425D-9BE4-8F856BC4F68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19" name="Text Box 4">
          <a:extLst>
            <a:ext uri="{FF2B5EF4-FFF2-40B4-BE49-F238E27FC236}">
              <a16:creationId xmlns:a16="http://schemas.microsoft.com/office/drawing/2014/main" id="{70CD41F7-6181-4CBA-9150-8744812F987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20" name="Text Box 6">
          <a:extLst>
            <a:ext uri="{FF2B5EF4-FFF2-40B4-BE49-F238E27FC236}">
              <a16:creationId xmlns:a16="http://schemas.microsoft.com/office/drawing/2014/main" id="{2E4C4012-0AB3-478F-9E8F-BDBCFCFC181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21" name="Text Box 4">
          <a:extLst>
            <a:ext uri="{FF2B5EF4-FFF2-40B4-BE49-F238E27FC236}">
              <a16:creationId xmlns:a16="http://schemas.microsoft.com/office/drawing/2014/main" id="{AFBC0791-F50D-47BB-81BE-5DD9FA29D17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22" name="Text Box 6">
          <a:extLst>
            <a:ext uri="{FF2B5EF4-FFF2-40B4-BE49-F238E27FC236}">
              <a16:creationId xmlns:a16="http://schemas.microsoft.com/office/drawing/2014/main" id="{553D2423-1E88-4255-BD2F-AB666F199E8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23" name="Text Box 4">
          <a:extLst>
            <a:ext uri="{FF2B5EF4-FFF2-40B4-BE49-F238E27FC236}">
              <a16:creationId xmlns:a16="http://schemas.microsoft.com/office/drawing/2014/main" id="{3E227D06-BFAD-4369-A38C-23AE1FCDB0D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24" name="Text Box 6">
          <a:extLst>
            <a:ext uri="{FF2B5EF4-FFF2-40B4-BE49-F238E27FC236}">
              <a16:creationId xmlns:a16="http://schemas.microsoft.com/office/drawing/2014/main" id="{3AA8D62F-8121-417B-8C69-E2F2EEE9612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25" name="Text Box 4">
          <a:extLst>
            <a:ext uri="{FF2B5EF4-FFF2-40B4-BE49-F238E27FC236}">
              <a16:creationId xmlns:a16="http://schemas.microsoft.com/office/drawing/2014/main" id="{1172E818-15EB-4B8C-9E3B-8571B005752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26" name="Text Box 6">
          <a:extLst>
            <a:ext uri="{FF2B5EF4-FFF2-40B4-BE49-F238E27FC236}">
              <a16:creationId xmlns:a16="http://schemas.microsoft.com/office/drawing/2014/main" id="{F9501099-EB01-4078-8639-8F79A7660E2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27" name="Text Box 4">
          <a:extLst>
            <a:ext uri="{FF2B5EF4-FFF2-40B4-BE49-F238E27FC236}">
              <a16:creationId xmlns:a16="http://schemas.microsoft.com/office/drawing/2014/main" id="{EAE4659D-698C-40D6-926C-212191E3CA2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28" name="Text Box 6">
          <a:extLst>
            <a:ext uri="{FF2B5EF4-FFF2-40B4-BE49-F238E27FC236}">
              <a16:creationId xmlns:a16="http://schemas.microsoft.com/office/drawing/2014/main" id="{EABFE07C-C703-48A7-BF1F-34B5614FE8A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29" name="Text Box 4">
          <a:extLst>
            <a:ext uri="{FF2B5EF4-FFF2-40B4-BE49-F238E27FC236}">
              <a16:creationId xmlns:a16="http://schemas.microsoft.com/office/drawing/2014/main" id="{0AF9F896-DD42-49C8-A8C2-5F9523679CA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30" name="Text Box 6">
          <a:extLst>
            <a:ext uri="{FF2B5EF4-FFF2-40B4-BE49-F238E27FC236}">
              <a16:creationId xmlns:a16="http://schemas.microsoft.com/office/drawing/2014/main" id="{A3B772DA-1E64-477E-BC74-3133DEF1C93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31" name="Text Box 4">
          <a:extLst>
            <a:ext uri="{FF2B5EF4-FFF2-40B4-BE49-F238E27FC236}">
              <a16:creationId xmlns:a16="http://schemas.microsoft.com/office/drawing/2014/main" id="{3515D5A5-9B92-42C8-B03F-20C12A4F441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32" name="Text Box 6">
          <a:extLst>
            <a:ext uri="{FF2B5EF4-FFF2-40B4-BE49-F238E27FC236}">
              <a16:creationId xmlns:a16="http://schemas.microsoft.com/office/drawing/2014/main" id="{FECC0E35-6D73-4F65-9346-D9885F91BBB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933" name="Text Box 6">
          <a:extLst>
            <a:ext uri="{FF2B5EF4-FFF2-40B4-BE49-F238E27FC236}">
              <a16:creationId xmlns:a16="http://schemas.microsoft.com/office/drawing/2014/main" id="{72926F9B-905C-4FD4-A34B-895412300A30}"/>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34" name="Text Box 4">
          <a:extLst>
            <a:ext uri="{FF2B5EF4-FFF2-40B4-BE49-F238E27FC236}">
              <a16:creationId xmlns:a16="http://schemas.microsoft.com/office/drawing/2014/main" id="{FF348F2C-7A65-46D9-BA85-CCF12EB5B5B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35" name="Text Box 6">
          <a:extLst>
            <a:ext uri="{FF2B5EF4-FFF2-40B4-BE49-F238E27FC236}">
              <a16:creationId xmlns:a16="http://schemas.microsoft.com/office/drawing/2014/main" id="{0F1C482A-512C-4F41-97BB-A34C438B31F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936" name="Text Box 4">
          <a:extLst>
            <a:ext uri="{FF2B5EF4-FFF2-40B4-BE49-F238E27FC236}">
              <a16:creationId xmlns:a16="http://schemas.microsoft.com/office/drawing/2014/main" id="{F6F1C30F-4195-48B1-BD0F-EBCA6CDA812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937" name="Text Box 6">
          <a:extLst>
            <a:ext uri="{FF2B5EF4-FFF2-40B4-BE49-F238E27FC236}">
              <a16:creationId xmlns:a16="http://schemas.microsoft.com/office/drawing/2014/main" id="{68EECB8F-CD2D-466D-8F30-CEB5314A44F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938" name="Text Box 4">
          <a:extLst>
            <a:ext uri="{FF2B5EF4-FFF2-40B4-BE49-F238E27FC236}">
              <a16:creationId xmlns:a16="http://schemas.microsoft.com/office/drawing/2014/main" id="{1F7D53BB-541F-4A60-A73E-EF924C4863F8}"/>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939" name="Text Box 6">
          <a:extLst>
            <a:ext uri="{FF2B5EF4-FFF2-40B4-BE49-F238E27FC236}">
              <a16:creationId xmlns:a16="http://schemas.microsoft.com/office/drawing/2014/main" id="{8701433A-727F-4F9A-8A21-70CDD919D251}"/>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940" name="Text Box 4">
          <a:extLst>
            <a:ext uri="{FF2B5EF4-FFF2-40B4-BE49-F238E27FC236}">
              <a16:creationId xmlns:a16="http://schemas.microsoft.com/office/drawing/2014/main" id="{1143288C-D890-4416-A9DD-F71C52DAFC4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941" name="Text Box 6">
          <a:extLst>
            <a:ext uri="{FF2B5EF4-FFF2-40B4-BE49-F238E27FC236}">
              <a16:creationId xmlns:a16="http://schemas.microsoft.com/office/drawing/2014/main" id="{C79D8BE6-9353-44BA-8987-A51EF2ED2E1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942" name="Text Box 4">
          <a:extLst>
            <a:ext uri="{FF2B5EF4-FFF2-40B4-BE49-F238E27FC236}">
              <a16:creationId xmlns:a16="http://schemas.microsoft.com/office/drawing/2014/main" id="{B9D6FE1D-CC88-4C6A-988A-858FC7FCE34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7943" name="Text Box 6">
          <a:extLst>
            <a:ext uri="{FF2B5EF4-FFF2-40B4-BE49-F238E27FC236}">
              <a16:creationId xmlns:a16="http://schemas.microsoft.com/office/drawing/2014/main" id="{225D36C0-3AA5-4D8C-ACEF-934DA97A3C27}"/>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944" name="Text Box 4">
          <a:extLst>
            <a:ext uri="{FF2B5EF4-FFF2-40B4-BE49-F238E27FC236}">
              <a16:creationId xmlns:a16="http://schemas.microsoft.com/office/drawing/2014/main" id="{1018BE3F-1FAA-4D6D-B333-A1EC8D78B931}"/>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945" name="Text Box 6">
          <a:extLst>
            <a:ext uri="{FF2B5EF4-FFF2-40B4-BE49-F238E27FC236}">
              <a16:creationId xmlns:a16="http://schemas.microsoft.com/office/drawing/2014/main" id="{8CA37D5A-67C4-4B00-A391-BA78EC25F8D9}"/>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946" name="Text Box 4">
          <a:extLst>
            <a:ext uri="{FF2B5EF4-FFF2-40B4-BE49-F238E27FC236}">
              <a16:creationId xmlns:a16="http://schemas.microsoft.com/office/drawing/2014/main" id="{1F3DE436-526C-4B4D-89D6-789D7F0A0849}"/>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947" name="Text Box 6">
          <a:extLst>
            <a:ext uri="{FF2B5EF4-FFF2-40B4-BE49-F238E27FC236}">
              <a16:creationId xmlns:a16="http://schemas.microsoft.com/office/drawing/2014/main" id="{01046A15-7255-476C-9359-E9E7B195A416}"/>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948" name="Text Box 4">
          <a:extLst>
            <a:ext uri="{FF2B5EF4-FFF2-40B4-BE49-F238E27FC236}">
              <a16:creationId xmlns:a16="http://schemas.microsoft.com/office/drawing/2014/main" id="{7FB75339-7F30-4A1A-823E-60B45B149B11}"/>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7949" name="Text Box 6">
          <a:extLst>
            <a:ext uri="{FF2B5EF4-FFF2-40B4-BE49-F238E27FC236}">
              <a16:creationId xmlns:a16="http://schemas.microsoft.com/office/drawing/2014/main" id="{39AFA2AA-F2FC-4949-B481-646E9FC671CD}"/>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950" name="Text Box 4">
          <a:extLst>
            <a:ext uri="{FF2B5EF4-FFF2-40B4-BE49-F238E27FC236}">
              <a16:creationId xmlns:a16="http://schemas.microsoft.com/office/drawing/2014/main" id="{B5C90E25-9C8E-4E91-8040-AA6642EC9A74}"/>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7951" name="Text Box 6">
          <a:extLst>
            <a:ext uri="{FF2B5EF4-FFF2-40B4-BE49-F238E27FC236}">
              <a16:creationId xmlns:a16="http://schemas.microsoft.com/office/drawing/2014/main" id="{518D8244-B0B4-44BE-A616-1A4BEC4AD25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952" name="Text Box 4">
          <a:extLst>
            <a:ext uri="{FF2B5EF4-FFF2-40B4-BE49-F238E27FC236}">
              <a16:creationId xmlns:a16="http://schemas.microsoft.com/office/drawing/2014/main" id="{636E1A3D-56A5-4CC6-83A7-501214E20E37}"/>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7953" name="Text Box 6">
          <a:extLst>
            <a:ext uri="{FF2B5EF4-FFF2-40B4-BE49-F238E27FC236}">
              <a16:creationId xmlns:a16="http://schemas.microsoft.com/office/drawing/2014/main" id="{0FAEDCCC-3A37-4E44-8F49-E77E6CDE8567}"/>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54" name="Text Box 4">
          <a:extLst>
            <a:ext uri="{FF2B5EF4-FFF2-40B4-BE49-F238E27FC236}">
              <a16:creationId xmlns:a16="http://schemas.microsoft.com/office/drawing/2014/main" id="{3122C9F8-D67B-49FF-A3E3-399FBDD0430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55" name="Text Box 6">
          <a:extLst>
            <a:ext uri="{FF2B5EF4-FFF2-40B4-BE49-F238E27FC236}">
              <a16:creationId xmlns:a16="http://schemas.microsoft.com/office/drawing/2014/main" id="{D568AE20-6F11-4698-9015-AB3A01DEB83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56" name="Text Box 4">
          <a:extLst>
            <a:ext uri="{FF2B5EF4-FFF2-40B4-BE49-F238E27FC236}">
              <a16:creationId xmlns:a16="http://schemas.microsoft.com/office/drawing/2014/main" id="{170051F6-4C8D-4DC3-9D61-BE5ACC379ED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57" name="Text Box 6">
          <a:extLst>
            <a:ext uri="{FF2B5EF4-FFF2-40B4-BE49-F238E27FC236}">
              <a16:creationId xmlns:a16="http://schemas.microsoft.com/office/drawing/2014/main" id="{7D808B50-B75D-49FF-8CDA-6904913D6B6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58" name="Text Box 4">
          <a:extLst>
            <a:ext uri="{FF2B5EF4-FFF2-40B4-BE49-F238E27FC236}">
              <a16:creationId xmlns:a16="http://schemas.microsoft.com/office/drawing/2014/main" id="{57FA47E0-18C0-4D64-8086-64E3DB8EC0B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59" name="Text Box 6">
          <a:extLst>
            <a:ext uri="{FF2B5EF4-FFF2-40B4-BE49-F238E27FC236}">
              <a16:creationId xmlns:a16="http://schemas.microsoft.com/office/drawing/2014/main" id="{6F4017E1-5E19-4868-A38A-ED05ED31741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960" name="Text Box 4">
          <a:extLst>
            <a:ext uri="{FF2B5EF4-FFF2-40B4-BE49-F238E27FC236}">
              <a16:creationId xmlns:a16="http://schemas.microsoft.com/office/drawing/2014/main" id="{9F797B0B-0603-4CDE-8F75-326D007092D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7961" name="Text Box 6">
          <a:extLst>
            <a:ext uri="{FF2B5EF4-FFF2-40B4-BE49-F238E27FC236}">
              <a16:creationId xmlns:a16="http://schemas.microsoft.com/office/drawing/2014/main" id="{A1786D72-A9EC-4776-93BA-9FA11773FB3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62" name="Text Box 4">
          <a:extLst>
            <a:ext uri="{FF2B5EF4-FFF2-40B4-BE49-F238E27FC236}">
              <a16:creationId xmlns:a16="http://schemas.microsoft.com/office/drawing/2014/main" id="{E5BB935C-01EA-4016-89D4-B06F914DAE1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63" name="Text Box 6">
          <a:extLst>
            <a:ext uri="{FF2B5EF4-FFF2-40B4-BE49-F238E27FC236}">
              <a16:creationId xmlns:a16="http://schemas.microsoft.com/office/drawing/2014/main" id="{678E137D-EC18-4963-96B7-5F477D84DD8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64" name="Text Box 4">
          <a:extLst>
            <a:ext uri="{FF2B5EF4-FFF2-40B4-BE49-F238E27FC236}">
              <a16:creationId xmlns:a16="http://schemas.microsoft.com/office/drawing/2014/main" id="{7D7B72E2-DA5C-4824-9D7B-83D91BCFF5E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65" name="Text Box 6">
          <a:extLst>
            <a:ext uri="{FF2B5EF4-FFF2-40B4-BE49-F238E27FC236}">
              <a16:creationId xmlns:a16="http://schemas.microsoft.com/office/drawing/2014/main" id="{0DD9A868-2F10-4276-8FB0-6F417621A2E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66" name="Text Box 4">
          <a:extLst>
            <a:ext uri="{FF2B5EF4-FFF2-40B4-BE49-F238E27FC236}">
              <a16:creationId xmlns:a16="http://schemas.microsoft.com/office/drawing/2014/main" id="{3E4813B4-4978-4FA2-847F-A83D7E79F1B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67" name="Text Box 6">
          <a:extLst>
            <a:ext uri="{FF2B5EF4-FFF2-40B4-BE49-F238E27FC236}">
              <a16:creationId xmlns:a16="http://schemas.microsoft.com/office/drawing/2014/main" id="{00A961AA-E6CD-4242-B820-47E37DACABF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68" name="Text Box 4">
          <a:extLst>
            <a:ext uri="{FF2B5EF4-FFF2-40B4-BE49-F238E27FC236}">
              <a16:creationId xmlns:a16="http://schemas.microsoft.com/office/drawing/2014/main" id="{2807C60F-092B-4596-82D3-91B0D42E090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69" name="Text Box 6">
          <a:extLst>
            <a:ext uri="{FF2B5EF4-FFF2-40B4-BE49-F238E27FC236}">
              <a16:creationId xmlns:a16="http://schemas.microsoft.com/office/drawing/2014/main" id="{3A079F12-A878-4248-8E49-0485B4E7DA9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70" name="Text Box 4">
          <a:extLst>
            <a:ext uri="{FF2B5EF4-FFF2-40B4-BE49-F238E27FC236}">
              <a16:creationId xmlns:a16="http://schemas.microsoft.com/office/drawing/2014/main" id="{7588329F-A96C-407E-9CAC-BBDE5E98C10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71" name="Text Box 6">
          <a:extLst>
            <a:ext uri="{FF2B5EF4-FFF2-40B4-BE49-F238E27FC236}">
              <a16:creationId xmlns:a16="http://schemas.microsoft.com/office/drawing/2014/main" id="{03B399E3-7D62-4EAC-9395-22AF1B0DB2D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72" name="Text Box 4">
          <a:extLst>
            <a:ext uri="{FF2B5EF4-FFF2-40B4-BE49-F238E27FC236}">
              <a16:creationId xmlns:a16="http://schemas.microsoft.com/office/drawing/2014/main" id="{780CAB59-3AD5-4363-9BE9-8D31766A934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73" name="Text Box 6">
          <a:extLst>
            <a:ext uri="{FF2B5EF4-FFF2-40B4-BE49-F238E27FC236}">
              <a16:creationId xmlns:a16="http://schemas.microsoft.com/office/drawing/2014/main" id="{5FC093A5-A1DF-4537-87BC-D60F4ECC886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74" name="Text Box 4">
          <a:extLst>
            <a:ext uri="{FF2B5EF4-FFF2-40B4-BE49-F238E27FC236}">
              <a16:creationId xmlns:a16="http://schemas.microsoft.com/office/drawing/2014/main" id="{FAF567AD-30EF-4596-995C-B652B0DF5C8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75" name="Text Box 6">
          <a:extLst>
            <a:ext uri="{FF2B5EF4-FFF2-40B4-BE49-F238E27FC236}">
              <a16:creationId xmlns:a16="http://schemas.microsoft.com/office/drawing/2014/main" id="{8741037B-5418-48CE-866A-056D3B4824C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76" name="Text Box 4">
          <a:extLst>
            <a:ext uri="{FF2B5EF4-FFF2-40B4-BE49-F238E27FC236}">
              <a16:creationId xmlns:a16="http://schemas.microsoft.com/office/drawing/2014/main" id="{F9B94C28-643B-4A94-B8BD-03C85CEDE16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77" name="Text Box 6">
          <a:extLst>
            <a:ext uri="{FF2B5EF4-FFF2-40B4-BE49-F238E27FC236}">
              <a16:creationId xmlns:a16="http://schemas.microsoft.com/office/drawing/2014/main" id="{E23AE316-8747-44E9-AA9D-6FE629350A8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78" name="Text Box 4">
          <a:extLst>
            <a:ext uri="{FF2B5EF4-FFF2-40B4-BE49-F238E27FC236}">
              <a16:creationId xmlns:a16="http://schemas.microsoft.com/office/drawing/2014/main" id="{41DA03E6-C078-492B-BE0E-70CF4B731EBF}"/>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79" name="Text Box 6">
          <a:extLst>
            <a:ext uri="{FF2B5EF4-FFF2-40B4-BE49-F238E27FC236}">
              <a16:creationId xmlns:a16="http://schemas.microsoft.com/office/drawing/2014/main" id="{EC4CF551-A25E-4406-ADDD-81243451B92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80" name="Text Box 4">
          <a:extLst>
            <a:ext uri="{FF2B5EF4-FFF2-40B4-BE49-F238E27FC236}">
              <a16:creationId xmlns:a16="http://schemas.microsoft.com/office/drawing/2014/main" id="{BE82B0F0-B295-43FB-99F5-538C97C87DE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7981" name="Text Box 6">
          <a:extLst>
            <a:ext uri="{FF2B5EF4-FFF2-40B4-BE49-F238E27FC236}">
              <a16:creationId xmlns:a16="http://schemas.microsoft.com/office/drawing/2014/main" id="{7897F7FB-D32D-4376-8509-FF0C032E4C0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982" name="Text Box 4">
          <a:extLst>
            <a:ext uri="{FF2B5EF4-FFF2-40B4-BE49-F238E27FC236}">
              <a16:creationId xmlns:a16="http://schemas.microsoft.com/office/drawing/2014/main" id="{FFE4C576-15F3-47F7-92A4-CC4A31DAA68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7983" name="Text Box 6">
          <a:extLst>
            <a:ext uri="{FF2B5EF4-FFF2-40B4-BE49-F238E27FC236}">
              <a16:creationId xmlns:a16="http://schemas.microsoft.com/office/drawing/2014/main" id="{0A7CAD3A-0EE1-411C-9615-44F28F232EC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984" name="Text Box 6">
          <a:extLst>
            <a:ext uri="{FF2B5EF4-FFF2-40B4-BE49-F238E27FC236}">
              <a16:creationId xmlns:a16="http://schemas.microsoft.com/office/drawing/2014/main" id="{3CB60613-1D1D-4F64-9D10-AE01BA19DADF}"/>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85" name="Text Box 4">
          <a:extLst>
            <a:ext uri="{FF2B5EF4-FFF2-40B4-BE49-F238E27FC236}">
              <a16:creationId xmlns:a16="http://schemas.microsoft.com/office/drawing/2014/main" id="{1E016E3E-180C-4405-BD6C-DA5B802564C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7986" name="Text Box 6">
          <a:extLst>
            <a:ext uri="{FF2B5EF4-FFF2-40B4-BE49-F238E27FC236}">
              <a16:creationId xmlns:a16="http://schemas.microsoft.com/office/drawing/2014/main" id="{67155E7B-0D34-4A05-B3BB-CC6D1E14ED2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87" name="Text Box 4">
          <a:extLst>
            <a:ext uri="{FF2B5EF4-FFF2-40B4-BE49-F238E27FC236}">
              <a16:creationId xmlns:a16="http://schemas.microsoft.com/office/drawing/2014/main" id="{0206A9CA-8D31-4107-88A2-102756908C6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88" name="Text Box 6">
          <a:extLst>
            <a:ext uri="{FF2B5EF4-FFF2-40B4-BE49-F238E27FC236}">
              <a16:creationId xmlns:a16="http://schemas.microsoft.com/office/drawing/2014/main" id="{CEFE99B3-8517-488A-9600-40A467141D0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89" name="Text Box 4">
          <a:extLst>
            <a:ext uri="{FF2B5EF4-FFF2-40B4-BE49-F238E27FC236}">
              <a16:creationId xmlns:a16="http://schemas.microsoft.com/office/drawing/2014/main" id="{3E9953DA-10C3-4634-8410-28BDD441F2C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7990" name="Text Box 6">
          <a:extLst>
            <a:ext uri="{FF2B5EF4-FFF2-40B4-BE49-F238E27FC236}">
              <a16:creationId xmlns:a16="http://schemas.microsoft.com/office/drawing/2014/main" id="{214A3174-0A83-49FA-BDC8-364F8AE0A37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91" name="Text Box 4">
          <a:extLst>
            <a:ext uri="{FF2B5EF4-FFF2-40B4-BE49-F238E27FC236}">
              <a16:creationId xmlns:a16="http://schemas.microsoft.com/office/drawing/2014/main" id="{841E0661-5ECC-4AF1-9551-2337C5C26B3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92" name="Text Box 6">
          <a:extLst>
            <a:ext uri="{FF2B5EF4-FFF2-40B4-BE49-F238E27FC236}">
              <a16:creationId xmlns:a16="http://schemas.microsoft.com/office/drawing/2014/main" id="{2C02C49E-7853-423E-AB1E-4C082C8F529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93" name="Text Box 4">
          <a:extLst>
            <a:ext uri="{FF2B5EF4-FFF2-40B4-BE49-F238E27FC236}">
              <a16:creationId xmlns:a16="http://schemas.microsoft.com/office/drawing/2014/main" id="{64E8C4C5-4015-417D-A6A8-46BA5481152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7994" name="Text Box 6">
          <a:extLst>
            <a:ext uri="{FF2B5EF4-FFF2-40B4-BE49-F238E27FC236}">
              <a16:creationId xmlns:a16="http://schemas.microsoft.com/office/drawing/2014/main" id="{4281C9C5-17B9-4DC0-B560-2A25FF07A433}"/>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95" name="Text Box 4">
          <a:extLst>
            <a:ext uri="{FF2B5EF4-FFF2-40B4-BE49-F238E27FC236}">
              <a16:creationId xmlns:a16="http://schemas.microsoft.com/office/drawing/2014/main" id="{E7C8C2EE-ADB7-4DFC-B3C0-D66E9BA8AD2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7996" name="Text Box 6">
          <a:extLst>
            <a:ext uri="{FF2B5EF4-FFF2-40B4-BE49-F238E27FC236}">
              <a16:creationId xmlns:a16="http://schemas.microsoft.com/office/drawing/2014/main" id="{F404D01D-6B1F-4CE1-9E1B-9572E627B76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97" name="Text Box 4">
          <a:extLst>
            <a:ext uri="{FF2B5EF4-FFF2-40B4-BE49-F238E27FC236}">
              <a16:creationId xmlns:a16="http://schemas.microsoft.com/office/drawing/2014/main" id="{EFD33D09-AD51-4849-AAF8-8987AA67D433}"/>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7998" name="Text Box 6">
          <a:extLst>
            <a:ext uri="{FF2B5EF4-FFF2-40B4-BE49-F238E27FC236}">
              <a16:creationId xmlns:a16="http://schemas.microsoft.com/office/drawing/2014/main" id="{64F73B23-4C68-4F86-BD1A-187EC720C40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7999" name="Text Box 6">
          <a:extLst>
            <a:ext uri="{FF2B5EF4-FFF2-40B4-BE49-F238E27FC236}">
              <a16:creationId xmlns:a16="http://schemas.microsoft.com/office/drawing/2014/main" id="{FBA960B7-450D-4685-A729-B0BC4D5FF739}"/>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00" name="Text Box 4">
          <a:extLst>
            <a:ext uri="{FF2B5EF4-FFF2-40B4-BE49-F238E27FC236}">
              <a16:creationId xmlns:a16="http://schemas.microsoft.com/office/drawing/2014/main" id="{73C4DBCC-B33B-4098-B81F-7364CEE7752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01" name="Text Box 6">
          <a:extLst>
            <a:ext uri="{FF2B5EF4-FFF2-40B4-BE49-F238E27FC236}">
              <a16:creationId xmlns:a16="http://schemas.microsoft.com/office/drawing/2014/main" id="{4AE9021F-873B-4BD4-864D-902F56FBC81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002" name="Text Box 4">
          <a:extLst>
            <a:ext uri="{FF2B5EF4-FFF2-40B4-BE49-F238E27FC236}">
              <a16:creationId xmlns:a16="http://schemas.microsoft.com/office/drawing/2014/main" id="{B0593FF6-BF8B-4B82-8BD9-AA7FBCC9CA9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003" name="Text Box 6">
          <a:extLst>
            <a:ext uri="{FF2B5EF4-FFF2-40B4-BE49-F238E27FC236}">
              <a16:creationId xmlns:a16="http://schemas.microsoft.com/office/drawing/2014/main" id="{BB985E9A-79C4-4EA3-B85B-B730B50CA8B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004" name="Text Box 6">
          <a:extLst>
            <a:ext uri="{FF2B5EF4-FFF2-40B4-BE49-F238E27FC236}">
              <a16:creationId xmlns:a16="http://schemas.microsoft.com/office/drawing/2014/main" id="{72FA028A-A6E8-4DBA-91B3-2540FB85E219}"/>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8005" name="Text Box 4">
          <a:extLst>
            <a:ext uri="{FF2B5EF4-FFF2-40B4-BE49-F238E27FC236}">
              <a16:creationId xmlns:a16="http://schemas.microsoft.com/office/drawing/2014/main" id="{2F893B4A-5E59-4A5D-91EB-856A2AA23A40}"/>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8006" name="Text Box 6">
          <a:extLst>
            <a:ext uri="{FF2B5EF4-FFF2-40B4-BE49-F238E27FC236}">
              <a16:creationId xmlns:a16="http://schemas.microsoft.com/office/drawing/2014/main" id="{0191CDE6-E8B0-4976-B88D-C0328B140747}"/>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0348"/>
    <xdr:sp macro="" textlink="">
      <xdr:nvSpPr>
        <xdr:cNvPr id="8007" name="Text Box 4">
          <a:extLst>
            <a:ext uri="{FF2B5EF4-FFF2-40B4-BE49-F238E27FC236}">
              <a16:creationId xmlns:a16="http://schemas.microsoft.com/office/drawing/2014/main" id="{A07F6BB1-2A25-4CE4-A732-BD644BBBD084}"/>
            </a:ext>
          </a:extLst>
        </xdr:cNvPr>
        <xdr:cNvSpPr txBox="1">
          <a:spLocks noChangeArrowheads="1"/>
        </xdr:cNvSpPr>
      </xdr:nvSpPr>
      <xdr:spPr bwMode="auto">
        <a:xfrm>
          <a:off x="1213090" y="115674835"/>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80348"/>
    <xdr:sp macro="" textlink="">
      <xdr:nvSpPr>
        <xdr:cNvPr id="8008" name="Text Box 6">
          <a:extLst>
            <a:ext uri="{FF2B5EF4-FFF2-40B4-BE49-F238E27FC236}">
              <a16:creationId xmlns:a16="http://schemas.microsoft.com/office/drawing/2014/main" id="{3E643DE7-7497-4602-A1D8-B7128CC861BE}"/>
            </a:ext>
          </a:extLst>
        </xdr:cNvPr>
        <xdr:cNvSpPr txBox="1">
          <a:spLocks noChangeArrowheads="1"/>
        </xdr:cNvSpPr>
      </xdr:nvSpPr>
      <xdr:spPr bwMode="auto">
        <a:xfrm>
          <a:off x="1213090" y="115674835"/>
          <a:ext cx="76200"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09" name="Text Box 4">
          <a:extLst>
            <a:ext uri="{FF2B5EF4-FFF2-40B4-BE49-F238E27FC236}">
              <a16:creationId xmlns:a16="http://schemas.microsoft.com/office/drawing/2014/main" id="{012EEF90-62E6-4F33-B90C-D19B4C795BC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10" name="Text Box 6">
          <a:extLst>
            <a:ext uri="{FF2B5EF4-FFF2-40B4-BE49-F238E27FC236}">
              <a16:creationId xmlns:a16="http://schemas.microsoft.com/office/drawing/2014/main" id="{C1C26A50-DB54-4616-8DD0-4398880E150E}"/>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011" name="Text Box 4">
          <a:extLst>
            <a:ext uri="{FF2B5EF4-FFF2-40B4-BE49-F238E27FC236}">
              <a16:creationId xmlns:a16="http://schemas.microsoft.com/office/drawing/2014/main" id="{5D6F7747-5C8C-4B25-921E-31BB7896FE4C}"/>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012" name="Text Box 6">
          <a:extLst>
            <a:ext uri="{FF2B5EF4-FFF2-40B4-BE49-F238E27FC236}">
              <a16:creationId xmlns:a16="http://schemas.microsoft.com/office/drawing/2014/main" id="{FBCA189A-83CD-420F-90C9-55205408B9C1}"/>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13" name="Text Box 4">
          <a:extLst>
            <a:ext uri="{FF2B5EF4-FFF2-40B4-BE49-F238E27FC236}">
              <a16:creationId xmlns:a16="http://schemas.microsoft.com/office/drawing/2014/main" id="{59162ECD-5DB8-41D0-8436-1323AB74A16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14" name="Text Box 6">
          <a:extLst>
            <a:ext uri="{FF2B5EF4-FFF2-40B4-BE49-F238E27FC236}">
              <a16:creationId xmlns:a16="http://schemas.microsoft.com/office/drawing/2014/main" id="{9075E235-89D4-4F83-B885-D25D45A9CE6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15" name="Text Box 4">
          <a:extLst>
            <a:ext uri="{FF2B5EF4-FFF2-40B4-BE49-F238E27FC236}">
              <a16:creationId xmlns:a16="http://schemas.microsoft.com/office/drawing/2014/main" id="{1F360DF6-CA2D-4CDF-88E1-F6CAAB9624C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16" name="Text Box 6">
          <a:extLst>
            <a:ext uri="{FF2B5EF4-FFF2-40B4-BE49-F238E27FC236}">
              <a16:creationId xmlns:a16="http://schemas.microsoft.com/office/drawing/2014/main" id="{A91E7C1F-FDD5-4983-AA4B-EFC811DCDA41}"/>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8017" name="Text Box 4">
          <a:extLst>
            <a:ext uri="{FF2B5EF4-FFF2-40B4-BE49-F238E27FC236}">
              <a16:creationId xmlns:a16="http://schemas.microsoft.com/office/drawing/2014/main" id="{2BE45F5D-7455-4054-BE22-B117B3CC1C64}"/>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8018" name="Text Box 6">
          <a:extLst>
            <a:ext uri="{FF2B5EF4-FFF2-40B4-BE49-F238E27FC236}">
              <a16:creationId xmlns:a16="http://schemas.microsoft.com/office/drawing/2014/main" id="{68B68F59-AA6F-4976-B4CE-65918A5B2900}"/>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19" name="Text Box 4">
          <a:extLst>
            <a:ext uri="{FF2B5EF4-FFF2-40B4-BE49-F238E27FC236}">
              <a16:creationId xmlns:a16="http://schemas.microsoft.com/office/drawing/2014/main" id="{21A1CB44-55FC-4055-BC62-A1198FC82611}"/>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20" name="Text Box 6">
          <a:extLst>
            <a:ext uri="{FF2B5EF4-FFF2-40B4-BE49-F238E27FC236}">
              <a16:creationId xmlns:a16="http://schemas.microsoft.com/office/drawing/2014/main" id="{E664F7A9-7CA2-4658-B558-81A20CD8D22B}"/>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8021" name="Text Box 4">
          <a:extLst>
            <a:ext uri="{FF2B5EF4-FFF2-40B4-BE49-F238E27FC236}">
              <a16:creationId xmlns:a16="http://schemas.microsoft.com/office/drawing/2014/main" id="{DF3072B3-0A84-45C2-969E-491C55563D3D}"/>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8022" name="Text Box 6">
          <a:extLst>
            <a:ext uri="{FF2B5EF4-FFF2-40B4-BE49-F238E27FC236}">
              <a16:creationId xmlns:a16="http://schemas.microsoft.com/office/drawing/2014/main" id="{9210C23C-A69E-41A2-AE9F-465D77FA4640}"/>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8023" name="Text Box 4">
          <a:extLst>
            <a:ext uri="{FF2B5EF4-FFF2-40B4-BE49-F238E27FC236}">
              <a16:creationId xmlns:a16="http://schemas.microsoft.com/office/drawing/2014/main" id="{9B513AD3-96A4-4CC4-8DDD-B5265CC7F20A}"/>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70823"/>
    <xdr:sp macro="" textlink="">
      <xdr:nvSpPr>
        <xdr:cNvPr id="8024" name="Text Box 6">
          <a:extLst>
            <a:ext uri="{FF2B5EF4-FFF2-40B4-BE49-F238E27FC236}">
              <a16:creationId xmlns:a16="http://schemas.microsoft.com/office/drawing/2014/main" id="{6AEBACD1-6603-4718-97BC-74C696151C82}"/>
            </a:ext>
          </a:extLst>
        </xdr:cNvPr>
        <xdr:cNvSpPr txBox="1">
          <a:spLocks noChangeArrowheads="1"/>
        </xdr:cNvSpPr>
      </xdr:nvSpPr>
      <xdr:spPr bwMode="auto">
        <a:xfrm>
          <a:off x="1213090" y="115674835"/>
          <a:ext cx="85725"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25" name="Text Box 4">
          <a:extLst>
            <a:ext uri="{FF2B5EF4-FFF2-40B4-BE49-F238E27FC236}">
              <a16:creationId xmlns:a16="http://schemas.microsoft.com/office/drawing/2014/main" id="{32D647F8-1CB7-4DA3-A09D-015137EB2F5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26" name="Text Box 6">
          <a:extLst>
            <a:ext uri="{FF2B5EF4-FFF2-40B4-BE49-F238E27FC236}">
              <a16:creationId xmlns:a16="http://schemas.microsoft.com/office/drawing/2014/main" id="{AEDD9659-8753-49E3-B4B7-A0A28DF722D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27" name="Text Box 4">
          <a:extLst>
            <a:ext uri="{FF2B5EF4-FFF2-40B4-BE49-F238E27FC236}">
              <a16:creationId xmlns:a16="http://schemas.microsoft.com/office/drawing/2014/main" id="{B8B08F9F-2529-4FC2-A228-F1404D8D52C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28" name="Text Box 6">
          <a:extLst>
            <a:ext uri="{FF2B5EF4-FFF2-40B4-BE49-F238E27FC236}">
              <a16:creationId xmlns:a16="http://schemas.microsoft.com/office/drawing/2014/main" id="{DA2D9710-47B5-45A6-9431-EDA3C902C7B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29" name="Text Box 4">
          <a:extLst>
            <a:ext uri="{FF2B5EF4-FFF2-40B4-BE49-F238E27FC236}">
              <a16:creationId xmlns:a16="http://schemas.microsoft.com/office/drawing/2014/main" id="{C26552FB-6420-4344-93F5-3937CF4392FE}"/>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30" name="Text Box 6">
          <a:extLst>
            <a:ext uri="{FF2B5EF4-FFF2-40B4-BE49-F238E27FC236}">
              <a16:creationId xmlns:a16="http://schemas.microsoft.com/office/drawing/2014/main" id="{86095F50-7665-4A20-91FE-C89FC1B89281}"/>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31" name="Text Box 4">
          <a:extLst>
            <a:ext uri="{FF2B5EF4-FFF2-40B4-BE49-F238E27FC236}">
              <a16:creationId xmlns:a16="http://schemas.microsoft.com/office/drawing/2014/main" id="{EBEE451B-84CB-473B-A99B-B29AAFAA28A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32" name="Text Box 6">
          <a:extLst>
            <a:ext uri="{FF2B5EF4-FFF2-40B4-BE49-F238E27FC236}">
              <a16:creationId xmlns:a16="http://schemas.microsoft.com/office/drawing/2014/main" id="{C1F5A5AD-FD73-426D-B5BD-35C51DE3DA7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33" name="Text Box 4">
          <a:extLst>
            <a:ext uri="{FF2B5EF4-FFF2-40B4-BE49-F238E27FC236}">
              <a16:creationId xmlns:a16="http://schemas.microsoft.com/office/drawing/2014/main" id="{C151A648-8209-4DC5-9AF4-024BD507B5F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34" name="Text Box 6">
          <a:extLst>
            <a:ext uri="{FF2B5EF4-FFF2-40B4-BE49-F238E27FC236}">
              <a16:creationId xmlns:a16="http://schemas.microsoft.com/office/drawing/2014/main" id="{3C651CD7-2780-48AF-B902-BAD136897D8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35" name="Text Box 4">
          <a:extLst>
            <a:ext uri="{FF2B5EF4-FFF2-40B4-BE49-F238E27FC236}">
              <a16:creationId xmlns:a16="http://schemas.microsoft.com/office/drawing/2014/main" id="{3421EBCE-4655-4E91-8AD4-D343C4A6AF0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36" name="Text Box 6">
          <a:extLst>
            <a:ext uri="{FF2B5EF4-FFF2-40B4-BE49-F238E27FC236}">
              <a16:creationId xmlns:a16="http://schemas.microsoft.com/office/drawing/2014/main" id="{78B0170A-1537-4445-B159-1669C594DFB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37" name="Text Box 4">
          <a:extLst>
            <a:ext uri="{FF2B5EF4-FFF2-40B4-BE49-F238E27FC236}">
              <a16:creationId xmlns:a16="http://schemas.microsoft.com/office/drawing/2014/main" id="{8DF49BBD-050A-473C-871D-63F796987BF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38" name="Text Box 6">
          <a:extLst>
            <a:ext uri="{FF2B5EF4-FFF2-40B4-BE49-F238E27FC236}">
              <a16:creationId xmlns:a16="http://schemas.microsoft.com/office/drawing/2014/main" id="{BFC1E203-F98C-49CB-BA81-3DE6B386C7E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39" name="Text Box 4">
          <a:extLst>
            <a:ext uri="{FF2B5EF4-FFF2-40B4-BE49-F238E27FC236}">
              <a16:creationId xmlns:a16="http://schemas.microsoft.com/office/drawing/2014/main" id="{A024D8B6-A2D8-42EF-A81E-AE8909BB2DF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40" name="Text Box 6">
          <a:extLst>
            <a:ext uri="{FF2B5EF4-FFF2-40B4-BE49-F238E27FC236}">
              <a16:creationId xmlns:a16="http://schemas.microsoft.com/office/drawing/2014/main" id="{B751CBB7-FD5E-438F-8664-780867EA8FD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41" name="Text Box 4">
          <a:extLst>
            <a:ext uri="{FF2B5EF4-FFF2-40B4-BE49-F238E27FC236}">
              <a16:creationId xmlns:a16="http://schemas.microsoft.com/office/drawing/2014/main" id="{DDE4833E-667C-470F-A22D-016ACF5E3DC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42" name="Text Box 6">
          <a:extLst>
            <a:ext uri="{FF2B5EF4-FFF2-40B4-BE49-F238E27FC236}">
              <a16:creationId xmlns:a16="http://schemas.microsoft.com/office/drawing/2014/main" id="{86B8D935-A4C3-4CAC-8454-E0F815B41D2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043" name="Text Box 4">
          <a:extLst>
            <a:ext uri="{FF2B5EF4-FFF2-40B4-BE49-F238E27FC236}">
              <a16:creationId xmlns:a16="http://schemas.microsoft.com/office/drawing/2014/main" id="{9D988EA6-661D-484C-956F-A30F593BE393}"/>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044" name="Text Box 6">
          <a:extLst>
            <a:ext uri="{FF2B5EF4-FFF2-40B4-BE49-F238E27FC236}">
              <a16:creationId xmlns:a16="http://schemas.microsoft.com/office/drawing/2014/main" id="{5DAF6DFF-4191-424E-96B2-4A113DB55262}"/>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45" name="Text Box 4">
          <a:extLst>
            <a:ext uri="{FF2B5EF4-FFF2-40B4-BE49-F238E27FC236}">
              <a16:creationId xmlns:a16="http://schemas.microsoft.com/office/drawing/2014/main" id="{BDAC0629-B8C9-4588-9B49-CD1FDB7847C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46" name="Text Box 6">
          <a:extLst>
            <a:ext uri="{FF2B5EF4-FFF2-40B4-BE49-F238E27FC236}">
              <a16:creationId xmlns:a16="http://schemas.microsoft.com/office/drawing/2014/main" id="{90BBB187-B140-46A1-8958-9B65E8518B6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047" name="Text Box 4">
          <a:extLst>
            <a:ext uri="{FF2B5EF4-FFF2-40B4-BE49-F238E27FC236}">
              <a16:creationId xmlns:a16="http://schemas.microsoft.com/office/drawing/2014/main" id="{BD17DCAC-D62E-48D2-B7C8-FBBA3A2E7FE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048" name="Text Box 6">
          <a:extLst>
            <a:ext uri="{FF2B5EF4-FFF2-40B4-BE49-F238E27FC236}">
              <a16:creationId xmlns:a16="http://schemas.microsoft.com/office/drawing/2014/main" id="{8A27A4A1-A49A-4472-827E-71BBE8893EB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49" name="Text Box 4">
          <a:extLst>
            <a:ext uri="{FF2B5EF4-FFF2-40B4-BE49-F238E27FC236}">
              <a16:creationId xmlns:a16="http://schemas.microsoft.com/office/drawing/2014/main" id="{9675AB7B-1D72-4CBC-8622-63B5C29F04F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50" name="Text Box 6">
          <a:extLst>
            <a:ext uri="{FF2B5EF4-FFF2-40B4-BE49-F238E27FC236}">
              <a16:creationId xmlns:a16="http://schemas.microsoft.com/office/drawing/2014/main" id="{4835BBF6-B3B9-49F3-AF8E-221D92C5F5A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051" name="Text Box 4">
          <a:extLst>
            <a:ext uri="{FF2B5EF4-FFF2-40B4-BE49-F238E27FC236}">
              <a16:creationId xmlns:a16="http://schemas.microsoft.com/office/drawing/2014/main" id="{E11DED7E-0A37-4BAF-8D7B-6E47C22A475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052" name="Text Box 6">
          <a:extLst>
            <a:ext uri="{FF2B5EF4-FFF2-40B4-BE49-F238E27FC236}">
              <a16:creationId xmlns:a16="http://schemas.microsoft.com/office/drawing/2014/main" id="{70FB3986-2FDF-4694-8D71-62F570371E0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53" name="Text Box 4">
          <a:extLst>
            <a:ext uri="{FF2B5EF4-FFF2-40B4-BE49-F238E27FC236}">
              <a16:creationId xmlns:a16="http://schemas.microsoft.com/office/drawing/2014/main" id="{49135169-2FE3-47E6-8B76-2B7E5086497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54" name="Text Box 6">
          <a:extLst>
            <a:ext uri="{FF2B5EF4-FFF2-40B4-BE49-F238E27FC236}">
              <a16:creationId xmlns:a16="http://schemas.microsoft.com/office/drawing/2014/main" id="{9FBBF7FD-B3E2-4EB6-AB99-D9D22ECFF65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55" name="Text Box 4">
          <a:extLst>
            <a:ext uri="{FF2B5EF4-FFF2-40B4-BE49-F238E27FC236}">
              <a16:creationId xmlns:a16="http://schemas.microsoft.com/office/drawing/2014/main" id="{0D3107D0-1795-49C1-AE08-95BFFAD13E5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56" name="Text Box 6">
          <a:extLst>
            <a:ext uri="{FF2B5EF4-FFF2-40B4-BE49-F238E27FC236}">
              <a16:creationId xmlns:a16="http://schemas.microsoft.com/office/drawing/2014/main" id="{66EA60CC-D7B8-4143-AC89-E57E4F50BE7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57" name="Text Box 4">
          <a:extLst>
            <a:ext uri="{FF2B5EF4-FFF2-40B4-BE49-F238E27FC236}">
              <a16:creationId xmlns:a16="http://schemas.microsoft.com/office/drawing/2014/main" id="{B993831A-8C2D-4FA1-B3C7-D42D5D71E8F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58" name="Text Box 6">
          <a:extLst>
            <a:ext uri="{FF2B5EF4-FFF2-40B4-BE49-F238E27FC236}">
              <a16:creationId xmlns:a16="http://schemas.microsoft.com/office/drawing/2014/main" id="{7B5FFB76-C3AC-429D-9435-2E56E003B46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59" name="Text Box 4">
          <a:extLst>
            <a:ext uri="{FF2B5EF4-FFF2-40B4-BE49-F238E27FC236}">
              <a16:creationId xmlns:a16="http://schemas.microsoft.com/office/drawing/2014/main" id="{934B4B8C-B8DB-46A3-A67E-07007825EC5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60" name="Text Box 6">
          <a:extLst>
            <a:ext uri="{FF2B5EF4-FFF2-40B4-BE49-F238E27FC236}">
              <a16:creationId xmlns:a16="http://schemas.microsoft.com/office/drawing/2014/main" id="{66DBB8A3-08B0-428D-8187-39D46C0FB99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061" name="Text Box 4">
          <a:extLst>
            <a:ext uri="{FF2B5EF4-FFF2-40B4-BE49-F238E27FC236}">
              <a16:creationId xmlns:a16="http://schemas.microsoft.com/office/drawing/2014/main" id="{2574476F-ADB2-42E3-B63F-217CC9E107A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062" name="Text Box 6">
          <a:extLst>
            <a:ext uri="{FF2B5EF4-FFF2-40B4-BE49-F238E27FC236}">
              <a16:creationId xmlns:a16="http://schemas.microsoft.com/office/drawing/2014/main" id="{9B4CA8E4-B525-4EC8-A993-14F642886ED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63" name="Text Box 4">
          <a:extLst>
            <a:ext uri="{FF2B5EF4-FFF2-40B4-BE49-F238E27FC236}">
              <a16:creationId xmlns:a16="http://schemas.microsoft.com/office/drawing/2014/main" id="{E5942DDC-69AC-4C65-8C67-DDE491791FA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64" name="Text Box 6">
          <a:extLst>
            <a:ext uri="{FF2B5EF4-FFF2-40B4-BE49-F238E27FC236}">
              <a16:creationId xmlns:a16="http://schemas.microsoft.com/office/drawing/2014/main" id="{FA062B44-6F44-4F64-99F3-80EBFF7CD2E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065" name="Text Box 4">
          <a:extLst>
            <a:ext uri="{FF2B5EF4-FFF2-40B4-BE49-F238E27FC236}">
              <a16:creationId xmlns:a16="http://schemas.microsoft.com/office/drawing/2014/main" id="{3806776E-8546-40C7-8D2C-DB7FE0CF171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066" name="Text Box 6">
          <a:extLst>
            <a:ext uri="{FF2B5EF4-FFF2-40B4-BE49-F238E27FC236}">
              <a16:creationId xmlns:a16="http://schemas.microsoft.com/office/drawing/2014/main" id="{AA5A35A7-C12C-4B1A-9A47-2D32463E83C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067" name="Text Box 6">
          <a:extLst>
            <a:ext uri="{FF2B5EF4-FFF2-40B4-BE49-F238E27FC236}">
              <a16:creationId xmlns:a16="http://schemas.microsoft.com/office/drawing/2014/main" id="{33BD85FA-EDE4-4615-9DE2-63A92AECBBB7}"/>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68" name="Text Box 4">
          <a:extLst>
            <a:ext uri="{FF2B5EF4-FFF2-40B4-BE49-F238E27FC236}">
              <a16:creationId xmlns:a16="http://schemas.microsoft.com/office/drawing/2014/main" id="{56FE80E9-E37B-4EA8-AB90-1CB527C4CCF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69" name="Text Box 6">
          <a:extLst>
            <a:ext uri="{FF2B5EF4-FFF2-40B4-BE49-F238E27FC236}">
              <a16:creationId xmlns:a16="http://schemas.microsoft.com/office/drawing/2014/main" id="{FD079845-EF90-4862-86F3-0B0968C13E2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070" name="Text Box 4">
          <a:extLst>
            <a:ext uri="{FF2B5EF4-FFF2-40B4-BE49-F238E27FC236}">
              <a16:creationId xmlns:a16="http://schemas.microsoft.com/office/drawing/2014/main" id="{2A700D63-2EF0-42DD-B04D-3660EA98EA6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071" name="Text Box 6">
          <a:extLst>
            <a:ext uri="{FF2B5EF4-FFF2-40B4-BE49-F238E27FC236}">
              <a16:creationId xmlns:a16="http://schemas.microsoft.com/office/drawing/2014/main" id="{F50910BA-844A-4E3D-BDD7-640DCB25041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8072" name="Text Box 4">
          <a:extLst>
            <a:ext uri="{FF2B5EF4-FFF2-40B4-BE49-F238E27FC236}">
              <a16:creationId xmlns:a16="http://schemas.microsoft.com/office/drawing/2014/main" id="{63189D20-627B-4CA1-AC14-34F5180A3530}"/>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8073" name="Text Box 6">
          <a:extLst>
            <a:ext uri="{FF2B5EF4-FFF2-40B4-BE49-F238E27FC236}">
              <a16:creationId xmlns:a16="http://schemas.microsoft.com/office/drawing/2014/main" id="{9B457FD6-6A1E-46C3-ADDC-CD88CB67B6F0}"/>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074" name="Text Box 4">
          <a:extLst>
            <a:ext uri="{FF2B5EF4-FFF2-40B4-BE49-F238E27FC236}">
              <a16:creationId xmlns:a16="http://schemas.microsoft.com/office/drawing/2014/main" id="{AA1342DB-2F15-49A7-90F9-278270BD5DF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075" name="Text Box 6">
          <a:extLst>
            <a:ext uri="{FF2B5EF4-FFF2-40B4-BE49-F238E27FC236}">
              <a16:creationId xmlns:a16="http://schemas.microsoft.com/office/drawing/2014/main" id="{D4298C9D-C47F-419F-B3F1-1653215D62A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76" name="Text Box 4">
          <a:extLst>
            <a:ext uri="{FF2B5EF4-FFF2-40B4-BE49-F238E27FC236}">
              <a16:creationId xmlns:a16="http://schemas.microsoft.com/office/drawing/2014/main" id="{0F8AEE68-9566-4DA9-AD25-8304FF4A7D4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77" name="Text Box 6">
          <a:extLst>
            <a:ext uri="{FF2B5EF4-FFF2-40B4-BE49-F238E27FC236}">
              <a16:creationId xmlns:a16="http://schemas.microsoft.com/office/drawing/2014/main" id="{C57BDF53-1425-42B9-A7A9-4D8404DCA6E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078" name="Text Box 4">
          <a:extLst>
            <a:ext uri="{FF2B5EF4-FFF2-40B4-BE49-F238E27FC236}">
              <a16:creationId xmlns:a16="http://schemas.microsoft.com/office/drawing/2014/main" id="{0F5CA7DE-433A-4D84-9493-2EC4BB88DC6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079" name="Text Box 6">
          <a:extLst>
            <a:ext uri="{FF2B5EF4-FFF2-40B4-BE49-F238E27FC236}">
              <a16:creationId xmlns:a16="http://schemas.microsoft.com/office/drawing/2014/main" id="{52F1506F-95E9-45E2-9C96-A6998DF23D4E}"/>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80" name="Text Box 4">
          <a:extLst>
            <a:ext uri="{FF2B5EF4-FFF2-40B4-BE49-F238E27FC236}">
              <a16:creationId xmlns:a16="http://schemas.microsoft.com/office/drawing/2014/main" id="{85AD42F9-CAA4-4A6C-BE17-0F2BFB14153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081" name="Text Box 6">
          <a:extLst>
            <a:ext uri="{FF2B5EF4-FFF2-40B4-BE49-F238E27FC236}">
              <a16:creationId xmlns:a16="http://schemas.microsoft.com/office/drawing/2014/main" id="{B500F9DB-9888-4F38-AF39-BCF9855E30CF}"/>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82" name="Text Box 4">
          <a:extLst>
            <a:ext uri="{FF2B5EF4-FFF2-40B4-BE49-F238E27FC236}">
              <a16:creationId xmlns:a16="http://schemas.microsoft.com/office/drawing/2014/main" id="{F2C2A096-913F-402E-8611-E20117765B1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83" name="Text Box 6">
          <a:extLst>
            <a:ext uri="{FF2B5EF4-FFF2-40B4-BE49-F238E27FC236}">
              <a16:creationId xmlns:a16="http://schemas.microsoft.com/office/drawing/2014/main" id="{64FB2FFA-F49E-4732-9DFC-CAA739818605}"/>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84" name="Text Box 4">
          <a:extLst>
            <a:ext uri="{FF2B5EF4-FFF2-40B4-BE49-F238E27FC236}">
              <a16:creationId xmlns:a16="http://schemas.microsoft.com/office/drawing/2014/main" id="{989F45D5-8728-4F08-A276-79C461BE1D8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85" name="Text Box 6">
          <a:extLst>
            <a:ext uri="{FF2B5EF4-FFF2-40B4-BE49-F238E27FC236}">
              <a16:creationId xmlns:a16="http://schemas.microsoft.com/office/drawing/2014/main" id="{E2CD317F-2B10-40FD-84DC-A77EF470FE8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86" name="Text Box 4">
          <a:extLst>
            <a:ext uri="{FF2B5EF4-FFF2-40B4-BE49-F238E27FC236}">
              <a16:creationId xmlns:a16="http://schemas.microsoft.com/office/drawing/2014/main" id="{740C2A19-5790-4F44-A677-4D5A4A92333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87" name="Text Box 6">
          <a:extLst>
            <a:ext uri="{FF2B5EF4-FFF2-40B4-BE49-F238E27FC236}">
              <a16:creationId xmlns:a16="http://schemas.microsoft.com/office/drawing/2014/main" id="{747F6D54-472A-409D-8D2D-EFB335012DC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88" name="Text Box 4">
          <a:extLst>
            <a:ext uri="{FF2B5EF4-FFF2-40B4-BE49-F238E27FC236}">
              <a16:creationId xmlns:a16="http://schemas.microsoft.com/office/drawing/2014/main" id="{D3188076-CE66-442B-A32B-C2FDB816D7F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089" name="Text Box 6">
          <a:extLst>
            <a:ext uri="{FF2B5EF4-FFF2-40B4-BE49-F238E27FC236}">
              <a16:creationId xmlns:a16="http://schemas.microsoft.com/office/drawing/2014/main" id="{FC036334-4553-46C3-89A9-3A70352DDF4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90" name="Text Box 4">
          <a:extLst>
            <a:ext uri="{FF2B5EF4-FFF2-40B4-BE49-F238E27FC236}">
              <a16:creationId xmlns:a16="http://schemas.microsoft.com/office/drawing/2014/main" id="{47E7A790-7176-4A68-A8DB-EFE7CC695A4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091" name="Text Box 6">
          <a:extLst>
            <a:ext uri="{FF2B5EF4-FFF2-40B4-BE49-F238E27FC236}">
              <a16:creationId xmlns:a16="http://schemas.microsoft.com/office/drawing/2014/main" id="{FA21CE7C-F7D5-410B-AEE3-CC57C4F2958C}"/>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92" name="Text Box 4">
          <a:extLst>
            <a:ext uri="{FF2B5EF4-FFF2-40B4-BE49-F238E27FC236}">
              <a16:creationId xmlns:a16="http://schemas.microsoft.com/office/drawing/2014/main" id="{85E885F6-AE86-4D77-B421-3C153122F97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93" name="Text Box 6">
          <a:extLst>
            <a:ext uri="{FF2B5EF4-FFF2-40B4-BE49-F238E27FC236}">
              <a16:creationId xmlns:a16="http://schemas.microsoft.com/office/drawing/2014/main" id="{21ABAE8E-3797-4602-8B6D-DCE3F5E1E14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94" name="Text Box 4">
          <a:extLst>
            <a:ext uri="{FF2B5EF4-FFF2-40B4-BE49-F238E27FC236}">
              <a16:creationId xmlns:a16="http://schemas.microsoft.com/office/drawing/2014/main" id="{FCA03B6D-B47F-449B-A03A-F5F555C2C6E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095" name="Text Box 6">
          <a:extLst>
            <a:ext uri="{FF2B5EF4-FFF2-40B4-BE49-F238E27FC236}">
              <a16:creationId xmlns:a16="http://schemas.microsoft.com/office/drawing/2014/main" id="{83AC3B17-D3D5-40E6-8758-FC99126194A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96" name="Text Box 4">
          <a:extLst>
            <a:ext uri="{FF2B5EF4-FFF2-40B4-BE49-F238E27FC236}">
              <a16:creationId xmlns:a16="http://schemas.microsoft.com/office/drawing/2014/main" id="{75125C97-D4C3-4424-B915-D48BB19819D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097" name="Text Box 6">
          <a:extLst>
            <a:ext uri="{FF2B5EF4-FFF2-40B4-BE49-F238E27FC236}">
              <a16:creationId xmlns:a16="http://schemas.microsoft.com/office/drawing/2014/main" id="{FA4F73FA-F5B7-444B-B8E7-55DB5C3A263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98" name="Text Box 4">
          <a:extLst>
            <a:ext uri="{FF2B5EF4-FFF2-40B4-BE49-F238E27FC236}">
              <a16:creationId xmlns:a16="http://schemas.microsoft.com/office/drawing/2014/main" id="{E3294BE7-88AB-4FCD-99A1-8999748316C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099" name="Text Box 6">
          <a:extLst>
            <a:ext uri="{FF2B5EF4-FFF2-40B4-BE49-F238E27FC236}">
              <a16:creationId xmlns:a16="http://schemas.microsoft.com/office/drawing/2014/main" id="{59F3CF19-5171-4FC7-A17E-832A145A061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00" name="Text Box 4">
          <a:extLst>
            <a:ext uri="{FF2B5EF4-FFF2-40B4-BE49-F238E27FC236}">
              <a16:creationId xmlns:a16="http://schemas.microsoft.com/office/drawing/2014/main" id="{A07A87D6-C025-4060-A1C1-F46074D0891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01" name="Text Box 6">
          <a:extLst>
            <a:ext uri="{FF2B5EF4-FFF2-40B4-BE49-F238E27FC236}">
              <a16:creationId xmlns:a16="http://schemas.microsoft.com/office/drawing/2014/main" id="{A1D612F3-363F-47CF-9F6E-C222936C31C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02" name="Text Box 4">
          <a:extLst>
            <a:ext uri="{FF2B5EF4-FFF2-40B4-BE49-F238E27FC236}">
              <a16:creationId xmlns:a16="http://schemas.microsoft.com/office/drawing/2014/main" id="{237BD26C-7FD1-41EF-83A8-F005F515952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03" name="Text Box 6">
          <a:extLst>
            <a:ext uri="{FF2B5EF4-FFF2-40B4-BE49-F238E27FC236}">
              <a16:creationId xmlns:a16="http://schemas.microsoft.com/office/drawing/2014/main" id="{A231D445-2006-447F-8E82-1903F189CCE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104" name="Text Box 4">
          <a:extLst>
            <a:ext uri="{FF2B5EF4-FFF2-40B4-BE49-F238E27FC236}">
              <a16:creationId xmlns:a16="http://schemas.microsoft.com/office/drawing/2014/main" id="{F317074C-ACB7-4027-B971-422909F46636}"/>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105" name="Text Box 6">
          <a:extLst>
            <a:ext uri="{FF2B5EF4-FFF2-40B4-BE49-F238E27FC236}">
              <a16:creationId xmlns:a16="http://schemas.microsoft.com/office/drawing/2014/main" id="{A03F4589-B275-47B4-9243-DC5CD663A05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06" name="Text Box 4">
          <a:extLst>
            <a:ext uri="{FF2B5EF4-FFF2-40B4-BE49-F238E27FC236}">
              <a16:creationId xmlns:a16="http://schemas.microsoft.com/office/drawing/2014/main" id="{69063180-6959-4511-BD90-D0E7B05BE5A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07" name="Text Box 6">
          <a:extLst>
            <a:ext uri="{FF2B5EF4-FFF2-40B4-BE49-F238E27FC236}">
              <a16:creationId xmlns:a16="http://schemas.microsoft.com/office/drawing/2014/main" id="{D4F58535-BD0E-40BB-A662-0A1B210A8E3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108" name="Text Box 4">
          <a:extLst>
            <a:ext uri="{FF2B5EF4-FFF2-40B4-BE49-F238E27FC236}">
              <a16:creationId xmlns:a16="http://schemas.microsoft.com/office/drawing/2014/main" id="{7B161269-E717-46A6-A2BB-1C8B47060CA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109" name="Text Box 6">
          <a:extLst>
            <a:ext uri="{FF2B5EF4-FFF2-40B4-BE49-F238E27FC236}">
              <a16:creationId xmlns:a16="http://schemas.microsoft.com/office/drawing/2014/main" id="{9010A679-E0AA-410D-97D0-AD4F33E5BB1B}"/>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110" name="Text Box 6">
          <a:extLst>
            <a:ext uri="{FF2B5EF4-FFF2-40B4-BE49-F238E27FC236}">
              <a16:creationId xmlns:a16="http://schemas.microsoft.com/office/drawing/2014/main" id="{A136A704-4751-4504-B094-E8BE73B654BB}"/>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11" name="Text Box 4">
          <a:extLst>
            <a:ext uri="{FF2B5EF4-FFF2-40B4-BE49-F238E27FC236}">
              <a16:creationId xmlns:a16="http://schemas.microsoft.com/office/drawing/2014/main" id="{A7D6EBAD-9FE5-4EB1-B40B-99FC1509182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12" name="Text Box 6">
          <a:extLst>
            <a:ext uri="{FF2B5EF4-FFF2-40B4-BE49-F238E27FC236}">
              <a16:creationId xmlns:a16="http://schemas.microsoft.com/office/drawing/2014/main" id="{EE77F0C2-7BB2-4511-BB0B-7B86EF0F96C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113" name="Text Box 4">
          <a:extLst>
            <a:ext uri="{FF2B5EF4-FFF2-40B4-BE49-F238E27FC236}">
              <a16:creationId xmlns:a16="http://schemas.microsoft.com/office/drawing/2014/main" id="{ABAA5209-E570-4ACB-83BD-A21E9F7478B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114" name="Text Box 6">
          <a:extLst>
            <a:ext uri="{FF2B5EF4-FFF2-40B4-BE49-F238E27FC236}">
              <a16:creationId xmlns:a16="http://schemas.microsoft.com/office/drawing/2014/main" id="{A8478A57-C1F3-435C-927E-CCFD91CE7BF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15" name="Text Box 4">
          <a:extLst>
            <a:ext uri="{FF2B5EF4-FFF2-40B4-BE49-F238E27FC236}">
              <a16:creationId xmlns:a16="http://schemas.microsoft.com/office/drawing/2014/main" id="{36B4E7B0-0B14-411F-896B-D95F5AB08BD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16" name="Text Box 6">
          <a:extLst>
            <a:ext uri="{FF2B5EF4-FFF2-40B4-BE49-F238E27FC236}">
              <a16:creationId xmlns:a16="http://schemas.microsoft.com/office/drawing/2014/main" id="{E24E9864-FB3D-43A1-82BB-F2EBCEBA615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17" name="Text Box 6">
          <a:extLst>
            <a:ext uri="{FF2B5EF4-FFF2-40B4-BE49-F238E27FC236}">
              <a16:creationId xmlns:a16="http://schemas.microsoft.com/office/drawing/2014/main" id="{2BE419A1-7A1D-43BC-A65C-8DB652B7E3C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18" name="Text Box 4">
          <a:extLst>
            <a:ext uri="{FF2B5EF4-FFF2-40B4-BE49-F238E27FC236}">
              <a16:creationId xmlns:a16="http://schemas.microsoft.com/office/drawing/2014/main" id="{D446F619-A039-4A67-89B0-E531D0B4500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19" name="Text Box 6">
          <a:extLst>
            <a:ext uri="{FF2B5EF4-FFF2-40B4-BE49-F238E27FC236}">
              <a16:creationId xmlns:a16="http://schemas.microsoft.com/office/drawing/2014/main" id="{307BCF3E-76BC-4D42-ADF0-2BA1B78AD70F}"/>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20" name="Text Box 4">
          <a:extLst>
            <a:ext uri="{FF2B5EF4-FFF2-40B4-BE49-F238E27FC236}">
              <a16:creationId xmlns:a16="http://schemas.microsoft.com/office/drawing/2014/main" id="{F9394625-C8A2-47C5-90C7-113FA960E6D1}"/>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21" name="Text Box 6">
          <a:extLst>
            <a:ext uri="{FF2B5EF4-FFF2-40B4-BE49-F238E27FC236}">
              <a16:creationId xmlns:a16="http://schemas.microsoft.com/office/drawing/2014/main" id="{537097BD-34A4-452C-BC59-099B912E416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122" name="Text Box 4">
          <a:extLst>
            <a:ext uri="{FF2B5EF4-FFF2-40B4-BE49-F238E27FC236}">
              <a16:creationId xmlns:a16="http://schemas.microsoft.com/office/drawing/2014/main" id="{51613DD5-F625-4007-8331-44D384296094}"/>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123" name="Text Box 6">
          <a:extLst>
            <a:ext uri="{FF2B5EF4-FFF2-40B4-BE49-F238E27FC236}">
              <a16:creationId xmlns:a16="http://schemas.microsoft.com/office/drawing/2014/main" id="{DBCBD6FF-D429-4720-B966-C593E7826BF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8124" name="Text Box 4">
          <a:extLst>
            <a:ext uri="{FF2B5EF4-FFF2-40B4-BE49-F238E27FC236}">
              <a16:creationId xmlns:a16="http://schemas.microsoft.com/office/drawing/2014/main" id="{8BB0C6E3-AECF-4B11-8BCC-B11E63E94054}"/>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8125" name="Text Box 6">
          <a:extLst>
            <a:ext uri="{FF2B5EF4-FFF2-40B4-BE49-F238E27FC236}">
              <a16:creationId xmlns:a16="http://schemas.microsoft.com/office/drawing/2014/main" id="{438A7CB8-A7FF-42D5-8BB9-E4E3110A8BAE}"/>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26" name="Text Box 4">
          <a:extLst>
            <a:ext uri="{FF2B5EF4-FFF2-40B4-BE49-F238E27FC236}">
              <a16:creationId xmlns:a16="http://schemas.microsoft.com/office/drawing/2014/main" id="{0FEB547E-FB17-4AA8-86FA-AEEFECB6B0AE}"/>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27" name="Text Box 6">
          <a:extLst>
            <a:ext uri="{FF2B5EF4-FFF2-40B4-BE49-F238E27FC236}">
              <a16:creationId xmlns:a16="http://schemas.microsoft.com/office/drawing/2014/main" id="{0AED13A0-CBB4-48A2-BA23-620E05F9FE7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8128" name="Text Box 4">
          <a:extLst>
            <a:ext uri="{FF2B5EF4-FFF2-40B4-BE49-F238E27FC236}">
              <a16:creationId xmlns:a16="http://schemas.microsoft.com/office/drawing/2014/main" id="{2B3FE1F8-0B0F-4798-884D-AA676676D985}"/>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8129" name="Text Box 6">
          <a:extLst>
            <a:ext uri="{FF2B5EF4-FFF2-40B4-BE49-F238E27FC236}">
              <a16:creationId xmlns:a16="http://schemas.microsoft.com/office/drawing/2014/main" id="{958E67AF-A7D0-4BE3-977F-48E44AF17711}"/>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130" name="Text Box 4">
          <a:extLst>
            <a:ext uri="{FF2B5EF4-FFF2-40B4-BE49-F238E27FC236}">
              <a16:creationId xmlns:a16="http://schemas.microsoft.com/office/drawing/2014/main" id="{27784F2C-6965-4C97-B3CC-4847551E605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131" name="Text Box 6">
          <a:extLst>
            <a:ext uri="{FF2B5EF4-FFF2-40B4-BE49-F238E27FC236}">
              <a16:creationId xmlns:a16="http://schemas.microsoft.com/office/drawing/2014/main" id="{84430B9F-8196-4297-8887-C1147B347A9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32" name="Text Box 4">
          <a:extLst>
            <a:ext uri="{FF2B5EF4-FFF2-40B4-BE49-F238E27FC236}">
              <a16:creationId xmlns:a16="http://schemas.microsoft.com/office/drawing/2014/main" id="{3E3462AE-D91D-4E50-B8A5-AB749C6EEFD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33" name="Text Box 6">
          <a:extLst>
            <a:ext uri="{FF2B5EF4-FFF2-40B4-BE49-F238E27FC236}">
              <a16:creationId xmlns:a16="http://schemas.microsoft.com/office/drawing/2014/main" id="{814624D7-7D6B-48E5-88E5-68BE8CA0681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34" name="Text Box 4">
          <a:extLst>
            <a:ext uri="{FF2B5EF4-FFF2-40B4-BE49-F238E27FC236}">
              <a16:creationId xmlns:a16="http://schemas.microsoft.com/office/drawing/2014/main" id="{65FC6B55-2F94-4621-A7A9-4CD423A8EA1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35" name="Text Box 6">
          <a:extLst>
            <a:ext uri="{FF2B5EF4-FFF2-40B4-BE49-F238E27FC236}">
              <a16:creationId xmlns:a16="http://schemas.microsoft.com/office/drawing/2014/main" id="{22254B37-F218-4F45-8ADC-956DA63DAE4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136" name="Text Box 4">
          <a:extLst>
            <a:ext uri="{FF2B5EF4-FFF2-40B4-BE49-F238E27FC236}">
              <a16:creationId xmlns:a16="http://schemas.microsoft.com/office/drawing/2014/main" id="{D601D21A-5D45-4169-9898-8FFFB3995C0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137" name="Text Box 6">
          <a:extLst>
            <a:ext uri="{FF2B5EF4-FFF2-40B4-BE49-F238E27FC236}">
              <a16:creationId xmlns:a16="http://schemas.microsoft.com/office/drawing/2014/main" id="{0B65513B-9763-41AB-8B9E-EDDBE9290B3E}"/>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38" name="Text Box 4">
          <a:extLst>
            <a:ext uri="{FF2B5EF4-FFF2-40B4-BE49-F238E27FC236}">
              <a16:creationId xmlns:a16="http://schemas.microsoft.com/office/drawing/2014/main" id="{49F740EA-DF2A-4B97-9AD4-73C85466C3F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39" name="Text Box 6">
          <a:extLst>
            <a:ext uri="{FF2B5EF4-FFF2-40B4-BE49-F238E27FC236}">
              <a16:creationId xmlns:a16="http://schemas.microsoft.com/office/drawing/2014/main" id="{78C34161-670B-4E22-911C-465A199C671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40" name="Text Box 4">
          <a:extLst>
            <a:ext uri="{FF2B5EF4-FFF2-40B4-BE49-F238E27FC236}">
              <a16:creationId xmlns:a16="http://schemas.microsoft.com/office/drawing/2014/main" id="{7BFA097B-7B7B-45DA-AC99-1DCFEB3A9B0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41" name="Text Box 6">
          <a:extLst>
            <a:ext uri="{FF2B5EF4-FFF2-40B4-BE49-F238E27FC236}">
              <a16:creationId xmlns:a16="http://schemas.microsoft.com/office/drawing/2014/main" id="{D60E14D7-C00C-4D41-92AD-FD2B4738408B}"/>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142" name="Text Box 4">
          <a:extLst>
            <a:ext uri="{FF2B5EF4-FFF2-40B4-BE49-F238E27FC236}">
              <a16:creationId xmlns:a16="http://schemas.microsoft.com/office/drawing/2014/main" id="{397D08D1-8FAF-472D-BD6B-B4BB3C1F619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143" name="Text Box 6">
          <a:extLst>
            <a:ext uri="{FF2B5EF4-FFF2-40B4-BE49-F238E27FC236}">
              <a16:creationId xmlns:a16="http://schemas.microsoft.com/office/drawing/2014/main" id="{756307D3-13D4-43DD-8AB9-88D317A81CA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44" name="Text Box 4">
          <a:extLst>
            <a:ext uri="{FF2B5EF4-FFF2-40B4-BE49-F238E27FC236}">
              <a16:creationId xmlns:a16="http://schemas.microsoft.com/office/drawing/2014/main" id="{D1A37A05-ECCC-4708-A543-9ECBD22970A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45" name="Text Box 6">
          <a:extLst>
            <a:ext uri="{FF2B5EF4-FFF2-40B4-BE49-F238E27FC236}">
              <a16:creationId xmlns:a16="http://schemas.microsoft.com/office/drawing/2014/main" id="{2231C7E2-EB1A-460F-9E69-185CF2369C3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46" name="Text Box 4">
          <a:extLst>
            <a:ext uri="{FF2B5EF4-FFF2-40B4-BE49-F238E27FC236}">
              <a16:creationId xmlns:a16="http://schemas.microsoft.com/office/drawing/2014/main" id="{542A3753-A975-47C5-8908-F82E005F6E1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47" name="Text Box 6">
          <a:extLst>
            <a:ext uri="{FF2B5EF4-FFF2-40B4-BE49-F238E27FC236}">
              <a16:creationId xmlns:a16="http://schemas.microsoft.com/office/drawing/2014/main" id="{F1956E0C-CFB9-4260-9985-AA6CAAECFDD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48" name="Text Box 4">
          <a:extLst>
            <a:ext uri="{FF2B5EF4-FFF2-40B4-BE49-F238E27FC236}">
              <a16:creationId xmlns:a16="http://schemas.microsoft.com/office/drawing/2014/main" id="{4A6CC853-1613-4FAC-8543-7F997B55742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49" name="Text Box 6">
          <a:extLst>
            <a:ext uri="{FF2B5EF4-FFF2-40B4-BE49-F238E27FC236}">
              <a16:creationId xmlns:a16="http://schemas.microsoft.com/office/drawing/2014/main" id="{048816D5-6FFC-46EA-9FBD-F0360334CF7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150" name="Text Box 4">
          <a:extLst>
            <a:ext uri="{FF2B5EF4-FFF2-40B4-BE49-F238E27FC236}">
              <a16:creationId xmlns:a16="http://schemas.microsoft.com/office/drawing/2014/main" id="{E6E69722-0BA4-44D7-8C96-56719E7B33C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151" name="Text Box 6">
          <a:extLst>
            <a:ext uri="{FF2B5EF4-FFF2-40B4-BE49-F238E27FC236}">
              <a16:creationId xmlns:a16="http://schemas.microsoft.com/office/drawing/2014/main" id="{C72219B9-54E8-4844-97FC-8D8BFC34BA6D}"/>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52" name="Text Box 4">
          <a:extLst>
            <a:ext uri="{FF2B5EF4-FFF2-40B4-BE49-F238E27FC236}">
              <a16:creationId xmlns:a16="http://schemas.microsoft.com/office/drawing/2014/main" id="{3ECD9C55-279A-4791-88C2-4A60CDF5E62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53" name="Text Box 6">
          <a:extLst>
            <a:ext uri="{FF2B5EF4-FFF2-40B4-BE49-F238E27FC236}">
              <a16:creationId xmlns:a16="http://schemas.microsoft.com/office/drawing/2014/main" id="{3F38D0B1-A034-4CF3-B188-393577F30D2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154" name="Text Box 4">
          <a:extLst>
            <a:ext uri="{FF2B5EF4-FFF2-40B4-BE49-F238E27FC236}">
              <a16:creationId xmlns:a16="http://schemas.microsoft.com/office/drawing/2014/main" id="{FC38961B-F1DA-4F4F-92BD-DC4A75B25CB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155" name="Text Box 6">
          <a:extLst>
            <a:ext uri="{FF2B5EF4-FFF2-40B4-BE49-F238E27FC236}">
              <a16:creationId xmlns:a16="http://schemas.microsoft.com/office/drawing/2014/main" id="{D62BE0A8-3D02-45D4-9A46-F1FE807E4BA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56" name="Text Box 4">
          <a:extLst>
            <a:ext uri="{FF2B5EF4-FFF2-40B4-BE49-F238E27FC236}">
              <a16:creationId xmlns:a16="http://schemas.microsoft.com/office/drawing/2014/main" id="{FB2B4A88-6CE1-4CE6-9DBA-15A557678C3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57" name="Text Box 6">
          <a:extLst>
            <a:ext uri="{FF2B5EF4-FFF2-40B4-BE49-F238E27FC236}">
              <a16:creationId xmlns:a16="http://schemas.microsoft.com/office/drawing/2014/main" id="{998B2F23-D5E1-49F4-BE62-9C18F9F485B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158" name="Text Box 4">
          <a:extLst>
            <a:ext uri="{FF2B5EF4-FFF2-40B4-BE49-F238E27FC236}">
              <a16:creationId xmlns:a16="http://schemas.microsoft.com/office/drawing/2014/main" id="{83288465-A148-44D1-818A-E209F82C8A3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159" name="Text Box 6">
          <a:extLst>
            <a:ext uri="{FF2B5EF4-FFF2-40B4-BE49-F238E27FC236}">
              <a16:creationId xmlns:a16="http://schemas.microsoft.com/office/drawing/2014/main" id="{981CDD37-6515-47B9-9991-898AF31827D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160" name="Text Box 4">
          <a:extLst>
            <a:ext uri="{FF2B5EF4-FFF2-40B4-BE49-F238E27FC236}">
              <a16:creationId xmlns:a16="http://schemas.microsoft.com/office/drawing/2014/main" id="{F4CBCB8C-1D59-4DDC-9379-43014BBBA43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161" name="Text Box 6">
          <a:extLst>
            <a:ext uri="{FF2B5EF4-FFF2-40B4-BE49-F238E27FC236}">
              <a16:creationId xmlns:a16="http://schemas.microsoft.com/office/drawing/2014/main" id="{FF2BBC78-229B-4442-A5E6-418EAF5B7B24}"/>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62" name="Text Box 4">
          <a:extLst>
            <a:ext uri="{FF2B5EF4-FFF2-40B4-BE49-F238E27FC236}">
              <a16:creationId xmlns:a16="http://schemas.microsoft.com/office/drawing/2014/main" id="{338237AF-0001-4181-AFF4-58C651568C9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63" name="Text Box 6">
          <a:extLst>
            <a:ext uri="{FF2B5EF4-FFF2-40B4-BE49-F238E27FC236}">
              <a16:creationId xmlns:a16="http://schemas.microsoft.com/office/drawing/2014/main" id="{B8D4A2C7-D81C-426B-AE07-A5A15E65F38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64" name="Text Box 4">
          <a:extLst>
            <a:ext uri="{FF2B5EF4-FFF2-40B4-BE49-F238E27FC236}">
              <a16:creationId xmlns:a16="http://schemas.microsoft.com/office/drawing/2014/main" id="{5226770B-C3CA-49B5-9C76-70ADD558DB9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165" name="Text Box 6">
          <a:extLst>
            <a:ext uri="{FF2B5EF4-FFF2-40B4-BE49-F238E27FC236}">
              <a16:creationId xmlns:a16="http://schemas.microsoft.com/office/drawing/2014/main" id="{9B2CE023-C8AE-481C-AA0D-74A04CDB011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66" name="Text Box 4">
          <a:extLst>
            <a:ext uri="{FF2B5EF4-FFF2-40B4-BE49-F238E27FC236}">
              <a16:creationId xmlns:a16="http://schemas.microsoft.com/office/drawing/2014/main" id="{A196489F-7A04-4AC9-9677-8BCF0588B8C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67" name="Text Box 6">
          <a:extLst>
            <a:ext uri="{FF2B5EF4-FFF2-40B4-BE49-F238E27FC236}">
              <a16:creationId xmlns:a16="http://schemas.microsoft.com/office/drawing/2014/main" id="{36801726-BE83-412D-A576-A71B0F43599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168" name="Text Box 4">
          <a:extLst>
            <a:ext uri="{FF2B5EF4-FFF2-40B4-BE49-F238E27FC236}">
              <a16:creationId xmlns:a16="http://schemas.microsoft.com/office/drawing/2014/main" id="{D98CBADF-CB40-4CF4-8902-C6B1B643808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169" name="Text Box 6">
          <a:extLst>
            <a:ext uri="{FF2B5EF4-FFF2-40B4-BE49-F238E27FC236}">
              <a16:creationId xmlns:a16="http://schemas.microsoft.com/office/drawing/2014/main" id="{245C594D-34D6-4600-848E-E2F4E6D5C27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70" name="Text Box 4">
          <a:extLst>
            <a:ext uri="{FF2B5EF4-FFF2-40B4-BE49-F238E27FC236}">
              <a16:creationId xmlns:a16="http://schemas.microsoft.com/office/drawing/2014/main" id="{05F661B1-2223-456F-AC4E-00BBD342527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171" name="Text Box 6">
          <a:extLst>
            <a:ext uri="{FF2B5EF4-FFF2-40B4-BE49-F238E27FC236}">
              <a16:creationId xmlns:a16="http://schemas.microsoft.com/office/drawing/2014/main" id="{ACFDA207-4F7F-439A-B22D-DEB10A33A33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172" name="Text Box 4">
          <a:extLst>
            <a:ext uri="{FF2B5EF4-FFF2-40B4-BE49-F238E27FC236}">
              <a16:creationId xmlns:a16="http://schemas.microsoft.com/office/drawing/2014/main" id="{C1D87767-4409-4803-BBD1-B0E74D745054}"/>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173" name="Text Box 6">
          <a:extLst>
            <a:ext uri="{FF2B5EF4-FFF2-40B4-BE49-F238E27FC236}">
              <a16:creationId xmlns:a16="http://schemas.microsoft.com/office/drawing/2014/main" id="{29751172-0961-403F-A010-887BA11CCD5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174" name="Text Box 6">
          <a:extLst>
            <a:ext uri="{FF2B5EF4-FFF2-40B4-BE49-F238E27FC236}">
              <a16:creationId xmlns:a16="http://schemas.microsoft.com/office/drawing/2014/main" id="{34D800B5-6FF6-4EF6-8CD6-D593983615C3}"/>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75" name="Text Box 4">
          <a:extLst>
            <a:ext uri="{FF2B5EF4-FFF2-40B4-BE49-F238E27FC236}">
              <a16:creationId xmlns:a16="http://schemas.microsoft.com/office/drawing/2014/main" id="{4347A407-E723-4165-97BF-E8DA5F89E7E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176" name="Text Box 6">
          <a:extLst>
            <a:ext uri="{FF2B5EF4-FFF2-40B4-BE49-F238E27FC236}">
              <a16:creationId xmlns:a16="http://schemas.microsoft.com/office/drawing/2014/main" id="{98C2AD9B-67AF-4C75-89A3-41776BFD860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177" name="Text Box 4">
          <a:extLst>
            <a:ext uri="{FF2B5EF4-FFF2-40B4-BE49-F238E27FC236}">
              <a16:creationId xmlns:a16="http://schemas.microsoft.com/office/drawing/2014/main" id="{54BE3749-F695-4619-9F75-BEDCE75E3A1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178" name="Text Box 6">
          <a:extLst>
            <a:ext uri="{FF2B5EF4-FFF2-40B4-BE49-F238E27FC236}">
              <a16:creationId xmlns:a16="http://schemas.microsoft.com/office/drawing/2014/main" id="{CB25AC2F-035E-4BBF-A2C6-4857AE4ADBA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8179" name="Text Box 6">
          <a:extLst>
            <a:ext uri="{FF2B5EF4-FFF2-40B4-BE49-F238E27FC236}">
              <a16:creationId xmlns:a16="http://schemas.microsoft.com/office/drawing/2014/main" id="{83CF1164-5925-48E1-A5AE-400E040A24FA}"/>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80" name="Text Box 4">
          <a:extLst>
            <a:ext uri="{FF2B5EF4-FFF2-40B4-BE49-F238E27FC236}">
              <a16:creationId xmlns:a16="http://schemas.microsoft.com/office/drawing/2014/main" id="{E15D0AEA-183F-4AE6-B3D2-41F1174D916A}"/>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81" name="Text Box 6">
          <a:extLst>
            <a:ext uri="{FF2B5EF4-FFF2-40B4-BE49-F238E27FC236}">
              <a16:creationId xmlns:a16="http://schemas.microsoft.com/office/drawing/2014/main" id="{DBF72843-46EA-4A95-8274-4C622EEEB81D}"/>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82" name="Text Box 4">
          <a:extLst>
            <a:ext uri="{FF2B5EF4-FFF2-40B4-BE49-F238E27FC236}">
              <a16:creationId xmlns:a16="http://schemas.microsoft.com/office/drawing/2014/main" id="{9251636F-4886-4839-BBE3-603B2BA93F2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83" name="Text Box 6">
          <a:extLst>
            <a:ext uri="{FF2B5EF4-FFF2-40B4-BE49-F238E27FC236}">
              <a16:creationId xmlns:a16="http://schemas.microsoft.com/office/drawing/2014/main" id="{FD52B61C-1021-4A32-9DDD-676E02C4647B}"/>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84" name="Text Box 4">
          <a:extLst>
            <a:ext uri="{FF2B5EF4-FFF2-40B4-BE49-F238E27FC236}">
              <a16:creationId xmlns:a16="http://schemas.microsoft.com/office/drawing/2014/main" id="{4403702F-DF12-4305-BE35-9325C9345CC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85" name="Text Box 6">
          <a:extLst>
            <a:ext uri="{FF2B5EF4-FFF2-40B4-BE49-F238E27FC236}">
              <a16:creationId xmlns:a16="http://schemas.microsoft.com/office/drawing/2014/main" id="{41DB5C20-A7DD-4ECB-9A6C-3AC4AE4103FD}"/>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86" name="Text Box 4">
          <a:extLst>
            <a:ext uri="{FF2B5EF4-FFF2-40B4-BE49-F238E27FC236}">
              <a16:creationId xmlns:a16="http://schemas.microsoft.com/office/drawing/2014/main" id="{B967F2E0-04D2-4B14-9A1C-2C44E56736A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87" name="Text Box 6">
          <a:extLst>
            <a:ext uri="{FF2B5EF4-FFF2-40B4-BE49-F238E27FC236}">
              <a16:creationId xmlns:a16="http://schemas.microsoft.com/office/drawing/2014/main" id="{82E22B17-1900-42B1-967E-E507928C2E9D}"/>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188" name="Text Box 4">
          <a:extLst>
            <a:ext uri="{FF2B5EF4-FFF2-40B4-BE49-F238E27FC236}">
              <a16:creationId xmlns:a16="http://schemas.microsoft.com/office/drawing/2014/main" id="{BF25BCAA-FD74-421B-AE64-FF53A27A336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189" name="Text Box 6">
          <a:extLst>
            <a:ext uri="{FF2B5EF4-FFF2-40B4-BE49-F238E27FC236}">
              <a16:creationId xmlns:a16="http://schemas.microsoft.com/office/drawing/2014/main" id="{10E32A11-1CF2-4C41-AF37-FFC1AA89723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8190" name="Text Box 6">
          <a:extLst>
            <a:ext uri="{FF2B5EF4-FFF2-40B4-BE49-F238E27FC236}">
              <a16:creationId xmlns:a16="http://schemas.microsoft.com/office/drawing/2014/main" id="{1A78A485-291F-494C-9B3D-16D87B4AAC64}"/>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91" name="Text Box 4">
          <a:extLst>
            <a:ext uri="{FF2B5EF4-FFF2-40B4-BE49-F238E27FC236}">
              <a16:creationId xmlns:a16="http://schemas.microsoft.com/office/drawing/2014/main" id="{1DFFFB46-CD08-4608-95E2-D7176D9171C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92" name="Text Box 6">
          <a:extLst>
            <a:ext uri="{FF2B5EF4-FFF2-40B4-BE49-F238E27FC236}">
              <a16:creationId xmlns:a16="http://schemas.microsoft.com/office/drawing/2014/main" id="{17DC04AC-6A42-45E8-ADA5-4979C0772A0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236</xdr:row>
      <xdr:rowOff>0</xdr:rowOff>
    </xdr:from>
    <xdr:ext cx="76200" cy="151773"/>
    <xdr:sp macro="" textlink="">
      <xdr:nvSpPr>
        <xdr:cNvPr id="8193" name="Text Box 4">
          <a:extLst>
            <a:ext uri="{FF2B5EF4-FFF2-40B4-BE49-F238E27FC236}">
              <a16:creationId xmlns:a16="http://schemas.microsoft.com/office/drawing/2014/main" id="{ECB61D03-5386-49CB-A06E-EAB87F50FD78}"/>
            </a:ext>
          </a:extLst>
        </xdr:cNvPr>
        <xdr:cNvSpPr txBox="1">
          <a:spLocks noChangeArrowheads="1"/>
        </xdr:cNvSpPr>
      </xdr:nvSpPr>
      <xdr:spPr bwMode="auto">
        <a:xfrm>
          <a:off x="6705061"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8194" name="Text Box 6">
          <a:extLst>
            <a:ext uri="{FF2B5EF4-FFF2-40B4-BE49-F238E27FC236}">
              <a16:creationId xmlns:a16="http://schemas.microsoft.com/office/drawing/2014/main" id="{1F292724-8B8C-42C3-AE36-1EE0A18E428A}"/>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8195" name="Text Box 4">
          <a:extLst>
            <a:ext uri="{FF2B5EF4-FFF2-40B4-BE49-F238E27FC236}">
              <a16:creationId xmlns:a16="http://schemas.microsoft.com/office/drawing/2014/main" id="{E18F8133-24D8-4DBE-9D2E-2CA9CDB859E6}"/>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99398"/>
    <xdr:sp macro="" textlink="">
      <xdr:nvSpPr>
        <xdr:cNvPr id="8196" name="Text Box 6">
          <a:extLst>
            <a:ext uri="{FF2B5EF4-FFF2-40B4-BE49-F238E27FC236}">
              <a16:creationId xmlns:a16="http://schemas.microsoft.com/office/drawing/2014/main" id="{1FD6E657-E132-4BF7-8EDE-585617DAB274}"/>
            </a:ext>
          </a:extLst>
        </xdr:cNvPr>
        <xdr:cNvSpPr txBox="1">
          <a:spLocks noChangeArrowheads="1"/>
        </xdr:cNvSpPr>
      </xdr:nvSpPr>
      <xdr:spPr bwMode="auto">
        <a:xfrm>
          <a:off x="1213090" y="115674835"/>
          <a:ext cx="76200"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97" name="Text Box 4">
          <a:extLst>
            <a:ext uri="{FF2B5EF4-FFF2-40B4-BE49-F238E27FC236}">
              <a16:creationId xmlns:a16="http://schemas.microsoft.com/office/drawing/2014/main" id="{2C66E88F-31D3-4342-854F-3A261CD87588}"/>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198" name="Text Box 6">
          <a:extLst>
            <a:ext uri="{FF2B5EF4-FFF2-40B4-BE49-F238E27FC236}">
              <a16:creationId xmlns:a16="http://schemas.microsoft.com/office/drawing/2014/main" id="{E882AA83-75BD-47F2-9648-9AF89D14CE6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199" name="Text Box 4">
          <a:extLst>
            <a:ext uri="{FF2B5EF4-FFF2-40B4-BE49-F238E27FC236}">
              <a16:creationId xmlns:a16="http://schemas.microsoft.com/office/drawing/2014/main" id="{5188AE25-DDEA-4C13-8C4F-22A52718831F}"/>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00" name="Text Box 6">
          <a:extLst>
            <a:ext uri="{FF2B5EF4-FFF2-40B4-BE49-F238E27FC236}">
              <a16:creationId xmlns:a16="http://schemas.microsoft.com/office/drawing/2014/main" id="{0B13DC3A-488F-417D-81F6-C4FCD45E8ED5}"/>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201" name="Text Box 4">
          <a:extLst>
            <a:ext uri="{FF2B5EF4-FFF2-40B4-BE49-F238E27FC236}">
              <a16:creationId xmlns:a16="http://schemas.microsoft.com/office/drawing/2014/main" id="{0A6235B2-78E0-4434-9DD6-DE6FC4C3412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202" name="Text Box 6">
          <a:extLst>
            <a:ext uri="{FF2B5EF4-FFF2-40B4-BE49-F238E27FC236}">
              <a16:creationId xmlns:a16="http://schemas.microsoft.com/office/drawing/2014/main" id="{1E2A7CB5-CE41-4DC5-9FAF-A1DC87E7D7C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03" name="Text Box 4">
          <a:extLst>
            <a:ext uri="{FF2B5EF4-FFF2-40B4-BE49-F238E27FC236}">
              <a16:creationId xmlns:a16="http://schemas.microsoft.com/office/drawing/2014/main" id="{B128CC80-9404-4CD5-8226-6C0895AEA0BA}"/>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04" name="Text Box 6">
          <a:extLst>
            <a:ext uri="{FF2B5EF4-FFF2-40B4-BE49-F238E27FC236}">
              <a16:creationId xmlns:a16="http://schemas.microsoft.com/office/drawing/2014/main" id="{EF051036-4666-4CDE-8132-CE590F84968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05" name="Text Box 4">
          <a:extLst>
            <a:ext uri="{FF2B5EF4-FFF2-40B4-BE49-F238E27FC236}">
              <a16:creationId xmlns:a16="http://schemas.microsoft.com/office/drawing/2014/main" id="{D474BF51-6C30-4266-90A1-08B203F8311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06" name="Text Box 6">
          <a:extLst>
            <a:ext uri="{FF2B5EF4-FFF2-40B4-BE49-F238E27FC236}">
              <a16:creationId xmlns:a16="http://schemas.microsoft.com/office/drawing/2014/main" id="{37677CBD-C233-462D-AFFE-8D3821BF7D7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07" name="Text Box 4">
          <a:extLst>
            <a:ext uri="{FF2B5EF4-FFF2-40B4-BE49-F238E27FC236}">
              <a16:creationId xmlns:a16="http://schemas.microsoft.com/office/drawing/2014/main" id="{958BB538-12C5-4251-943C-E3C9ABD7AF7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08" name="Text Box 6">
          <a:extLst>
            <a:ext uri="{FF2B5EF4-FFF2-40B4-BE49-F238E27FC236}">
              <a16:creationId xmlns:a16="http://schemas.microsoft.com/office/drawing/2014/main" id="{2B724B31-9E87-487C-83DC-B0EE8C9BE6D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09" name="Text Box 4">
          <a:extLst>
            <a:ext uri="{FF2B5EF4-FFF2-40B4-BE49-F238E27FC236}">
              <a16:creationId xmlns:a16="http://schemas.microsoft.com/office/drawing/2014/main" id="{502BBB65-B2DF-43D9-8CC5-539086331DD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10" name="Text Box 6">
          <a:extLst>
            <a:ext uri="{FF2B5EF4-FFF2-40B4-BE49-F238E27FC236}">
              <a16:creationId xmlns:a16="http://schemas.microsoft.com/office/drawing/2014/main" id="{4A1070A8-F1A0-48E0-9361-EFB1DEB4BBA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11" name="Text Box 4">
          <a:extLst>
            <a:ext uri="{FF2B5EF4-FFF2-40B4-BE49-F238E27FC236}">
              <a16:creationId xmlns:a16="http://schemas.microsoft.com/office/drawing/2014/main" id="{9B63AB17-90DA-49A8-BA9E-7863908220B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12" name="Text Box 6">
          <a:extLst>
            <a:ext uri="{FF2B5EF4-FFF2-40B4-BE49-F238E27FC236}">
              <a16:creationId xmlns:a16="http://schemas.microsoft.com/office/drawing/2014/main" id="{D1903405-C3A9-4DFB-A69A-763E2F90BCF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13" name="Text Box 4">
          <a:extLst>
            <a:ext uri="{FF2B5EF4-FFF2-40B4-BE49-F238E27FC236}">
              <a16:creationId xmlns:a16="http://schemas.microsoft.com/office/drawing/2014/main" id="{D20803AB-BBA5-4128-B6BF-3DE8559A026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14" name="Text Box 6">
          <a:extLst>
            <a:ext uri="{FF2B5EF4-FFF2-40B4-BE49-F238E27FC236}">
              <a16:creationId xmlns:a16="http://schemas.microsoft.com/office/drawing/2014/main" id="{8BAEEF0F-5FA0-44BC-9706-AA4333350E0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15" name="Text Box 4">
          <a:extLst>
            <a:ext uri="{FF2B5EF4-FFF2-40B4-BE49-F238E27FC236}">
              <a16:creationId xmlns:a16="http://schemas.microsoft.com/office/drawing/2014/main" id="{DF2BA894-31FD-4453-A3A4-C8BB71A0DBA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16" name="Text Box 6">
          <a:extLst>
            <a:ext uri="{FF2B5EF4-FFF2-40B4-BE49-F238E27FC236}">
              <a16:creationId xmlns:a16="http://schemas.microsoft.com/office/drawing/2014/main" id="{62CC0814-804D-4AFC-A084-9AD7DD5872E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17" name="Text Box 4">
          <a:extLst>
            <a:ext uri="{FF2B5EF4-FFF2-40B4-BE49-F238E27FC236}">
              <a16:creationId xmlns:a16="http://schemas.microsoft.com/office/drawing/2014/main" id="{02F00DB1-B707-4E7B-9B41-D6E6CB5ABDB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18" name="Text Box 6">
          <a:extLst>
            <a:ext uri="{FF2B5EF4-FFF2-40B4-BE49-F238E27FC236}">
              <a16:creationId xmlns:a16="http://schemas.microsoft.com/office/drawing/2014/main" id="{F956EA21-EB84-4CA7-B88F-A5C368AC874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19" name="Text Box 4">
          <a:extLst>
            <a:ext uri="{FF2B5EF4-FFF2-40B4-BE49-F238E27FC236}">
              <a16:creationId xmlns:a16="http://schemas.microsoft.com/office/drawing/2014/main" id="{E327AECD-4301-457B-8888-ACA33300D44C}"/>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20" name="Text Box 6">
          <a:extLst>
            <a:ext uri="{FF2B5EF4-FFF2-40B4-BE49-F238E27FC236}">
              <a16:creationId xmlns:a16="http://schemas.microsoft.com/office/drawing/2014/main" id="{CEA6D079-0664-4D38-B815-9D0C4024C791}"/>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21" name="Text Box 4">
          <a:extLst>
            <a:ext uri="{FF2B5EF4-FFF2-40B4-BE49-F238E27FC236}">
              <a16:creationId xmlns:a16="http://schemas.microsoft.com/office/drawing/2014/main" id="{F093DD8F-0284-45D6-BE08-8D16917C96C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22" name="Text Box 6">
          <a:extLst>
            <a:ext uri="{FF2B5EF4-FFF2-40B4-BE49-F238E27FC236}">
              <a16:creationId xmlns:a16="http://schemas.microsoft.com/office/drawing/2014/main" id="{D42EC22C-1989-492C-8B54-984D9AE9B9E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23" name="Text Box 4">
          <a:extLst>
            <a:ext uri="{FF2B5EF4-FFF2-40B4-BE49-F238E27FC236}">
              <a16:creationId xmlns:a16="http://schemas.microsoft.com/office/drawing/2014/main" id="{3711D046-11F7-479A-A35E-1549086F608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24" name="Text Box 6">
          <a:extLst>
            <a:ext uri="{FF2B5EF4-FFF2-40B4-BE49-F238E27FC236}">
              <a16:creationId xmlns:a16="http://schemas.microsoft.com/office/drawing/2014/main" id="{28FF0177-4147-43AB-B838-A5E6F500850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25" name="Text Box 4">
          <a:extLst>
            <a:ext uri="{FF2B5EF4-FFF2-40B4-BE49-F238E27FC236}">
              <a16:creationId xmlns:a16="http://schemas.microsoft.com/office/drawing/2014/main" id="{4604B9BD-91B9-4FB8-83D1-72D545642CB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26" name="Text Box 6">
          <a:extLst>
            <a:ext uri="{FF2B5EF4-FFF2-40B4-BE49-F238E27FC236}">
              <a16:creationId xmlns:a16="http://schemas.microsoft.com/office/drawing/2014/main" id="{358475FE-C048-49F3-9FC5-8B9F0AD51890}"/>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27" name="Text Box 4">
          <a:extLst>
            <a:ext uri="{FF2B5EF4-FFF2-40B4-BE49-F238E27FC236}">
              <a16:creationId xmlns:a16="http://schemas.microsoft.com/office/drawing/2014/main" id="{80A97F6E-2E13-4D7E-B690-339354E28B9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28" name="Text Box 6">
          <a:extLst>
            <a:ext uri="{FF2B5EF4-FFF2-40B4-BE49-F238E27FC236}">
              <a16:creationId xmlns:a16="http://schemas.microsoft.com/office/drawing/2014/main" id="{A8215C14-16D1-44DD-A782-6ED39AD76F6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29" name="Text Box 4">
          <a:extLst>
            <a:ext uri="{FF2B5EF4-FFF2-40B4-BE49-F238E27FC236}">
              <a16:creationId xmlns:a16="http://schemas.microsoft.com/office/drawing/2014/main" id="{95EC270E-0E32-450C-835E-4C32E6F989C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30" name="Text Box 6">
          <a:extLst>
            <a:ext uri="{FF2B5EF4-FFF2-40B4-BE49-F238E27FC236}">
              <a16:creationId xmlns:a16="http://schemas.microsoft.com/office/drawing/2014/main" id="{E0482664-2EBF-4522-AF91-FDBCCE4A950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31" name="Text Box 4">
          <a:extLst>
            <a:ext uri="{FF2B5EF4-FFF2-40B4-BE49-F238E27FC236}">
              <a16:creationId xmlns:a16="http://schemas.microsoft.com/office/drawing/2014/main" id="{DAE636EE-DE04-4E73-BF2E-CF838A8279A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32" name="Text Box 6">
          <a:extLst>
            <a:ext uri="{FF2B5EF4-FFF2-40B4-BE49-F238E27FC236}">
              <a16:creationId xmlns:a16="http://schemas.microsoft.com/office/drawing/2014/main" id="{75C6ABB7-CD81-4595-808D-B6F9A2572E4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33" name="Text Box 4">
          <a:extLst>
            <a:ext uri="{FF2B5EF4-FFF2-40B4-BE49-F238E27FC236}">
              <a16:creationId xmlns:a16="http://schemas.microsoft.com/office/drawing/2014/main" id="{82A72309-72C4-4883-A527-E428E0F445D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34" name="Text Box 6">
          <a:extLst>
            <a:ext uri="{FF2B5EF4-FFF2-40B4-BE49-F238E27FC236}">
              <a16:creationId xmlns:a16="http://schemas.microsoft.com/office/drawing/2014/main" id="{526C2FF4-81B7-4377-8D3D-A69124E8FE6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35" name="Text Box 4">
          <a:extLst>
            <a:ext uri="{FF2B5EF4-FFF2-40B4-BE49-F238E27FC236}">
              <a16:creationId xmlns:a16="http://schemas.microsoft.com/office/drawing/2014/main" id="{AFF24AEB-350A-449A-B9CD-C9C1ACE5D4E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36" name="Text Box 6">
          <a:extLst>
            <a:ext uri="{FF2B5EF4-FFF2-40B4-BE49-F238E27FC236}">
              <a16:creationId xmlns:a16="http://schemas.microsoft.com/office/drawing/2014/main" id="{1C48638F-B5C4-4803-AB38-5C8407613E6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37" name="Text Box 4">
          <a:extLst>
            <a:ext uri="{FF2B5EF4-FFF2-40B4-BE49-F238E27FC236}">
              <a16:creationId xmlns:a16="http://schemas.microsoft.com/office/drawing/2014/main" id="{6F9F17F5-13AB-42DE-AE7A-D11D73076B9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38" name="Text Box 6">
          <a:extLst>
            <a:ext uri="{FF2B5EF4-FFF2-40B4-BE49-F238E27FC236}">
              <a16:creationId xmlns:a16="http://schemas.microsoft.com/office/drawing/2014/main" id="{D96BDD8A-104E-4BC3-B739-0F2594499DB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239" name="Text Box 4">
          <a:extLst>
            <a:ext uri="{FF2B5EF4-FFF2-40B4-BE49-F238E27FC236}">
              <a16:creationId xmlns:a16="http://schemas.microsoft.com/office/drawing/2014/main" id="{594A3BA6-4EA5-4E98-AE75-361DB202717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240" name="Text Box 6">
          <a:extLst>
            <a:ext uri="{FF2B5EF4-FFF2-40B4-BE49-F238E27FC236}">
              <a16:creationId xmlns:a16="http://schemas.microsoft.com/office/drawing/2014/main" id="{2BA27ECB-775A-49D6-9C8E-9B755094525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41" name="Text Box 4">
          <a:extLst>
            <a:ext uri="{FF2B5EF4-FFF2-40B4-BE49-F238E27FC236}">
              <a16:creationId xmlns:a16="http://schemas.microsoft.com/office/drawing/2014/main" id="{408B554C-BE9B-4ECC-A30C-018C79755B9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42" name="Text Box 6">
          <a:extLst>
            <a:ext uri="{FF2B5EF4-FFF2-40B4-BE49-F238E27FC236}">
              <a16:creationId xmlns:a16="http://schemas.microsoft.com/office/drawing/2014/main" id="{4EDE3C14-A04F-42CA-B0B5-7E029D843C7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243" name="Text Box 4">
          <a:extLst>
            <a:ext uri="{FF2B5EF4-FFF2-40B4-BE49-F238E27FC236}">
              <a16:creationId xmlns:a16="http://schemas.microsoft.com/office/drawing/2014/main" id="{A418329C-483F-4323-8657-BB79AC55B76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244" name="Text Box 6">
          <a:extLst>
            <a:ext uri="{FF2B5EF4-FFF2-40B4-BE49-F238E27FC236}">
              <a16:creationId xmlns:a16="http://schemas.microsoft.com/office/drawing/2014/main" id="{E8FCA3AE-463A-4EEA-9405-E44C2C3F2D5B}"/>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245" name="Text Box 6">
          <a:extLst>
            <a:ext uri="{FF2B5EF4-FFF2-40B4-BE49-F238E27FC236}">
              <a16:creationId xmlns:a16="http://schemas.microsoft.com/office/drawing/2014/main" id="{18A6E0E0-AA98-4D3E-8D59-5899B90AE669}"/>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46" name="Text Box 4">
          <a:extLst>
            <a:ext uri="{FF2B5EF4-FFF2-40B4-BE49-F238E27FC236}">
              <a16:creationId xmlns:a16="http://schemas.microsoft.com/office/drawing/2014/main" id="{BF720F3E-7254-42F9-A1B3-ED557DCBE42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47" name="Text Box 6">
          <a:extLst>
            <a:ext uri="{FF2B5EF4-FFF2-40B4-BE49-F238E27FC236}">
              <a16:creationId xmlns:a16="http://schemas.microsoft.com/office/drawing/2014/main" id="{87777E32-F839-4D6E-88C5-21BD4E87F8E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248" name="Text Box 4">
          <a:extLst>
            <a:ext uri="{FF2B5EF4-FFF2-40B4-BE49-F238E27FC236}">
              <a16:creationId xmlns:a16="http://schemas.microsoft.com/office/drawing/2014/main" id="{151B315A-D052-4679-A568-55F4538F319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249" name="Text Box 6">
          <a:extLst>
            <a:ext uri="{FF2B5EF4-FFF2-40B4-BE49-F238E27FC236}">
              <a16:creationId xmlns:a16="http://schemas.microsoft.com/office/drawing/2014/main" id="{C8F24A8E-692A-4E92-BCFF-C3E2787B5C40}"/>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50" name="Text Box 4">
          <a:extLst>
            <a:ext uri="{FF2B5EF4-FFF2-40B4-BE49-F238E27FC236}">
              <a16:creationId xmlns:a16="http://schemas.microsoft.com/office/drawing/2014/main" id="{C9905E16-324E-469F-9F2C-D255847DDB7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51" name="Text Box 6">
          <a:extLst>
            <a:ext uri="{FF2B5EF4-FFF2-40B4-BE49-F238E27FC236}">
              <a16:creationId xmlns:a16="http://schemas.microsoft.com/office/drawing/2014/main" id="{F8FF72AC-68F5-49CD-8A00-F91586F0B9F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52" name="Text Box 4">
          <a:extLst>
            <a:ext uri="{FF2B5EF4-FFF2-40B4-BE49-F238E27FC236}">
              <a16:creationId xmlns:a16="http://schemas.microsoft.com/office/drawing/2014/main" id="{873A3E37-24E8-4C86-9FDF-21ECF3AD7BD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53" name="Text Box 6">
          <a:extLst>
            <a:ext uri="{FF2B5EF4-FFF2-40B4-BE49-F238E27FC236}">
              <a16:creationId xmlns:a16="http://schemas.microsoft.com/office/drawing/2014/main" id="{9BD83536-0D90-4D6F-A4A8-F97EA9B4629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54" name="Text Box 4">
          <a:extLst>
            <a:ext uri="{FF2B5EF4-FFF2-40B4-BE49-F238E27FC236}">
              <a16:creationId xmlns:a16="http://schemas.microsoft.com/office/drawing/2014/main" id="{ED92B82B-5EF9-4556-98C7-37CA60F5645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55" name="Text Box 6">
          <a:extLst>
            <a:ext uri="{FF2B5EF4-FFF2-40B4-BE49-F238E27FC236}">
              <a16:creationId xmlns:a16="http://schemas.microsoft.com/office/drawing/2014/main" id="{08617EA0-FA14-4A13-A85C-3983FF8EDA5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56" name="Text Box 4">
          <a:extLst>
            <a:ext uri="{FF2B5EF4-FFF2-40B4-BE49-F238E27FC236}">
              <a16:creationId xmlns:a16="http://schemas.microsoft.com/office/drawing/2014/main" id="{A89F0758-86D6-4A12-B400-22401BFBA0B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57" name="Text Box 6">
          <a:extLst>
            <a:ext uri="{FF2B5EF4-FFF2-40B4-BE49-F238E27FC236}">
              <a16:creationId xmlns:a16="http://schemas.microsoft.com/office/drawing/2014/main" id="{D098654A-E459-44E1-98C7-8DBF5146D46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258" name="Text Box 4">
          <a:extLst>
            <a:ext uri="{FF2B5EF4-FFF2-40B4-BE49-F238E27FC236}">
              <a16:creationId xmlns:a16="http://schemas.microsoft.com/office/drawing/2014/main" id="{695E79DF-9D5C-4C15-B2A8-5645DFE09EE3}"/>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259" name="Text Box 6">
          <a:extLst>
            <a:ext uri="{FF2B5EF4-FFF2-40B4-BE49-F238E27FC236}">
              <a16:creationId xmlns:a16="http://schemas.microsoft.com/office/drawing/2014/main" id="{FF68DFC7-806A-47E8-B9D4-5E57AE1C919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60" name="Text Box 4">
          <a:extLst>
            <a:ext uri="{FF2B5EF4-FFF2-40B4-BE49-F238E27FC236}">
              <a16:creationId xmlns:a16="http://schemas.microsoft.com/office/drawing/2014/main" id="{6DA6580F-C3DA-46A3-95ED-ACD03BEE656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61" name="Text Box 6">
          <a:extLst>
            <a:ext uri="{FF2B5EF4-FFF2-40B4-BE49-F238E27FC236}">
              <a16:creationId xmlns:a16="http://schemas.microsoft.com/office/drawing/2014/main" id="{BEF31395-11EB-4EE0-9102-0D24D29CB88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262" name="Text Box 4">
          <a:extLst>
            <a:ext uri="{FF2B5EF4-FFF2-40B4-BE49-F238E27FC236}">
              <a16:creationId xmlns:a16="http://schemas.microsoft.com/office/drawing/2014/main" id="{FA4375B8-3464-4367-8A5D-7E28246709C7}"/>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263" name="Text Box 6">
          <a:extLst>
            <a:ext uri="{FF2B5EF4-FFF2-40B4-BE49-F238E27FC236}">
              <a16:creationId xmlns:a16="http://schemas.microsoft.com/office/drawing/2014/main" id="{83097E35-E74E-4C2E-B991-9F8AAD4F1E2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264" name="Text Box 6">
          <a:extLst>
            <a:ext uri="{FF2B5EF4-FFF2-40B4-BE49-F238E27FC236}">
              <a16:creationId xmlns:a16="http://schemas.microsoft.com/office/drawing/2014/main" id="{7D5808B3-B0D5-4AE0-9E81-567D8099E8E5}"/>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65" name="Text Box 4">
          <a:extLst>
            <a:ext uri="{FF2B5EF4-FFF2-40B4-BE49-F238E27FC236}">
              <a16:creationId xmlns:a16="http://schemas.microsoft.com/office/drawing/2014/main" id="{4C8021E5-8B73-4E3B-80AC-D116DF871A4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66" name="Text Box 6">
          <a:extLst>
            <a:ext uri="{FF2B5EF4-FFF2-40B4-BE49-F238E27FC236}">
              <a16:creationId xmlns:a16="http://schemas.microsoft.com/office/drawing/2014/main" id="{770A9647-2E61-4438-931C-F62EB1D769CB}"/>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267" name="Text Box 4">
          <a:extLst>
            <a:ext uri="{FF2B5EF4-FFF2-40B4-BE49-F238E27FC236}">
              <a16:creationId xmlns:a16="http://schemas.microsoft.com/office/drawing/2014/main" id="{EC744FB5-852D-4F1C-9C36-53A4019CCC0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268" name="Text Box 6">
          <a:extLst>
            <a:ext uri="{FF2B5EF4-FFF2-40B4-BE49-F238E27FC236}">
              <a16:creationId xmlns:a16="http://schemas.microsoft.com/office/drawing/2014/main" id="{207C48BB-50AD-491B-ACAC-90049C3EAA0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269" name="Text Box 4">
          <a:extLst>
            <a:ext uri="{FF2B5EF4-FFF2-40B4-BE49-F238E27FC236}">
              <a16:creationId xmlns:a16="http://schemas.microsoft.com/office/drawing/2014/main" id="{BCBEDBFB-674E-436B-BD77-8925B3D418E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270" name="Text Box 6">
          <a:extLst>
            <a:ext uri="{FF2B5EF4-FFF2-40B4-BE49-F238E27FC236}">
              <a16:creationId xmlns:a16="http://schemas.microsoft.com/office/drawing/2014/main" id="{85FA5EE6-B20F-4349-9C3D-8E53825B6BC7}"/>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71" name="Text Box 4">
          <a:extLst>
            <a:ext uri="{FF2B5EF4-FFF2-40B4-BE49-F238E27FC236}">
              <a16:creationId xmlns:a16="http://schemas.microsoft.com/office/drawing/2014/main" id="{3E011FFD-95C0-4519-A82F-B6937356DF8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72" name="Text Box 6">
          <a:extLst>
            <a:ext uri="{FF2B5EF4-FFF2-40B4-BE49-F238E27FC236}">
              <a16:creationId xmlns:a16="http://schemas.microsoft.com/office/drawing/2014/main" id="{9EAE02E0-6135-4626-8633-28449263E8C2}"/>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273" name="Text Box 4">
          <a:extLst>
            <a:ext uri="{FF2B5EF4-FFF2-40B4-BE49-F238E27FC236}">
              <a16:creationId xmlns:a16="http://schemas.microsoft.com/office/drawing/2014/main" id="{76244D51-FEBF-411A-9CA2-2565BB7EE2CF}"/>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274" name="Text Box 6">
          <a:extLst>
            <a:ext uri="{FF2B5EF4-FFF2-40B4-BE49-F238E27FC236}">
              <a16:creationId xmlns:a16="http://schemas.microsoft.com/office/drawing/2014/main" id="{AB7FA51F-DB7B-4C5C-A11A-DE835F2A3F3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75" name="Text Box 4">
          <a:extLst>
            <a:ext uri="{FF2B5EF4-FFF2-40B4-BE49-F238E27FC236}">
              <a16:creationId xmlns:a16="http://schemas.microsoft.com/office/drawing/2014/main" id="{3BD10542-36D9-4739-8DBC-4836B059F4EA}"/>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76" name="Text Box 6">
          <a:extLst>
            <a:ext uri="{FF2B5EF4-FFF2-40B4-BE49-F238E27FC236}">
              <a16:creationId xmlns:a16="http://schemas.microsoft.com/office/drawing/2014/main" id="{B3AAB7AA-B527-431C-B440-4939A841DA6A}"/>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77" name="Text Box 4">
          <a:extLst>
            <a:ext uri="{FF2B5EF4-FFF2-40B4-BE49-F238E27FC236}">
              <a16:creationId xmlns:a16="http://schemas.microsoft.com/office/drawing/2014/main" id="{40459114-4D9E-4F12-B18C-AB8DCD6DF9C0}"/>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78" name="Text Box 6">
          <a:extLst>
            <a:ext uri="{FF2B5EF4-FFF2-40B4-BE49-F238E27FC236}">
              <a16:creationId xmlns:a16="http://schemas.microsoft.com/office/drawing/2014/main" id="{B273B958-5591-4232-8014-A82872A2109A}"/>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8279" name="Text Box 4">
          <a:extLst>
            <a:ext uri="{FF2B5EF4-FFF2-40B4-BE49-F238E27FC236}">
              <a16:creationId xmlns:a16="http://schemas.microsoft.com/office/drawing/2014/main" id="{E3693BA6-DEF9-4C2D-B3B6-E3BE1124EC2D}"/>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76200" cy="151773"/>
    <xdr:sp macro="" textlink="">
      <xdr:nvSpPr>
        <xdr:cNvPr id="8280" name="Text Box 6">
          <a:extLst>
            <a:ext uri="{FF2B5EF4-FFF2-40B4-BE49-F238E27FC236}">
              <a16:creationId xmlns:a16="http://schemas.microsoft.com/office/drawing/2014/main" id="{BEE64931-5A58-4758-957A-04A5D03831D6}"/>
            </a:ext>
          </a:extLst>
        </xdr:cNvPr>
        <xdr:cNvSpPr txBox="1">
          <a:spLocks noChangeArrowheads="1"/>
        </xdr:cNvSpPr>
      </xdr:nvSpPr>
      <xdr:spPr bwMode="auto">
        <a:xfrm>
          <a:off x="2605896"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81" name="Text Box 4">
          <a:extLst>
            <a:ext uri="{FF2B5EF4-FFF2-40B4-BE49-F238E27FC236}">
              <a16:creationId xmlns:a16="http://schemas.microsoft.com/office/drawing/2014/main" id="{E2F790FB-2E54-4968-B2DA-F97904D87A4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282" name="Text Box 6">
          <a:extLst>
            <a:ext uri="{FF2B5EF4-FFF2-40B4-BE49-F238E27FC236}">
              <a16:creationId xmlns:a16="http://schemas.microsoft.com/office/drawing/2014/main" id="{8C4B628A-1625-4592-A6C1-FC9E62192A8A}"/>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8283" name="Text Box 4">
          <a:extLst>
            <a:ext uri="{FF2B5EF4-FFF2-40B4-BE49-F238E27FC236}">
              <a16:creationId xmlns:a16="http://schemas.microsoft.com/office/drawing/2014/main" id="{ECE54C7A-585A-46D5-B733-0BCFEBFB7731}"/>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76200" cy="151773"/>
    <xdr:sp macro="" textlink="">
      <xdr:nvSpPr>
        <xdr:cNvPr id="8284" name="Text Box 6">
          <a:extLst>
            <a:ext uri="{FF2B5EF4-FFF2-40B4-BE49-F238E27FC236}">
              <a16:creationId xmlns:a16="http://schemas.microsoft.com/office/drawing/2014/main" id="{5002A5A5-02EC-456F-B456-B1A3B22290A6}"/>
            </a:ext>
          </a:extLst>
        </xdr:cNvPr>
        <xdr:cNvSpPr txBox="1">
          <a:spLocks noChangeArrowheads="1"/>
        </xdr:cNvSpPr>
      </xdr:nvSpPr>
      <xdr:spPr bwMode="auto">
        <a:xfrm>
          <a:off x="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85" name="Text Box 4">
          <a:extLst>
            <a:ext uri="{FF2B5EF4-FFF2-40B4-BE49-F238E27FC236}">
              <a16:creationId xmlns:a16="http://schemas.microsoft.com/office/drawing/2014/main" id="{B2360D16-06DE-4089-9A75-AC556F99C98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86" name="Text Box 6">
          <a:extLst>
            <a:ext uri="{FF2B5EF4-FFF2-40B4-BE49-F238E27FC236}">
              <a16:creationId xmlns:a16="http://schemas.microsoft.com/office/drawing/2014/main" id="{05D6C89C-E6FE-4A1E-B8B9-F91992C067D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87" name="Text Box 4">
          <a:extLst>
            <a:ext uri="{FF2B5EF4-FFF2-40B4-BE49-F238E27FC236}">
              <a16:creationId xmlns:a16="http://schemas.microsoft.com/office/drawing/2014/main" id="{F2190646-92A3-483D-A9A5-AC1D0F3AB58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88" name="Text Box 6">
          <a:extLst>
            <a:ext uri="{FF2B5EF4-FFF2-40B4-BE49-F238E27FC236}">
              <a16:creationId xmlns:a16="http://schemas.microsoft.com/office/drawing/2014/main" id="{71002DB8-FAD3-461B-A3F0-1D24115B127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89" name="Text Box 4">
          <a:extLst>
            <a:ext uri="{FF2B5EF4-FFF2-40B4-BE49-F238E27FC236}">
              <a16:creationId xmlns:a16="http://schemas.microsoft.com/office/drawing/2014/main" id="{928C9437-87B2-4892-A82A-1FC45A6F688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290" name="Text Box 6">
          <a:extLst>
            <a:ext uri="{FF2B5EF4-FFF2-40B4-BE49-F238E27FC236}">
              <a16:creationId xmlns:a16="http://schemas.microsoft.com/office/drawing/2014/main" id="{CFC921FA-B4DB-4A22-88AC-923AE2AA569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91" name="Text Box 4">
          <a:extLst>
            <a:ext uri="{FF2B5EF4-FFF2-40B4-BE49-F238E27FC236}">
              <a16:creationId xmlns:a16="http://schemas.microsoft.com/office/drawing/2014/main" id="{5A8B882E-EB6D-4446-9453-94C9F99ACD89}"/>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292" name="Text Box 6">
          <a:extLst>
            <a:ext uri="{FF2B5EF4-FFF2-40B4-BE49-F238E27FC236}">
              <a16:creationId xmlns:a16="http://schemas.microsoft.com/office/drawing/2014/main" id="{077F3866-4736-42A2-8706-99E31D3E9485}"/>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93" name="Text Box 4">
          <a:extLst>
            <a:ext uri="{FF2B5EF4-FFF2-40B4-BE49-F238E27FC236}">
              <a16:creationId xmlns:a16="http://schemas.microsoft.com/office/drawing/2014/main" id="{42E63541-CE44-491A-ADA1-5F6EA62FC07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94" name="Text Box 6">
          <a:extLst>
            <a:ext uri="{FF2B5EF4-FFF2-40B4-BE49-F238E27FC236}">
              <a16:creationId xmlns:a16="http://schemas.microsoft.com/office/drawing/2014/main" id="{B6AC6482-A70D-47E5-8FE5-5CB1425591A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95" name="Text Box 4">
          <a:extLst>
            <a:ext uri="{FF2B5EF4-FFF2-40B4-BE49-F238E27FC236}">
              <a16:creationId xmlns:a16="http://schemas.microsoft.com/office/drawing/2014/main" id="{9ADF88F1-2886-493B-A701-9636CB5B168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296" name="Text Box 6">
          <a:extLst>
            <a:ext uri="{FF2B5EF4-FFF2-40B4-BE49-F238E27FC236}">
              <a16:creationId xmlns:a16="http://schemas.microsoft.com/office/drawing/2014/main" id="{F8153D4E-1D81-43A5-8FAD-B31EAC6F421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97" name="Text Box 4">
          <a:extLst>
            <a:ext uri="{FF2B5EF4-FFF2-40B4-BE49-F238E27FC236}">
              <a16:creationId xmlns:a16="http://schemas.microsoft.com/office/drawing/2014/main" id="{6B8E121E-C495-44C7-9AE5-5746D22D076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298" name="Text Box 6">
          <a:extLst>
            <a:ext uri="{FF2B5EF4-FFF2-40B4-BE49-F238E27FC236}">
              <a16:creationId xmlns:a16="http://schemas.microsoft.com/office/drawing/2014/main" id="{982914A8-582C-4695-A86E-93D977D0753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299" name="Text Box 4">
          <a:extLst>
            <a:ext uri="{FF2B5EF4-FFF2-40B4-BE49-F238E27FC236}">
              <a16:creationId xmlns:a16="http://schemas.microsoft.com/office/drawing/2014/main" id="{B89FDAAD-FEF1-4653-89FC-9422BA8DE58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00" name="Text Box 6">
          <a:extLst>
            <a:ext uri="{FF2B5EF4-FFF2-40B4-BE49-F238E27FC236}">
              <a16:creationId xmlns:a16="http://schemas.microsoft.com/office/drawing/2014/main" id="{9FE90B05-3E31-4C1E-BDE8-C10517C912D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01" name="Text Box 4">
          <a:extLst>
            <a:ext uri="{FF2B5EF4-FFF2-40B4-BE49-F238E27FC236}">
              <a16:creationId xmlns:a16="http://schemas.microsoft.com/office/drawing/2014/main" id="{33244EBE-F59B-4A33-BB98-4212D09D734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02" name="Text Box 6">
          <a:extLst>
            <a:ext uri="{FF2B5EF4-FFF2-40B4-BE49-F238E27FC236}">
              <a16:creationId xmlns:a16="http://schemas.microsoft.com/office/drawing/2014/main" id="{CF954910-B773-4766-955F-A486F640A8D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03" name="Text Box 4">
          <a:extLst>
            <a:ext uri="{FF2B5EF4-FFF2-40B4-BE49-F238E27FC236}">
              <a16:creationId xmlns:a16="http://schemas.microsoft.com/office/drawing/2014/main" id="{FC219459-C8FB-406E-BE14-AF88838B3B1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04" name="Text Box 6">
          <a:extLst>
            <a:ext uri="{FF2B5EF4-FFF2-40B4-BE49-F238E27FC236}">
              <a16:creationId xmlns:a16="http://schemas.microsoft.com/office/drawing/2014/main" id="{46DC8A58-CD19-4E60-9D11-76843D7431D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05" name="Text Box 4">
          <a:extLst>
            <a:ext uri="{FF2B5EF4-FFF2-40B4-BE49-F238E27FC236}">
              <a16:creationId xmlns:a16="http://schemas.microsoft.com/office/drawing/2014/main" id="{A63C19E4-04C4-4FD2-80A3-FBC5666CDC3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06" name="Text Box 6">
          <a:extLst>
            <a:ext uri="{FF2B5EF4-FFF2-40B4-BE49-F238E27FC236}">
              <a16:creationId xmlns:a16="http://schemas.microsoft.com/office/drawing/2014/main" id="{A0D9DFD9-3BCE-461D-93A7-C0291BD665D9}"/>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07" name="Text Box 4">
          <a:extLst>
            <a:ext uri="{FF2B5EF4-FFF2-40B4-BE49-F238E27FC236}">
              <a16:creationId xmlns:a16="http://schemas.microsoft.com/office/drawing/2014/main" id="{13ABF540-F3E5-4274-BC44-6535274CC0C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08" name="Text Box 6">
          <a:extLst>
            <a:ext uri="{FF2B5EF4-FFF2-40B4-BE49-F238E27FC236}">
              <a16:creationId xmlns:a16="http://schemas.microsoft.com/office/drawing/2014/main" id="{DA4C89EF-C237-4B5E-8914-298550D4B91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09" name="Text Box 4">
          <a:extLst>
            <a:ext uri="{FF2B5EF4-FFF2-40B4-BE49-F238E27FC236}">
              <a16:creationId xmlns:a16="http://schemas.microsoft.com/office/drawing/2014/main" id="{E2E370C2-859E-4839-B5DE-E1E009BBABAB}"/>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10" name="Text Box 6">
          <a:extLst>
            <a:ext uri="{FF2B5EF4-FFF2-40B4-BE49-F238E27FC236}">
              <a16:creationId xmlns:a16="http://schemas.microsoft.com/office/drawing/2014/main" id="{18E966B7-186A-4F16-A0BA-C5AA6180220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11" name="Text Box 4">
          <a:extLst>
            <a:ext uri="{FF2B5EF4-FFF2-40B4-BE49-F238E27FC236}">
              <a16:creationId xmlns:a16="http://schemas.microsoft.com/office/drawing/2014/main" id="{050B5FCF-4D13-4E94-9C79-85CAC175BB6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12" name="Text Box 6">
          <a:extLst>
            <a:ext uri="{FF2B5EF4-FFF2-40B4-BE49-F238E27FC236}">
              <a16:creationId xmlns:a16="http://schemas.microsoft.com/office/drawing/2014/main" id="{B5FC6C28-6FE1-41DA-B10F-064847F38DD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13" name="Text Box 4">
          <a:extLst>
            <a:ext uri="{FF2B5EF4-FFF2-40B4-BE49-F238E27FC236}">
              <a16:creationId xmlns:a16="http://schemas.microsoft.com/office/drawing/2014/main" id="{9C73CEE9-ADA5-45DC-84D4-65D8AA61430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14" name="Text Box 6">
          <a:extLst>
            <a:ext uri="{FF2B5EF4-FFF2-40B4-BE49-F238E27FC236}">
              <a16:creationId xmlns:a16="http://schemas.microsoft.com/office/drawing/2014/main" id="{1326370F-CEF3-45C4-8AD1-BC61912B818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315" name="Text Box 6">
          <a:extLst>
            <a:ext uri="{FF2B5EF4-FFF2-40B4-BE49-F238E27FC236}">
              <a16:creationId xmlns:a16="http://schemas.microsoft.com/office/drawing/2014/main" id="{83B6766D-CF56-4349-8324-D88261C353D3}"/>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16" name="Text Box 4">
          <a:extLst>
            <a:ext uri="{FF2B5EF4-FFF2-40B4-BE49-F238E27FC236}">
              <a16:creationId xmlns:a16="http://schemas.microsoft.com/office/drawing/2014/main" id="{2BE9C3DD-3B48-4F9A-BC39-B4AD1B2C2C7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17" name="Text Box 6">
          <a:extLst>
            <a:ext uri="{FF2B5EF4-FFF2-40B4-BE49-F238E27FC236}">
              <a16:creationId xmlns:a16="http://schemas.microsoft.com/office/drawing/2014/main" id="{8E0AFE03-2262-4635-94D9-1E7B0411F30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18" name="Text Box 4">
          <a:extLst>
            <a:ext uri="{FF2B5EF4-FFF2-40B4-BE49-F238E27FC236}">
              <a16:creationId xmlns:a16="http://schemas.microsoft.com/office/drawing/2014/main" id="{FA628A2E-7D7D-4171-BB45-A099D67AD57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19" name="Text Box 6">
          <a:extLst>
            <a:ext uri="{FF2B5EF4-FFF2-40B4-BE49-F238E27FC236}">
              <a16:creationId xmlns:a16="http://schemas.microsoft.com/office/drawing/2014/main" id="{C16C2068-9058-4188-A603-100384465B1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20" name="Text Box 4">
          <a:extLst>
            <a:ext uri="{FF2B5EF4-FFF2-40B4-BE49-F238E27FC236}">
              <a16:creationId xmlns:a16="http://schemas.microsoft.com/office/drawing/2014/main" id="{23877578-815D-4DF7-97BE-BEBF40D4E3B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21" name="Text Box 6">
          <a:extLst>
            <a:ext uri="{FF2B5EF4-FFF2-40B4-BE49-F238E27FC236}">
              <a16:creationId xmlns:a16="http://schemas.microsoft.com/office/drawing/2014/main" id="{6F3AD949-93F6-45F0-AF63-9EC8CE27130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22" name="Text Box 4">
          <a:extLst>
            <a:ext uri="{FF2B5EF4-FFF2-40B4-BE49-F238E27FC236}">
              <a16:creationId xmlns:a16="http://schemas.microsoft.com/office/drawing/2014/main" id="{26F0001E-884A-4B58-8379-286EA306EB6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23" name="Text Box 6">
          <a:extLst>
            <a:ext uri="{FF2B5EF4-FFF2-40B4-BE49-F238E27FC236}">
              <a16:creationId xmlns:a16="http://schemas.microsoft.com/office/drawing/2014/main" id="{C53563C1-E2FD-4974-B81D-C34FE9FA343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24" name="Text Box 4">
          <a:extLst>
            <a:ext uri="{FF2B5EF4-FFF2-40B4-BE49-F238E27FC236}">
              <a16:creationId xmlns:a16="http://schemas.microsoft.com/office/drawing/2014/main" id="{685D9E5F-650A-4287-BC0F-7771CE383C1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25" name="Text Box 6">
          <a:extLst>
            <a:ext uri="{FF2B5EF4-FFF2-40B4-BE49-F238E27FC236}">
              <a16:creationId xmlns:a16="http://schemas.microsoft.com/office/drawing/2014/main" id="{602E9B9B-AB59-4F87-8D33-F9011096CF2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26" name="Text Box 4">
          <a:extLst>
            <a:ext uri="{FF2B5EF4-FFF2-40B4-BE49-F238E27FC236}">
              <a16:creationId xmlns:a16="http://schemas.microsoft.com/office/drawing/2014/main" id="{FD1DA144-61B2-474C-9286-2B97B04EAF3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27" name="Text Box 6">
          <a:extLst>
            <a:ext uri="{FF2B5EF4-FFF2-40B4-BE49-F238E27FC236}">
              <a16:creationId xmlns:a16="http://schemas.microsoft.com/office/drawing/2014/main" id="{744F49DE-DB4E-46D6-8E85-ABD00CB3CD4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28" name="Text Box 4">
          <a:extLst>
            <a:ext uri="{FF2B5EF4-FFF2-40B4-BE49-F238E27FC236}">
              <a16:creationId xmlns:a16="http://schemas.microsoft.com/office/drawing/2014/main" id="{75A7DF53-019A-4723-AD32-423571AF0E49}"/>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29" name="Text Box 6">
          <a:extLst>
            <a:ext uri="{FF2B5EF4-FFF2-40B4-BE49-F238E27FC236}">
              <a16:creationId xmlns:a16="http://schemas.microsoft.com/office/drawing/2014/main" id="{53367FE2-4647-4E4D-B27E-B9122BB1A35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30" name="Text Box 4">
          <a:extLst>
            <a:ext uri="{FF2B5EF4-FFF2-40B4-BE49-F238E27FC236}">
              <a16:creationId xmlns:a16="http://schemas.microsoft.com/office/drawing/2014/main" id="{AF9ADE34-8597-43BA-8001-0A9BCEF60AF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31" name="Text Box 6">
          <a:extLst>
            <a:ext uri="{FF2B5EF4-FFF2-40B4-BE49-F238E27FC236}">
              <a16:creationId xmlns:a16="http://schemas.microsoft.com/office/drawing/2014/main" id="{8D335941-412D-47B6-8936-48E97CC20E0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32" name="Text Box 4">
          <a:extLst>
            <a:ext uri="{FF2B5EF4-FFF2-40B4-BE49-F238E27FC236}">
              <a16:creationId xmlns:a16="http://schemas.microsoft.com/office/drawing/2014/main" id="{EB4CDD78-E620-4DFF-A0EF-8C560D1ACEA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33" name="Text Box 6">
          <a:extLst>
            <a:ext uri="{FF2B5EF4-FFF2-40B4-BE49-F238E27FC236}">
              <a16:creationId xmlns:a16="http://schemas.microsoft.com/office/drawing/2014/main" id="{3F6AF15A-B2D1-4F11-98C4-E7F6B9F7EEF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34" name="Text Box 4">
          <a:extLst>
            <a:ext uri="{FF2B5EF4-FFF2-40B4-BE49-F238E27FC236}">
              <a16:creationId xmlns:a16="http://schemas.microsoft.com/office/drawing/2014/main" id="{91D4E2F5-8847-4331-A1D6-0628DCDEB32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35" name="Text Box 6">
          <a:extLst>
            <a:ext uri="{FF2B5EF4-FFF2-40B4-BE49-F238E27FC236}">
              <a16:creationId xmlns:a16="http://schemas.microsoft.com/office/drawing/2014/main" id="{D581D5D5-3F0A-44E9-A27F-3237914B8D0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36" name="Text Box 4">
          <a:extLst>
            <a:ext uri="{FF2B5EF4-FFF2-40B4-BE49-F238E27FC236}">
              <a16:creationId xmlns:a16="http://schemas.microsoft.com/office/drawing/2014/main" id="{A8242D77-6D6E-4FC3-808B-12ACCE91532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37" name="Text Box 6">
          <a:extLst>
            <a:ext uri="{FF2B5EF4-FFF2-40B4-BE49-F238E27FC236}">
              <a16:creationId xmlns:a16="http://schemas.microsoft.com/office/drawing/2014/main" id="{A1CED99B-829B-473C-A6C6-C572B879124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338" name="Text Box 4">
          <a:extLst>
            <a:ext uri="{FF2B5EF4-FFF2-40B4-BE49-F238E27FC236}">
              <a16:creationId xmlns:a16="http://schemas.microsoft.com/office/drawing/2014/main" id="{501CF529-F426-4B1B-BE60-FA90BB256BC3}"/>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339" name="Text Box 6">
          <a:extLst>
            <a:ext uri="{FF2B5EF4-FFF2-40B4-BE49-F238E27FC236}">
              <a16:creationId xmlns:a16="http://schemas.microsoft.com/office/drawing/2014/main" id="{0F109DA3-8CEA-4320-8770-F22A941D7D7F}"/>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40" name="Text Box 4">
          <a:extLst>
            <a:ext uri="{FF2B5EF4-FFF2-40B4-BE49-F238E27FC236}">
              <a16:creationId xmlns:a16="http://schemas.microsoft.com/office/drawing/2014/main" id="{5E7432BA-F4E2-47C0-A479-2D0BB8B4F06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41" name="Text Box 6">
          <a:extLst>
            <a:ext uri="{FF2B5EF4-FFF2-40B4-BE49-F238E27FC236}">
              <a16:creationId xmlns:a16="http://schemas.microsoft.com/office/drawing/2014/main" id="{8484DCA5-C93F-4E1D-B3E8-BAD97245550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42" name="Text Box 4">
          <a:extLst>
            <a:ext uri="{FF2B5EF4-FFF2-40B4-BE49-F238E27FC236}">
              <a16:creationId xmlns:a16="http://schemas.microsoft.com/office/drawing/2014/main" id="{42C5B431-65AD-44DF-8B71-DF8F8B85859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43" name="Text Box 6">
          <a:extLst>
            <a:ext uri="{FF2B5EF4-FFF2-40B4-BE49-F238E27FC236}">
              <a16:creationId xmlns:a16="http://schemas.microsoft.com/office/drawing/2014/main" id="{202759CE-9511-4B05-B358-BD447064548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44" name="Text Box 4">
          <a:extLst>
            <a:ext uri="{FF2B5EF4-FFF2-40B4-BE49-F238E27FC236}">
              <a16:creationId xmlns:a16="http://schemas.microsoft.com/office/drawing/2014/main" id="{69A1F33B-649D-4D45-B2E9-B4D431091DD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45" name="Text Box 6">
          <a:extLst>
            <a:ext uri="{FF2B5EF4-FFF2-40B4-BE49-F238E27FC236}">
              <a16:creationId xmlns:a16="http://schemas.microsoft.com/office/drawing/2014/main" id="{9D7C1AAD-BB2E-40E7-A373-460EED3D218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346" name="Text Box 4">
          <a:extLst>
            <a:ext uri="{FF2B5EF4-FFF2-40B4-BE49-F238E27FC236}">
              <a16:creationId xmlns:a16="http://schemas.microsoft.com/office/drawing/2014/main" id="{BB40B716-D5EB-44A8-B532-4C676CE83A8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347" name="Text Box 6">
          <a:extLst>
            <a:ext uri="{FF2B5EF4-FFF2-40B4-BE49-F238E27FC236}">
              <a16:creationId xmlns:a16="http://schemas.microsoft.com/office/drawing/2014/main" id="{AB76A89C-B902-407E-8C1F-136F2152CC5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48" name="Text Box 4">
          <a:extLst>
            <a:ext uri="{FF2B5EF4-FFF2-40B4-BE49-F238E27FC236}">
              <a16:creationId xmlns:a16="http://schemas.microsoft.com/office/drawing/2014/main" id="{781C56BA-7D7C-461F-89CB-3B0603DFF67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49" name="Text Box 6">
          <a:extLst>
            <a:ext uri="{FF2B5EF4-FFF2-40B4-BE49-F238E27FC236}">
              <a16:creationId xmlns:a16="http://schemas.microsoft.com/office/drawing/2014/main" id="{2D7C6743-043A-4D9B-91E7-D167E6A6428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50" name="Text Box 4">
          <a:extLst>
            <a:ext uri="{FF2B5EF4-FFF2-40B4-BE49-F238E27FC236}">
              <a16:creationId xmlns:a16="http://schemas.microsoft.com/office/drawing/2014/main" id="{079066A1-6B8C-4A24-AB12-648D5F8D518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51" name="Text Box 6">
          <a:extLst>
            <a:ext uri="{FF2B5EF4-FFF2-40B4-BE49-F238E27FC236}">
              <a16:creationId xmlns:a16="http://schemas.microsoft.com/office/drawing/2014/main" id="{573916D6-0156-4E9F-ACC1-89D4C64907A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52" name="Text Box 4">
          <a:extLst>
            <a:ext uri="{FF2B5EF4-FFF2-40B4-BE49-F238E27FC236}">
              <a16:creationId xmlns:a16="http://schemas.microsoft.com/office/drawing/2014/main" id="{2BEDE4C8-F29D-46F9-996D-C54934E46A0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353" name="Text Box 6">
          <a:extLst>
            <a:ext uri="{FF2B5EF4-FFF2-40B4-BE49-F238E27FC236}">
              <a16:creationId xmlns:a16="http://schemas.microsoft.com/office/drawing/2014/main" id="{9BFE216C-0E0C-4BED-AC74-D00F6CA862F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354" name="Text Box 4">
          <a:extLst>
            <a:ext uri="{FF2B5EF4-FFF2-40B4-BE49-F238E27FC236}">
              <a16:creationId xmlns:a16="http://schemas.microsoft.com/office/drawing/2014/main" id="{FC21A97F-8C88-4325-AE66-41D2069D657F}"/>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355" name="Text Box 6">
          <a:extLst>
            <a:ext uri="{FF2B5EF4-FFF2-40B4-BE49-F238E27FC236}">
              <a16:creationId xmlns:a16="http://schemas.microsoft.com/office/drawing/2014/main" id="{435CF7B8-5B2E-41F7-8EA6-99FC223EA282}"/>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56" name="Text Box 4">
          <a:extLst>
            <a:ext uri="{FF2B5EF4-FFF2-40B4-BE49-F238E27FC236}">
              <a16:creationId xmlns:a16="http://schemas.microsoft.com/office/drawing/2014/main" id="{8D05B236-9211-461A-BD1E-918E6CFF762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57" name="Text Box 6">
          <a:extLst>
            <a:ext uri="{FF2B5EF4-FFF2-40B4-BE49-F238E27FC236}">
              <a16:creationId xmlns:a16="http://schemas.microsoft.com/office/drawing/2014/main" id="{A92764C8-24CF-4AB9-8803-A769EF2B045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58" name="Text Box 4">
          <a:extLst>
            <a:ext uri="{FF2B5EF4-FFF2-40B4-BE49-F238E27FC236}">
              <a16:creationId xmlns:a16="http://schemas.microsoft.com/office/drawing/2014/main" id="{313DD755-C7FE-4CC6-8187-5616B1274C8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59" name="Text Box 6">
          <a:extLst>
            <a:ext uri="{FF2B5EF4-FFF2-40B4-BE49-F238E27FC236}">
              <a16:creationId xmlns:a16="http://schemas.microsoft.com/office/drawing/2014/main" id="{C82F1B6D-764C-4B84-9B8F-1DD36DC2FDE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60" name="Text Box 4">
          <a:extLst>
            <a:ext uri="{FF2B5EF4-FFF2-40B4-BE49-F238E27FC236}">
              <a16:creationId xmlns:a16="http://schemas.microsoft.com/office/drawing/2014/main" id="{D6EECF2A-0D15-4FCE-A146-F109B9D83CF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61" name="Text Box 6">
          <a:extLst>
            <a:ext uri="{FF2B5EF4-FFF2-40B4-BE49-F238E27FC236}">
              <a16:creationId xmlns:a16="http://schemas.microsoft.com/office/drawing/2014/main" id="{AA42300F-FC5F-4BCA-8D4A-FD019542193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62" name="Text Box 4">
          <a:extLst>
            <a:ext uri="{FF2B5EF4-FFF2-40B4-BE49-F238E27FC236}">
              <a16:creationId xmlns:a16="http://schemas.microsoft.com/office/drawing/2014/main" id="{E562CE2E-B877-4232-8CFD-09D028D1930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63" name="Text Box 6">
          <a:extLst>
            <a:ext uri="{FF2B5EF4-FFF2-40B4-BE49-F238E27FC236}">
              <a16:creationId xmlns:a16="http://schemas.microsoft.com/office/drawing/2014/main" id="{E1D67FA0-629D-471D-A258-1F702460E4F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64" name="Text Box 4">
          <a:extLst>
            <a:ext uri="{FF2B5EF4-FFF2-40B4-BE49-F238E27FC236}">
              <a16:creationId xmlns:a16="http://schemas.microsoft.com/office/drawing/2014/main" id="{AD41614B-1BD5-4B53-9FC3-741355875B7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65" name="Text Box 6">
          <a:extLst>
            <a:ext uri="{FF2B5EF4-FFF2-40B4-BE49-F238E27FC236}">
              <a16:creationId xmlns:a16="http://schemas.microsoft.com/office/drawing/2014/main" id="{ED0D3BB4-3F23-4CD5-B1DA-74B2FA0A7BE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66" name="Text Box 4">
          <a:extLst>
            <a:ext uri="{FF2B5EF4-FFF2-40B4-BE49-F238E27FC236}">
              <a16:creationId xmlns:a16="http://schemas.microsoft.com/office/drawing/2014/main" id="{21405D05-BBA3-4F63-B343-6225F4BED88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67" name="Text Box 6">
          <a:extLst>
            <a:ext uri="{FF2B5EF4-FFF2-40B4-BE49-F238E27FC236}">
              <a16:creationId xmlns:a16="http://schemas.microsoft.com/office/drawing/2014/main" id="{D5C1FDF6-EB7D-46B0-A47B-3D6134A0F67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68" name="Text Box 4">
          <a:extLst>
            <a:ext uri="{FF2B5EF4-FFF2-40B4-BE49-F238E27FC236}">
              <a16:creationId xmlns:a16="http://schemas.microsoft.com/office/drawing/2014/main" id="{3FD09540-9468-4715-AC39-EB04513D368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69" name="Text Box 6">
          <a:extLst>
            <a:ext uri="{FF2B5EF4-FFF2-40B4-BE49-F238E27FC236}">
              <a16:creationId xmlns:a16="http://schemas.microsoft.com/office/drawing/2014/main" id="{89DC548B-E4EC-4595-8DB1-D6412D2B396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70" name="Text Box 4">
          <a:extLst>
            <a:ext uri="{FF2B5EF4-FFF2-40B4-BE49-F238E27FC236}">
              <a16:creationId xmlns:a16="http://schemas.microsoft.com/office/drawing/2014/main" id="{CBF2A3F6-569B-40EB-BE14-9D4F3BAEE7FF}"/>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71" name="Text Box 6">
          <a:extLst>
            <a:ext uri="{FF2B5EF4-FFF2-40B4-BE49-F238E27FC236}">
              <a16:creationId xmlns:a16="http://schemas.microsoft.com/office/drawing/2014/main" id="{72BAB471-8FDB-4BAB-8534-FDF4409DD36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72" name="Text Box 4">
          <a:extLst>
            <a:ext uri="{FF2B5EF4-FFF2-40B4-BE49-F238E27FC236}">
              <a16:creationId xmlns:a16="http://schemas.microsoft.com/office/drawing/2014/main" id="{69608E45-5492-4F90-9682-F6E2AA37966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73" name="Text Box 6">
          <a:extLst>
            <a:ext uri="{FF2B5EF4-FFF2-40B4-BE49-F238E27FC236}">
              <a16:creationId xmlns:a16="http://schemas.microsoft.com/office/drawing/2014/main" id="{ADD822FD-25F8-4506-AE81-DCE208B2D9F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74" name="Text Box 4">
          <a:extLst>
            <a:ext uri="{FF2B5EF4-FFF2-40B4-BE49-F238E27FC236}">
              <a16:creationId xmlns:a16="http://schemas.microsoft.com/office/drawing/2014/main" id="{E2CAE6A9-78C7-4684-B58A-9006B853A5C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75" name="Text Box 6">
          <a:extLst>
            <a:ext uri="{FF2B5EF4-FFF2-40B4-BE49-F238E27FC236}">
              <a16:creationId xmlns:a16="http://schemas.microsoft.com/office/drawing/2014/main" id="{2B9DDA98-92CC-4AB4-8AFF-00A6D9ED9B5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76" name="Text Box 4">
          <a:extLst>
            <a:ext uri="{FF2B5EF4-FFF2-40B4-BE49-F238E27FC236}">
              <a16:creationId xmlns:a16="http://schemas.microsoft.com/office/drawing/2014/main" id="{815D2680-B130-47EB-84FA-7AD1CAD46BB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377" name="Text Box 6">
          <a:extLst>
            <a:ext uri="{FF2B5EF4-FFF2-40B4-BE49-F238E27FC236}">
              <a16:creationId xmlns:a16="http://schemas.microsoft.com/office/drawing/2014/main" id="{0A696D5F-D9E4-439B-805F-2AA628F1CD9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78" name="Text Box 4">
          <a:extLst>
            <a:ext uri="{FF2B5EF4-FFF2-40B4-BE49-F238E27FC236}">
              <a16:creationId xmlns:a16="http://schemas.microsoft.com/office/drawing/2014/main" id="{3F92B928-7F2F-411A-B3EE-0C550AB55E1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79" name="Text Box 6">
          <a:extLst>
            <a:ext uri="{FF2B5EF4-FFF2-40B4-BE49-F238E27FC236}">
              <a16:creationId xmlns:a16="http://schemas.microsoft.com/office/drawing/2014/main" id="{0E2D4214-4A8B-4435-8419-DA58B3949C1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80" name="Text Box 4">
          <a:extLst>
            <a:ext uri="{FF2B5EF4-FFF2-40B4-BE49-F238E27FC236}">
              <a16:creationId xmlns:a16="http://schemas.microsoft.com/office/drawing/2014/main" id="{7F8E9A28-5697-4A7F-A15C-0E273B66A6C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381" name="Text Box 6">
          <a:extLst>
            <a:ext uri="{FF2B5EF4-FFF2-40B4-BE49-F238E27FC236}">
              <a16:creationId xmlns:a16="http://schemas.microsoft.com/office/drawing/2014/main" id="{BEAD50D2-6511-43AE-BFD8-B920776C37C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82" name="Text Box 4">
          <a:extLst>
            <a:ext uri="{FF2B5EF4-FFF2-40B4-BE49-F238E27FC236}">
              <a16:creationId xmlns:a16="http://schemas.microsoft.com/office/drawing/2014/main" id="{D00130DB-21CD-4CF4-B976-A5405792657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83" name="Text Box 6">
          <a:extLst>
            <a:ext uri="{FF2B5EF4-FFF2-40B4-BE49-F238E27FC236}">
              <a16:creationId xmlns:a16="http://schemas.microsoft.com/office/drawing/2014/main" id="{014392EE-7D12-4B88-9DE0-0A2601CB237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84" name="Text Box 4">
          <a:extLst>
            <a:ext uri="{FF2B5EF4-FFF2-40B4-BE49-F238E27FC236}">
              <a16:creationId xmlns:a16="http://schemas.microsoft.com/office/drawing/2014/main" id="{3AE5CA37-D0A4-47A9-9A75-AEF26EC0F72C}"/>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385" name="Text Box 6">
          <a:extLst>
            <a:ext uri="{FF2B5EF4-FFF2-40B4-BE49-F238E27FC236}">
              <a16:creationId xmlns:a16="http://schemas.microsoft.com/office/drawing/2014/main" id="{B8CD3E8E-4BD5-4AF4-92CF-952238A6C0AC}"/>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86" name="Text Box 4">
          <a:extLst>
            <a:ext uri="{FF2B5EF4-FFF2-40B4-BE49-F238E27FC236}">
              <a16:creationId xmlns:a16="http://schemas.microsoft.com/office/drawing/2014/main" id="{FAEAA271-062C-476A-AAC8-412EC4C4FBF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387" name="Text Box 6">
          <a:extLst>
            <a:ext uri="{FF2B5EF4-FFF2-40B4-BE49-F238E27FC236}">
              <a16:creationId xmlns:a16="http://schemas.microsoft.com/office/drawing/2014/main" id="{13A83CA6-FBD5-4A38-A419-AA5DC1F2E68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388" name="Text Box 4">
          <a:extLst>
            <a:ext uri="{FF2B5EF4-FFF2-40B4-BE49-F238E27FC236}">
              <a16:creationId xmlns:a16="http://schemas.microsoft.com/office/drawing/2014/main" id="{96068CC5-6DAE-423E-AE7A-BF26436240C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389" name="Text Box 6">
          <a:extLst>
            <a:ext uri="{FF2B5EF4-FFF2-40B4-BE49-F238E27FC236}">
              <a16:creationId xmlns:a16="http://schemas.microsoft.com/office/drawing/2014/main" id="{74C8B133-F285-4CC9-9F76-34E2DB9E47EC}"/>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390" name="Text Box 4">
          <a:extLst>
            <a:ext uri="{FF2B5EF4-FFF2-40B4-BE49-F238E27FC236}">
              <a16:creationId xmlns:a16="http://schemas.microsoft.com/office/drawing/2014/main" id="{152E129D-036A-45E5-A988-95E06187841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391" name="Text Box 6">
          <a:extLst>
            <a:ext uri="{FF2B5EF4-FFF2-40B4-BE49-F238E27FC236}">
              <a16:creationId xmlns:a16="http://schemas.microsoft.com/office/drawing/2014/main" id="{78628324-269A-4F97-8752-A775FE327F0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392" name="Text Box 4">
          <a:extLst>
            <a:ext uri="{FF2B5EF4-FFF2-40B4-BE49-F238E27FC236}">
              <a16:creationId xmlns:a16="http://schemas.microsoft.com/office/drawing/2014/main" id="{BB832FDB-BBB5-44F2-B5AC-1BE18AEEECE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393" name="Text Box 6">
          <a:extLst>
            <a:ext uri="{FF2B5EF4-FFF2-40B4-BE49-F238E27FC236}">
              <a16:creationId xmlns:a16="http://schemas.microsoft.com/office/drawing/2014/main" id="{56013C57-5648-4D41-BC7F-90FA423198F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94" name="Text Box 4">
          <a:extLst>
            <a:ext uri="{FF2B5EF4-FFF2-40B4-BE49-F238E27FC236}">
              <a16:creationId xmlns:a16="http://schemas.microsoft.com/office/drawing/2014/main" id="{68D11CC8-90E3-4F96-9F8D-71858A4A456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95" name="Text Box 6">
          <a:extLst>
            <a:ext uri="{FF2B5EF4-FFF2-40B4-BE49-F238E27FC236}">
              <a16:creationId xmlns:a16="http://schemas.microsoft.com/office/drawing/2014/main" id="{56617FE5-EACD-45A9-A573-3EC4D096C48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96" name="Text Box 4">
          <a:extLst>
            <a:ext uri="{FF2B5EF4-FFF2-40B4-BE49-F238E27FC236}">
              <a16:creationId xmlns:a16="http://schemas.microsoft.com/office/drawing/2014/main" id="{C181C238-4F68-4529-BE27-CC0F800F661B}"/>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397" name="Text Box 6">
          <a:extLst>
            <a:ext uri="{FF2B5EF4-FFF2-40B4-BE49-F238E27FC236}">
              <a16:creationId xmlns:a16="http://schemas.microsoft.com/office/drawing/2014/main" id="{E01A3835-27A4-468E-A532-EDA2B635E5E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98" name="Text Box 4">
          <a:extLst>
            <a:ext uri="{FF2B5EF4-FFF2-40B4-BE49-F238E27FC236}">
              <a16:creationId xmlns:a16="http://schemas.microsoft.com/office/drawing/2014/main" id="{D5350CC4-8DBB-4DF7-9C54-8A23762239E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399" name="Text Box 6">
          <a:extLst>
            <a:ext uri="{FF2B5EF4-FFF2-40B4-BE49-F238E27FC236}">
              <a16:creationId xmlns:a16="http://schemas.microsoft.com/office/drawing/2014/main" id="{4F4BBA96-2CCA-4914-B44F-E1445D1EBB9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00" name="Text Box 4">
          <a:extLst>
            <a:ext uri="{FF2B5EF4-FFF2-40B4-BE49-F238E27FC236}">
              <a16:creationId xmlns:a16="http://schemas.microsoft.com/office/drawing/2014/main" id="{18EBB2D8-888E-4715-B1E4-1C8481F6D4E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01" name="Text Box 6">
          <a:extLst>
            <a:ext uri="{FF2B5EF4-FFF2-40B4-BE49-F238E27FC236}">
              <a16:creationId xmlns:a16="http://schemas.microsoft.com/office/drawing/2014/main" id="{DA35E8FB-2167-4297-8808-3EFDEF5AB34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02" name="Text Box 4">
          <a:extLst>
            <a:ext uri="{FF2B5EF4-FFF2-40B4-BE49-F238E27FC236}">
              <a16:creationId xmlns:a16="http://schemas.microsoft.com/office/drawing/2014/main" id="{6BB0764A-BF96-48E0-B08D-16FE49E9E30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03" name="Text Box 6">
          <a:extLst>
            <a:ext uri="{FF2B5EF4-FFF2-40B4-BE49-F238E27FC236}">
              <a16:creationId xmlns:a16="http://schemas.microsoft.com/office/drawing/2014/main" id="{F02E4BE5-4C7F-4124-8457-6BCB696CF01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04" name="Text Box 4">
          <a:extLst>
            <a:ext uri="{FF2B5EF4-FFF2-40B4-BE49-F238E27FC236}">
              <a16:creationId xmlns:a16="http://schemas.microsoft.com/office/drawing/2014/main" id="{7543834F-3940-48B5-8523-7BD310FB406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05" name="Text Box 6">
          <a:extLst>
            <a:ext uri="{FF2B5EF4-FFF2-40B4-BE49-F238E27FC236}">
              <a16:creationId xmlns:a16="http://schemas.microsoft.com/office/drawing/2014/main" id="{DF44B804-2AD7-4ADA-B956-97E06495053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06" name="Text Box 4">
          <a:extLst>
            <a:ext uri="{FF2B5EF4-FFF2-40B4-BE49-F238E27FC236}">
              <a16:creationId xmlns:a16="http://schemas.microsoft.com/office/drawing/2014/main" id="{11AD7502-46B9-489B-8555-532F5D046F5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07" name="Text Box 6">
          <a:extLst>
            <a:ext uri="{FF2B5EF4-FFF2-40B4-BE49-F238E27FC236}">
              <a16:creationId xmlns:a16="http://schemas.microsoft.com/office/drawing/2014/main" id="{5B5A33CA-2BD7-40F6-94D4-2FEED330E34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08" name="Text Box 4">
          <a:extLst>
            <a:ext uri="{FF2B5EF4-FFF2-40B4-BE49-F238E27FC236}">
              <a16:creationId xmlns:a16="http://schemas.microsoft.com/office/drawing/2014/main" id="{4CE8E579-94B9-4935-B718-B86C652528A6}"/>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09" name="Text Box 6">
          <a:extLst>
            <a:ext uri="{FF2B5EF4-FFF2-40B4-BE49-F238E27FC236}">
              <a16:creationId xmlns:a16="http://schemas.microsoft.com/office/drawing/2014/main" id="{E2356840-931B-4C48-A957-AE0F9BF73D77}"/>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10" name="Text Box 4">
          <a:extLst>
            <a:ext uri="{FF2B5EF4-FFF2-40B4-BE49-F238E27FC236}">
              <a16:creationId xmlns:a16="http://schemas.microsoft.com/office/drawing/2014/main" id="{1F84D289-A732-4DB7-BD1E-81789A9E1F1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11" name="Text Box 6">
          <a:extLst>
            <a:ext uri="{FF2B5EF4-FFF2-40B4-BE49-F238E27FC236}">
              <a16:creationId xmlns:a16="http://schemas.microsoft.com/office/drawing/2014/main" id="{F0B0D072-17BB-4873-BD4E-3E5C996C1DE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12" name="Text Box 4">
          <a:extLst>
            <a:ext uri="{FF2B5EF4-FFF2-40B4-BE49-F238E27FC236}">
              <a16:creationId xmlns:a16="http://schemas.microsoft.com/office/drawing/2014/main" id="{4AB50BD0-83A7-4E03-ADB1-E771D369A07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13" name="Text Box 6">
          <a:extLst>
            <a:ext uri="{FF2B5EF4-FFF2-40B4-BE49-F238E27FC236}">
              <a16:creationId xmlns:a16="http://schemas.microsoft.com/office/drawing/2014/main" id="{FB64A01B-E6D6-4A12-924C-D9B3EBCF7B1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14" name="Text Box 4">
          <a:extLst>
            <a:ext uri="{FF2B5EF4-FFF2-40B4-BE49-F238E27FC236}">
              <a16:creationId xmlns:a16="http://schemas.microsoft.com/office/drawing/2014/main" id="{BEC8E2AB-E972-4474-B0A3-00D22B6DF22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15" name="Text Box 6">
          <a:extLst>
            <a:ext uri="{FF2B5EF4-FFF2-40B4-BE49-F238E27FC236}">
              <a16:creationId xmlns:a16="http://schemas.microsoft.com/office/drawing/2014/main" id="{52F79157-4BEE-4999-AB2D-FD2AB3127CA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16" name="Text Box 4">
          <a:extLst>
            <a:ext uri="{FF2B5EF4-FFF2-40B4-BE49-F238E27FC236}">
              <a16:creationId xmlns:a16="http://schemas.microsoft.com/office/drawing/2014/main" id="{F5E531B1-0545-4DFA-A808-CF0D016ADCC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17" name="Text Box 6">
          <a:extLst>
            <a:ext uri="{FF2B5EF4-FFF2-40B4-BE49-F238E27FC236}">
              <a16:creationId xmlns:a16="http://schemas.microsoft.com/office/drawing/2014/main" id="{9A77FE43-D62D-405C-9E16-2157BEC7067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18" name="Text Box 4">
          <a:extLst>
            <a:ext uri="{FF2B5EF4-FFF2-40B4-BE49-F238E27FC236}">
              <a16:creationId xmlns:a16="http://schemas.microsoft.com/office/drawing/2014/main" id="{2BB7D42F-B88C-4484-BEA3-B3152B507F6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19" name="Text Box 6">
          <a:extLst>
            <a:ext uri="{FF2B5EF4-FFF2-40B4-BE49-F238E27FC236}">
              <a16:creationId xmlns:a16="http://schemas.microsoft.com/office/drawing/2014/main" id="{17E9B7DB-B806-4DAB-A24C-D5F103BAB149}"/>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20" name="Text Box 4">
          <a:extLst>
            <a:ext uri="{FF2B5EF4-FFF2-40B4-BE49-F238E27FC236}">
              <a16:creationId xmlns:a16="http://schemas.microsoft.com/office/drawing/2014/main" id="{39BFD8F6-1A95-4EDC-9539-8A88F0B6D96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21" name="Text Box 6">
          <a:extLst>
            <a:ext uri="{FF2B5EF4-FFF2-40B4-BE49-F238E27FC236}">
              <a16:creationId xmlns:a16="http://schemas.microsoft.com/office/drawing/2014/main" id="{6A7C9C92-F5A2-44BC-8CF9-208C667B247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22" name="Text Box 4">
          <a:extLst>
            <a:ext uri="{FF2B5EF4-FFF2-40B4-BE49-F238E27FC236}">
              <a16:creationId xmlns:a16="http://schemas.microsoft.com/office/drawing/2014/main" id="{E4E55530-8905-44A1-A077-94D8DB763F03}"/>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23" name="Text Box 6">
          <a:extLst>
            <a:ext uri="{FF2B5EF4-FFF2-40B4-BE49-F238E27FC236}">
              <a16:creationId xmlns:a16="http://schemas.microsoft.com/office/drawing/2014/main" id="{334A9A19-E921-4D61-B3F8-F8452712BE9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24" name="Text Box 4">
          <a:extLst>
            <a:ext uri="{FF2B5EF4-FFF2-40B4-BE49-F238E27FC236}">
              <a16:creationId xmlns:a16="http://schemas.microsoft.com/office/drawing/2014/main" id="{70F58F08-FB9E-417D-A736-6E18C2834402}"/>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25" name="Text Box 6">
          <a:extLst>
            <a:ext uri="{FF2B5EF4-FFF2-40B4-BE49-F238E27FC236}">
              <a16:creationId xmlns:a16="http://schemas.microsoft.com/office/drawing/2014/main" id="{97CA4B19-7B44-4683-A904-2CCA420748F2}"/>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26" name="Text Box 4">
          <a:extLst>
            <a:ext uri="{FF2B5EF4-FFF2-40B4-BE49-F238E27FC236}">
              <a16:creationId xmlns:a16="http://schemas.microsoft.com/office/drawing/2014/main" id="{6BF665C2-7CA8-445E-B998-4B00AC11F8D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27" name="Text Box 6">
          <a:extLst>
            <a:ext uri="{FF2B5EF4-FFF2-40B4-BE49-F238E27FC236}">
              <a16:creationId xmlns:a16="http://schemas.microsoft.com/office/drawing/2014/main" id="{E262061E-0E63-4CAC-B0CB-26C72FCA2F9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428" name="Text Box 4">
          <a:extLst>
            <a:ext uri="{FF2B5EF4-FFF2-40B4-BE49-F238E27FC236}">
              <a16:creationId xmlns:a16="http://schemas.microsoft.com/office/drawing/2014/main" id="{C65EC1AF-6C39-4D8D-A1B0-323457598E95}"/>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429" name="Text Box 6">
          <a:extLst>
            <a:ext uri="{FF2B5EF4-FFF2-40B4-BE49-F238E27FC236}">
              <a16:creationId xmlns:a16="http://schemas.microsoft.com/office/drawing/2014/main" id="{135C710E-146E-4651-ACCC-11EC817B1637}"/>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0" name="Text Box 4">
          <a:extLst>
            <a:ext uri="{FF2B5EF4-FFF2-40B4-BE49-F238E27FC236}">
              <a16:creationId xmlns:a16="http://schemas.microsoft.com/office/drawing/2014/main" id="{9CEC3D3E-26AA-4260-8F31-5F4A99F2B73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1" name="Text Box 6">
          <a:extLst>
            <a:ext uri="{FF2B5EF4-FFF2-40B4-BE49-F238E27FC236}">
              <a16:creationId xmlns:a16="http://schemas.microsoft.com/office/drawing/2014/main" id="{57594398-CC66-4698-B9F2-1A6AC09E2CC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2" name="Text Box 4">
          <a:extLst>
            <a:ext uri="{FF2B5EF4-FFF2-40B4-BE49-F238E27FC236}">
              <a16:creationId xmlns:a16="http://schemas.microsoft.com/office/drawing/2014/main" id="{84C47EED-EFF3-40E4-B278-A9E8AD98024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3" name="Text Box 6">
          <a:extLst>
            <a:ext uri="{FF2B5EF4-FFF2-40B4-BE49-F238E27FC236}">
              <a16:creationId xmlns:a16="http://schemas.microsoft.com/office/drawing/2014/main" id="{6A16FBDC-2F10-4662-922D-2B545AC5FCF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4" name="Text Box 4">
          <a:extLst>
            <a:ext uri="{FF2B5EF4-FFF2-40B4-BE49-F238E27FC236}">
              <a16:creationId xmlns:a16="http://schemas.microsoft.com/office/drawing/2014/main" id="{3EE3BC74-B0E5-45E0-A4DE-E05D66D5725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5" name="Text Box 6">
          <a:extLst>
            <a:ext uri="{FF2B5EF4-FFF2-40B4-BE49-F238E27FC236}">
              <a16:creationId xmlns:a16="http://schemas.microsoft.com/office/drawing/2014/main" id="{1B2C20AA-417C-43F3-B07F-9ED1045AA64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6" name="Text Box 4">
          <a:extLst>
            <a:ext uri="{FF2B5EF4-FFF2-40B4-BE49-F238E27FC236}">
              <a16:creationId xmlns:a16="http://schemas.microsoft.com/office/drawing/2014/main" id="{6C80C0CD-8A17-4248-80E4-C5DE5E3A120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37" name="Text Box 6">
          <a:extLst>
            <a:ext uri="{FF2B5EF4-FFF2-40B4-BE49-F238E27FC236}">
              <a16:creationId xmlns:a16="http://schemas.microsoft.com/office/drawing/2014/main" id="{D469430A-96DB-4D18-8F4D-628C857B34D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438" name="Text Box 4">
          <a:extLst>
            <a:ext uri="{FF2B5EF4-FFF2-40B4-BE49-F238E27FC236}">
              <a16:creationId xmlns:a16="http://schemas.microsoft.com/office/drawing/2014/main" id="{916ED00C-1719-41A1-9B38-65CAB4B2679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439" name="Text Box 6">
          <a:extLst>
            <a:ext uri="{FF2B5EF4-FFF2-40B4-BE49-F238E27FC236}">
              <a16:creationId xmlns:a16="http://schemas.microsoft.com/office/drawing/2014/main" id="{8BAD3451-1D17-4716-BDAB-A3D6C7885E3A}"/>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40" name="Text Box 4">
          <a:extLst>
            <a:ext uri="{FF2B5EF4-FFF2-40B4-BE49-F238E27FC236}">
              <a16:creationId xmlns:a16="http://schemas.microsoft.com/office/drawing/2014/main" id="{99AAEBB1-F896-48CE-8B87-80C6D369E31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41" name="Text Box 6">
          <a:extLst>
            <a:ext uri="{FF2B5EF4-FFF2-40B4-BE49-F238E27FC236}">
              <a16:creationId xmlns:a16="http://schemas.microsoft.com/office/drawing/2014/main" id="{F0624BDA-22D4-4F6C-B8AA-B533F14A713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42" name="Text Box 4">
          <a:extLst>
            <a:ext uri="{FF2B5EF4-FFF2-40B4-BE49-F238E27FC236}">
              <a16:creationId xmlns:a16="http://schemas.microsoft.com/office/drawing/2014/main" id="{CC778550-B103-4BB2-8582-8B73EA2BFD0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43" name="Text Box 6">
          <a:extLst>
            <a:ext uri="{FF2B5EF4-FFF2-40B4-BE49-F238E27FC236}">
              <a16:creationId xmlns:a16="http://schemas.microsoft.com/office/drawing/2014/main" id="{961EC049-356F-42D5-A812-81F7DF3F3F24}"/>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44" name="Text Box 4">
          <a:extLst>
            <a:ext uri="{FF2B5EF4-FFF2-40B4-BE49-F238E27FC236}">
              <a16:creationId xmlns:a16="http://schemas.microsoft.com/office/drawing/2014/main" id="{9D005314-F797-451A-89B8-FC37F4280CD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445" name="Text Box 6">
          <a:extLst>
            <a:ext uri="{FF2B5EF4-FFF2-40B4-BE49-F238E27FC236}">
              <a16:creationId xmlns:a16="http://schemas.microsoft.com/office/drawing/2014/main" id="{AD3CD4A7-3E49-4C31-9D1A-6B656AE7AE1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446" name="Text Box 4">
          <a:extLst>
            <a:ext uri="{FF2B5EF4-FFF2-40B4-BE49-F238E27FC236}">
              <a16:creationId xmlns:a16="http://schemas.microsoft.com/office/drawing/2014/main" id="{A3A831B2-81FF-4E81-9326-5190B167699E}"/>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447" name="Text Box 6">
          <a:extLst>
            <a:ext uri="{FF2B5EF4-FFF2-40B4-BE49-F238E27FC236}">
              <a16:creationId xmlns:a16="http://schemas.microsoft.com/office/drawing/2014/main" id="{8A4DC77F-5A3D-4C2A-846B-3C94045B5441}"/>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448" name="Text Box 4">
          <a:extLst>
            <a:ext uri="{FF2B5EF4-FFF2-40B4-BE49-F238E27FC236}">
              <a16:creationId xmlns:a16="http://schemas.microsoft.com/office/drawing/2014/main" id="{5FC029A8-7754-4A15-82B5-376CFF9992E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449" name="Text Box 6">
          <a:extLst>
            <a:ext uri="{FF2B5EF4-FFF2-40B4-BE49-F238E27FC236}">
              <a16:creationId xmlns:a16="http://schemas.microsoft.com/office/drawing/2014/main" id="{44F62047-EA1D-4C39-9FA9-58809267C61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50" name="Text Box 4">
          <a:extLst>
            <a:ext uri="{FF2B5EF4-FFF2-40B4-BE49-F238E27FC236}">
              <a16:creationId xmlns:a16="http://schemas.microsoft.com/office/drawing/2014/main" id="{41DA8184-F627-40F7-91DF-6FCE2A36FAC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51" name="Text Box 6">
          <a:extLst>
            <a:ext uri="{FF2B5EF4-FFF2-40B4-BE49-F238E27FC236}">
              <a16:creationId xmlns:a16="http://schemas.microsoft.com/office/drawing/2014/main" id="{116AC89E-71BE-4FEA-BC66-4B9C68CBDCD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52" name="Text Box 4">
          <a:extLst>
            <a:ext uri="{FF2B5EF4-FFF2-40B4-BE49-F238E27FC236}">
              <a16:creationId xmlns:a16="http://schemas.microsoft.com/office/drawing/2014/main" id="{9E15BA5B-DD66-4834-8CAF-9A9F6A98005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53" name="Text Box 6">
          <a:extLst>
            <a:ext uri="{FF2B5EF4-FFF2-40B4-BE49-F238E27FC236}">
              <a16:creationId xmlns:a16="http://schemas.microsoft.com/office/drawing/2014/main" id="{22513A75-281C-409B-BFBB-F7B5B9FFC81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54" name="Text Box 4">
          <a:extLst>
            <a:ext uri="{FF2B5EF4-FFF2-40B4-BE49-F238E27FC236}">
              <a16:creationId xmlns:a16="http://schemas.microsoft.com/office/drawing/2014/main" id="{6A1DF52F-E33D-4E2A-90D9-0183CFFF0FC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55" name="Text Box 6">
          <a:extLst>
            <a:ext uri="{FF2B5EF4-FFF2-40B4-BE49-F238E27FC236}">
              <a16:creationId xmlns:a16="http://schemas.microsoft.com/office/drawing/2014/main" id="{7C013D6F-F063-4744-B80D-80A0BFA1E6A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56" name="Text Box 4">
          <a:extLst>
            <a:ext uri="{FF2B5EF4-FFF2-40B4-BE49-F238E27FC236}">
              <a16:creationId xmlns:a16="http://schemas.microsoft.com/office/drawing/2014/main" id="{E07B0317-54B4-45C5-8A3A-E10385E7B13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57" name="Text Box 6">
          <a:extLst>
            <a:ext uri="{FF2B5EF4-FFF2-40B4-BE49-F238E27FC236}">
              <a16:creationId xmlns:a16="http://schemas.microsoft.com/office/drawing/2014/main" id="{37AD8531-EDCD-48A5-A765-AF72C15148E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58" name="Text Box 4">
          <a:extLst>
            <a:ext uri="{FF2B5EF4-FFF2-40B4-BE49-F238E27FC236}">
              <a16:creationId xmlns:a16="http://schemas.microsoft.com/office/drawing/2014/main" id="{E9C8C4CB-7170-4D3C-B42F-8A63AB50B83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59" name="Text Box 6">
          <a:extLst>
            <a:ext uri="{FF2B5EF4-FFF2-40B4-BE49-F238E27FC236}">
              <a16:creationId xmlns:a16="http://schemas.microsoft.com/office/drawing/2014/main" id="{00FF1611-01BB-403B-BAE7-897C12AD7AE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60" name="Text Box 4">
          <a:extLst>
            <a:ext uri="{FF2B5EF4-FFF2-40B4-BE49-F238E27FC236}">
              <a16:creationId xmlns:a16="http://schemas.microsoft.com/office/drawing/2014/main" id="{E311B0B9-77E2-4439-A697-8FE45051BE9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61" name="Text Box 6">
          <a:extLst>
            <a:ext uri="{FF2B5EF4-FFF2-40B4-BE49-F238E27FC236}">
              <a16:creationId xmlns:a16="http://schemas.microsoft.com/office/drawing/2014/main" id="{08FF4F2C-A787-4C26-815F-F52E9DF0F97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62" name="Text Box 4">
          <a:extLst>
            <a:ext uri="{FF2B5EF4-FFF2-40B4-BE49-F238E27FC236}">
              <a16:creationId xmlns:a16="http://schemas.microsoft.com/office/drawing/2014/main" id="{EB76EDB6-B43E-4496-8F68-FF7EBE98CF3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63" name="Text Box 6">
          <a:extLst>
            <a:ext uri="{FF2B5EF4-FFF2-40B4-BE49-F238E27FC236}">
              <a16:creationId xmlns:a16="http://schemas.microsoft.com/office/drawing/2014/main" id="{07691F2E-71F6-47D6-94C4-FC378FDB16D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64" name="Text Box 4">
          <a:extLst>
            <a:ext uri="{FF2B5EF4-FFF2-40B4-BE49-F238E27FC236}">
              <a16:creationId xmlns:a16="http://schemas.microsoft.com/office/drawing/2014/main" id="{56F07B83-B6BE-46DF-8BFB-04B738E9161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65" name="Text Box 6">
          <a:extLst>
            <a:ext uri="{FF2B5EF4-FFF2-40B4-BE49-F238E27FC236}">
              <a16:creationId xmlns:a16="http://schemas.microsoft.com/office/drawing/2014/main" id="{191CCD7C-9B8D-4761-882B-3F80FA038C3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66" name="Text Box 4">
          <a:extLst>
            <a:ext uri="{FF2B5EF4-FFF2-40B4-BE49-F238E27FC236}">
              <a16:creationId xmlns:a16="http://schemas.microsoft.com/office/drawing/2014/main" id="{823E0B5E-0174-40F7-B3D5-D7DBE5A3A28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67" name="Text Box 6">
          <a:extLst>
            <a:ext uri="{FF2B5EF4-FFF2-40B4-BE49-F238E27FC236}">
              <a16:creationId xmlns:a16="http://schemas.microsoft.com/office/drawing/2014/main" id="{38681730-E013-47B7-89A3-16D7CEFAB4E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68" name="Text Box 4">
          <a:extLst>
            <a:ext uri="{FF2B5EF4-FFF2-40B4-BE49-F238E27FC236}">
              <a16:creationId xmlns:a16="http://schemas.microsoft.com/office/drawing/2014/main" id="{5315C766-8C5F-47DF-8282-FA6DBCA72AB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69" name="Text Box 6">
          <a:extLst>
            <a:ext uri="{FF2B5EF4-FFF2-40B4-BE49-F238E27FC236}">
              <a16:creationId xmlns:a16="http://schemas.microsoft.com/office/drawing/2014/main" id="{05536985-D5CF-4A02-A534-E8C82468487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70" name="Text Box 4">
          <a:extLst>
            <a:ext uri="{FF2B5EF4-FFF2-40B4-BE49-F238E27FC236}">
              <a16:creationId xmlns:a16="http://schemas.microsoft.com/office/drawing/2014/main" id="{680E1363-986B-4608-83E9-9DC68B24134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71" name="Text Box 6">
          <a:extLst>
            <a:ext uri="{FF2B5EF4-FFF2-40B4-BE49-F238E27FC236}">
              <a16:creationId xmlns:a16="http://schemas.microsoft.com/office/drawing/2014/main" id="{41D80FD1-55F3-45AB-AE36-7ED06800250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72" name="Text Box 4">
          <a:extLst>
            <a:ext uri="{FF2B5EF4-FFF2-40B4-BE49-F238E27FC236}">
              <a16:creationId xmlns:a16="http://schemas.microsoft.com/office/drawing/2014/main" id="{A8DA824A-C7AA-41CF-A453-4C976DE2874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73" name="Text Box 6">
          <a:extLst>
            <a:ext uri="{FF2B5EF4-FFF2-40B4-BE49-F238E27FC236}">
              <a16:creationId xmlns:a16="http://schemas.microsoft.com/office/drawing/2014/main" id="{597C380F-2E02-477F-BE88-44ADCCAAC886}"/>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74" name="Text Box 4">
          <a:extLst>
            <a:ext uri="{FF2B5EF4-FFF2-40B4-BE49-F238E27FC236}">
              <a16:creationId xmlns:a16="http://schemas.microsoft.com/office/drawing/2014/main" id="{CB689A72-1C74-42F8-8310-08B4AF1F039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75" name="Text Box 6">
          <a:extLst>
            <a:ext uri="{FF2B5EF4-FFF2-40B4-BE49-F238E27FC236}">
              <a16:creationId xmlns:a16="http://schemas.microsoft.com/office/drawing/2014/main" id="{E5E0E099-8221-425E-87E8-4F527801C41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76" name="Text Box 4">
          <a:extLst>
            <a:ext uri="{FF2B5EF4-FFF2-40B4-BE49-F238E27FC236}">
              <a16:creationId xmlns:a16="http://schemas.microsoft.com/office/drawing/2014/main" id="{781996B7-BDCF-4902-ACED-2A2F35AF326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477" name="Text Box 6">
          <a:extLst>
            <a:ext uri="{FF2B5EF4-FFF2-40B4-BE49-F238E27FC236}">
              <a16:creationId xmlns:a16="http://schemas.microsoft.com/office/drawing/2014/main" id="{4DDBA6A0-9689-491E-A686-76328310C761}"/>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78" name="Text Box 4">
          <a:extLst>
            <a:ext uri="{FF2B5EF4-FFF2-40B4-BE49-F238E27FC236}">
              <a16:creationId xmlns:a16="http://schemas.microsoft.com/office/drawing/2014/main" id="{003DAF47-02F4-43E6-81E0-4176154AC17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479" name="Text Box 6">
          <a:extLst>
            <a:ext uri="{FF2B5EF4-FFF2-40B4-BE49-F238E27FC236}">
              <a16:creationId xmlns:a16="http://schemas.microsoft.com/office/drawing/2014/main" id="{6A537EAA-9375-4AAE-9421-BA70B5149A9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480" name="Text Box 4">
          <a:extLst>
            <a:ext uri="{FF2B5EF4-FFF2-40B4-BE49-F238E27FC236}">
              <a16:creationId xmlns:a16="http://schemas.microsoft.com/office/drawing/2014/main" id="{A0E0C778-7B37-42D9-9A62-89BD1706F489}"/>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481" name="Text Box 6">
          <a:extLst>
            <a:ext uri="{FF2B5EF4-FFF2-40B4-BE49-F238E27FC236}">
              <a16:creationId xmlns:a16="http://schemas.microsoft.com/office/drawing/2014/main" id="{5B8A04A1-F323-40B5-8C8A-17697B50633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482" name="Text Box 4">
          <a:extLst>
            <a:ext uri="{FF2B5EF4-FFF2-40B4-BE49-F238E27FC236}">
              <a16:creationId xmlns:a16="http://schemas.microsoft.com/office/drawing/2014/main" id="{FF02C052-7858-4B02-8CF7-FA4C43BAB27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483" name="Text Box 6">
          <a:extLst>
            <a:ext uri="{FF2B5EF4-FFF2-40B4-BE49-F238E27FC236}">
              <a16:creationId xmlns:a16="http://schemas.microsoft.com/office/drawing/2014/main" id="{493E21FD-085C-427F-9760-8F47C000805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484" name="Text Box 4">
          <a:extLst>
            <a:ext uri="{FF2B5EF4-FFF2-40B4-BE49-F238E27FC236}">
              <a16:creationId xmlns:a16="http://schemas.microsoft.com/office/drawing/2014/main" id="{2E210B53-171A-4F18-9B07-EBFA9001730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485" name="Text Box 6">
          <a:extLst>
            <a:ext uri="{FF2B5EF4-FFF2-40B4-BE49-F238E27FC236}">
              <a16:creationId xmlns:a16="http://schemas.microsoft.com/office/drawing/2014/main" id="{79B1A8C8-A87D-446E-99C2-55B287B622F2}"/>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486" name="Text Box 4">
          <a:extLst>
            <a:ext uri="{FF2B5EF4-FFF2-40B4-BE49-F238E27FC236}">
              <a16:creationId xmlns:a16="http://schemas.microsoft.com/office/drawing/2014/main" id="{AE351995-35D9-4C87-BD00-2ED593823DA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487" name="Text Box 6">
          <a:extLst>
            <a:ext uri="{FF2B5EF4-FFF2-40B4-BE49-F238E27FC236}">
              <a16:creationId xmlns:a16="http://schemas.microsoft.com/office/drawing/2014/main" id="{4C3F5F04-58D2-48A2-98D4-F9654D5ADDD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488" name="Text Box 4">
          <a:extLst>
            <a:ext uri="{FF2B5EF4-FFF2-40B4-BE49-F238E27FC236}">
              <a16:creationId xmlns:a16="http://schemas.microsoft.com/office/drawing/2014/main" id="{7B38FDEC-6E37-4DF4-9276-1016DEFFE33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489" name="Text Box 6">
          <a:extLst>
            <a:ext uri="{FF2B5EF4-FFF2-40B4-BE49-F238E27FC236}">
              <a16:creationId xmlns:a16="http://schemas.microsoft.com/office/drawing/2014/main" id="{C42398F2-2B40-4D3B-A645-43EC79E56AD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90" name="Text Box 4">
          <a:extLst>
            <a:ext uri="{FF2B5EF4-FFF2-40B4-BE49-F238E27FC236}">
              <a16:creationId xmlns:a16="http://schemas.microsoft.com/office/drawing/2014/main" id="{8DFE3812-B856-4F3F-9883-4099C5BDEB8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91" name="Text Box 6">
          <a:extLst>
            <a:ext uri="{FF2B5EF4-FFF2-40B4-BE49-F238E27FC236}">
              <a16:creationId xmlns:a16="http://schemas.microsoft.com/office/drawing/2014/main" id="{F46F35EE-5B35-4CB1-A3BE-DD0A7FD3377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92" name="Text Box 4">
          <a:extLst>
            <a:ext uri="{FF2B5EF4-FFF2-40B4-BE49-F238E27FC236}">
              <a16:creationId xmlns:a16="http://schemas.microsoft.com/office/drawing/2014/main" id="{9481BBD3-AAFE-4AB7-AD51-4FBB6C068EA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493" name="Text Box 6">
          <a:extLst>
            <a:ext uri="{FF2B5EF4-FFF2-40B4-BE49-F238E27FC236}">
              <a16:creationId xmlns:a16="http://schemas.microsoft.com/office/drawing/2014/main" id="{31166D46-2A3F-4E96-A911-449F634D5C8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94" name="Text Box 4">
          <a:extLst>
            <a:ext uri="{FF2B5EF4-FFF2-40B4-BE49-F238E27FC236}">
              <a16:creationId xmlns:a16="http://schemas.microsoft.com/office/drawing/2014/main" id="{D53BFCFB-FFA7-4F12-8911-D6A5880BAEB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95" name="Text Box 6">
          <a:extLst>
            <a:ext uri="{FF2B5EF4-FFF2-40B4-BE49-F238E27FC236}">
              <a16:creationId xmlns:a16="http://schemas.microsoft.com/office/drawing/2014/main" id="{88302F10-F91E-492D-9674-20DB024BEB2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96" name="Text Box 4">
          <a:extLst>
            <a:ext uri="{FF2B5EF4-FFF2-40B4-BE49-F238E27FC236}">
              <a16:creationId xmlns:a16="http://schemas.microsoft.com/office/drawing/2014/main" id="{3A7F7631-B781-4B46-B72C-994F24965F8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497" name="Text Box 6">
          <a:extLst>
            <a:ext uri="{FF2B5EF4-FFF2-40B4-BE49-F238E27FC236}">
              <a16:creationId xmlns:a16="http://schemas.microsoft.com/office/drawing/2014/main" id="{6176F9AE-945C-4FE7-97B1-E3C7710F94B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98" name="Text Box 4">
          <a:extLst>
            <a:ext uri="{FF2B5EF4-FFF2-40B4-BE49-F238E27FC236}">
              <a16:creationId xmlns:a16="http://schemas.microsoft.com/office/drawing/2014/main" id="{B3F52FA5-B691-46BE-89EC-A4FD17AB267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499" name="Text Box 6">
          <a:extLst>
            <a:ext uri="{FF2B5EF4-FFF2-40B4-BE49-F238E27FC236}">
              <a16:creationId xmlns:a16="http://schemas.microsoft.com/office/drawing/2014/main" id="{1B5E15A9-6B76-453D-98C6-DD4797A5C51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00" name="Text Box 4">
          <a:extLst>
            <a:ext uri="{FF2B5EF4-FFF2-40B4-BE49-F238E27FC236}">
              <a16:creationId xmlns:a16="http://schemas.microsoft.com/office/drawing/2014/main" id="{1AF31D4A-0478-48CD-8AFE-9F028BE0B87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01" name="Text Box 6">
          <a:extLst>
            <a:ext uri="{FF2B5EF4-FFF2-40B4-BE49-F238E27FC236}">
              <a16:creationId xmlns:a16="http://schemas.microsoft.com/office/drawing/2014/main" id="{297FC8ED-9908-4C83-8045-C5A2C810E2F3}"/>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02" name="Text Box 4">
          <a:extLst>
            <a:ext uri="{FF2B5EF4-FFF2-40B4-BE49-F238E27FC236}">
              <a16:creationId xmlns:a16="http://schemas.microsoft.com/office/drawing/2014/main" id="{0A1A4F9D-1873-4060-B208-6C45DE99BEE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03" name="Text Box 6">
          <a:extLst>
            <a:ext uri="{FF2B5EF4-FFF2-40B4-BE49-F238E27FC236}">
              <a16:creationId xmlns:a16="http://schemas.microsoft.com/office/drawing/2014/main" id="{0E1DF070-3681-460B-B5EA-1D4E9B0E8EC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04" name="Text Box 4">
          <a:extLst>
            <a:ext uri="{FF2B5EF4-FFF2-40B4-BE49-F238E27FC236}">
              <a16:creationId xmlns:a16="http://schemas.microsoft.com/office/drawing/2014/main" id="{BB1E108B-C3F5-4F89-AD92-B3E114D18CE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05" name="Text Box 6">
          <a:extLst>
            <a:ext uri="{FF2B5EF4-FFF2-40B4-BE49-F238E27FC236}">
              <a16:creationId xmlns:a16="http://schemas.microsoft.com/office/drawing/2014/main" id="{6E026AD3-2A02-42DE-B7D5-58BCC647A7D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06" name="Text Box 4">
          <a:extLst>
            <a:ext uri="{FF2B5EF4-FFF2-40B4-BE49-F238E27FC236}">
              <a16:creationId xmlns:a16="http://schemas.microsoft.com/office/drawing/2014/main" id="{00E7A5F5-1777-4669-B0E4-9A1430F6D22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07" name="Text Box 6">
          <a:extLst>
            <a:ext uri="{FF2B5EF4-FFF2-40B4-BE49-F238E27FC236}">
              <a16:creationId xmlns:a16="http://schemas.microsoft.com/office/drawing/2014/main" id="{A2D9F6E4-D3C6-488C-9126-F5B2414BE33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08" name="Text Box 4">
          <a:extLst>
            <a:ext uri="{FF2B5EF4-FFF2-40B4-BE49-F238E27FC236}">
              <a16:creationId xmlns:a16="http://schemas.microsoft.com/office/drawing/2014/main" id="{34E1032A-8734-42E8-9C62-A7CA5160D9A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09" name="Text Box 6">
          <a:extLst>
            <a:ext uri="{FF2B5EF4-FFF2-40B4-BE49-F238E27FC236}">
              <a16:creationId xmlns:a16="http://schemas.microsoft.com/office/drawing/2014/main" id="{D53858BD-AD75-4928-AF6F-DA44E4C3DF0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10" name="Text Box 4">
          <a:extLst>
            <a:ext uri="{FF2B5EF4-FFF2-40B4-BE49-F238E27FC236}">
              <a16:creationId xmlns:a16="http://schemas.microsoft.com/office/drawing/2014/main" id="{31AB306C-E378-44BA-AB16-A28F15370E83}"/>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11" name="Text Box 6">
          <a:extLst>
            <a:ext uri="{FF2B5EF4-FFF2-40B4-BE49-F238E27FC236}">
              <a16:creationId xmlns:a16="http://schemas.microsoft.com/office/drawing/2014/main" id="{65922E93-775F-4011-9883-FB2FB84126F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12" name="Text Box 4">
          <a:extLst>
            <a:ext uri="{FF2B5EF4-FFF2-40B4-BE49-F238E27FC236}">
              <a16:creationId xmlns:a16="http://schemas.microsoft.com/office/drawing/2014/main" id="{CD2F2506-FAF9-4ABC-95B9-D9F92ECF5F7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13" name="Text Box 6">
          <a:extLst>
            <a:ext uri="{FF2B5EF4-FFF2-40B4-BE49-F238E27FC236}">
              <a16:creationId xmlns:a16="http://schemas.microsoft.com/office/drawing/2014/main" id="{6755426B-BD81-4E4A-BDD3-9234CAC75E8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14" name="Text Box 4">
          <a:extLst>
            <a:ext uri="{FF2B5EF4-FFF2-40B4-BE49-F238E27FC236}">
              <a16:creationId xmlns:a16="http://schemas.microsoft.com/office/drawing/2014/main" id="{D4B24E6B-9E3C-44EB-8A3A-04FB47C2059F}"/>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15" name="Text Box 6">
          <a:extLst>
            <a:ext uri="{FF2B5EF4-FFF2-40B4-BE49-F238E27FC236}">
              <a16:creationId xmlns:a16="http://schemas.microsoft.com/office/drawing/2014/main" id="{C9E7EDAB-99A1-4A49-84E8-C2CEAB3D0E32}"/>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16" name="Text Box 4">
          <a:extLst>
            <a:ext uri="{FF2B5EF4-FFF2-40B4-BE49-F238E27FC236}">
              <a16:creationId xmlns:a16="http://schemas.microsoft.com/office/drawing/2014/main" id="{F9E6D953-2375-4057-967C-1ACE4BB13A9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17" name="Text Box 6">
          <a:extLst>
            <a:ext uri="{FF2B5EF4-FFF2-40B4-BE49-F238E27FC236}">
              <a16:creationId xmlns:a16="http://schemas.microsoft.com/office/drawing/2014/main" id="{766443E9-EE42-47E6-9DA9-6ADBE566286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18" name="Text Box 4">
          <a:extLst>
            <a:ext uri="{FF2B5EF4-FFF2-40B4-BE49-F238E27FC236}">
              <a16:creationId xmlns:a16="http://schemas.microsoft.com/office/drawing/2014/main" id="{AEAC21E3-28B2-4847-BD55-0B4009C9598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19" name="Text Box 6">
          <a:extLst>
            <a:ext uri="{FF2B5EF4-FFF2-40B4-BE49-F238E27FC236}">
              <a16:creationId xmlns:a16="http://schemas.microsoft.com/office/drawing/2014/main" id="{DD7C8DE5-1195-4D89-A372-FE8CE8E92DB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520" name="Text Box 4">
          <a:extLst>
            <a:ext uri="{FF2B5EF4-FFF2-40B4-BE49-F238E27FC236}">
              <a16:creationId xmlns:a16="http://schemas.microsoft.com/office/drawing/2014/main" id="{C19CB60A-3EA6-4007-A31A-186364169995}"/>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521" name="Text Box 6">
          <a:extLst>
            <a:ext uri="{FF2B5EF4-FFF2-40B4-BE49-F238E27FC236}">
              <a16:creationId xmlns:a16="http://schemas.microsoft.com/office/drawing/2014/main" id="{42BFB5C9-EBB9-4752-9992-7CC8A4944F3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22" name="Text Box 4">
          <a:extLst>
            <a:ext uri="{FF2B5EF4-FFF2-40B4-BE49-F238E27FC236}">
              <a16:creationId xmlns:a16="http://schemas.microsoft.com/office/drawing/2014/main" id="{37DE97A9-1F7B-4F20-8706-A711A9D1B62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23" name="Text Box 6">
          <a:extLst>
            <a:ext uri="{FF2B5EF4-FFF2-40B4-BE49-F238E27FC236}">
              <a16:creationId xmlns:a16="http://schemas.microsoft.com/office/drawing/2014/main" id="{0B1FE8A1-C403-4AEA-9465-027DF93446C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24" name="Text Box 4">
          <a:extLst>
            <a:ext uri="{FF2B5EF4-FFF2-40B4-BE49-F238E27FC236}">
              <a16:creationId xmlns:a16="http://schemas.microsoft.com/office/drawing/2014/main" id="{CFAAFEF1-1774-4F76-A5E6-7D27B18FB23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25" name="Text Box 6">
          <a:extLst>
            <a:ext uri="{FF2B5EF4-FFF2-40B4-BE49-F238E27FC236}">
              <a16:creationId xmlns:a16="http://schemas.microsoft.com/office/drawing/2014/main" id="{C4AC9852-EF66-42A7-AEB2-DE54E1589AA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26" name="Text Box 4">
          <a:extLst>
            <a:ext uri="{FF2B5EF4-FFF2-40B4-BE49-F238E27FC236}">
              <a16:creationId xmlns:a16="http://schemas.microsoft.com/office/drawing/2014/main" id="{8C4B8BC5-C61F-40E3-95AD-69572BC3CBE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27" name="Text Box 6">
          <a:extLst>
            <a:ext uri="{FF2B5EF4-FFF2-40B4-BE49-F238E27FC236}">
              <a16:creationId xmlns:a16="http://schemas.microsoft.com/office/drawing/2014/main" id="{1901D3BD-72B5-44D0-BEE7-9194E100315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28" name="Text Box 4">
          <a:extLst>
            <a:ext uri="{FF2B5EF4-FFF2-40B4-BE49-F238E27FC236}">
              <a16:creationId xmlns:a16="http://schemas.microsoft.com/office/drawing/2014/main" id="{2037D55C-DDD1-4AAE-81C9-A290FCF6464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29" name="Text Box 6">
          <a:extLst>
            <a:ext uri="{FF2B5EF4-FFF2-40B4-BE49-F238E27FC236}">
              <a16:creationId xmlns:a16="http://schemas.microsoft.com/office/drawing/2014/main" id="{14498937-9F6D-4F70-BF6C-2F1A233DD54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30" name="Text Box 4">
          <a:extLst>
            <a:ext uri="{FF2B5EF4-FFF2-40B4-BE49-F238E27FC236}">
              <a16:creationId xmlns:a16="http://schemas.microsoft.com/office/drawing/2014/main" id="{124BA050-4338-432E-8D26-F471B23D92C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31" name="Text Box 6">
          <a:extLst>
            <a:ext uri="{FF2B5EF4-FFF2-40B4-BE49-F238E27FC236}">
              <a16:creationId xmlns:a16="http://schemas.microsoft.com/office/drawing/2014/main" id="{47BA4864-B3D4-4019-AEC2-C22BE888DF4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32" name="Text Box 4">
          <a:extLst>
            <a:ext uri="{FF2B5EF4-FFF2-40B4-BE49-F238E27FC236}">
              <a16:creationId xmlns:a16="http://schemas.microsoft.com/office/drawing/2014/main" id="{838410FD-A00D-4CAE-A210-B573CE947A3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33" name="Text Box 6">
          <a:extLst>
            <a:ext uri="{FF2B5EF4-FFF2-40B4-BE49-F238E27FC236}">
              <a16:creationId xmlns:a16="http://schemas.microsoft.com/office/drawing/2014/main" id="{FF39FEBB-57F6-44E8-B54B-B807D05D622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34" name="Text Box 4">
          <a:extLst>
            <a:ext uri="{FF2B5EF4-FFF2-40B4-BE49-F238E27FC236}">
              <a16:creationId xmlns:a16="http://schemas.microsoft.com/office/drawing/2014/main" id="{C43B639F-6313-45CD-A7D5-B074375F4E5D}"/>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35" name="Text Box 6">
          <a:extLst>
            <a:ext uri="{FF2B5EF4-FFF2-40B4-BE49-F238E27FC236}">
              <a16:creationId xmlns:a16="http://schemas.microsoft.com/office/drawing/2014/main" id="{E64B95A0-5349-471E-9CFB-8D038A05511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36" name="Text Box 4">
          <a:extLst>
            <a:ext uri="{FF2B5EF4-FFF2-40B4-BE49-F238E27FC236}">
              <a16:creationId xmlns:a16="http://schemas.microsoft.com/office/drawing/2014/main" id="{348252A0-FBB9-4C70-A7B9-18235E72C58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37" name="Text Box 6">
          <a:extLst>
            <a:ext uri="{FF2B5EF4-FFF2-40B4-BE49-F238E27FC236}">
              <a16:creationId xmlns:a16="http://schemas.microsoft.com/office/drawing/2014/main" id="{638F6844-0079-404F-92DD-01503820706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38" name="Text Box 4">
          <a:extLst>
            <a:ext uri="{FF2B5EF4-FFF2-40B4-BE49-F238E27FC236}">
              <a16:creationId xmlns:a16="http://schemas.microsoft.com/office/drawing/2014/main" id="{005AD923-4225-407D-8380-7C35C360646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39" name="Text Box 6">
          <a:extLst>
            <a:ext uri="{FF2B5EF4-FFF2-40B4-BE49-F238E27FC236}">
              <a16:creationId xmlns:a16="http://schemas.microsoft.com/office/drawing/2014/main" id="{03E7901E-9310-4677-8197-367BF160CF3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40" name="Text Box 4">
          <a:extLst>
            <a:ext uri="{FF2B5EF4-FFF2-40B4-BE49-F238E27FC236}">
              <a16:creationId xmlns:a16="http://schemas.microsoft.com/office/drawing/2014/main" id="{D6AF80C8-6FFE-4CDD-BF94-D246466C7DD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41" name="Text Box 6">
          <a:extLst>
            <a:ext uri="{FF2B5EF4-FFF2-40B4-BE49-F238E27FC236}">
              <a16:creationId xmlns:a16="http://schemas.microsoft.com/office/drawing/2014/main" id="{355D84F2-C873-487A-8F5A-4BC2FAF1EC3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42" name="Text Box 4">
          <a:extLst>
            <a:ext uri="{FF2B5EF4-FFF2-40B4-BE49-F238E27FC236}">
              <a16:creationId xmlns:a16="http://schemas.microsoft.com/office/drawing/2014/main" id="{6AC82807-9578-4BEB-94DA-8E4210D735E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43" name="Text Box 6">
          <a:extLst>
            <a:ext uri="{FF2B5EF4-FFF2-40B4-BE49-F238E27FC236}">
              <a16:creationId xmlns:a16="http://schemas.microsoft.com/office/drawing/2014/main" id="{47FB5FD8-BB4A-4FCF-B505-DAC17879179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44" name="Text Box 4">
          <a:extLst>
            <a:ext uri="{FF2B5EF4-FFF2-40B4-BE49-F238E27FC236}">
              <a16:creationId xmlns:a16="http://schemas.microsoft.com/office/drawing/2014/main" id="{BEDA49F6-DACF-4812-BAF2-CA43768022E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45" name="Text Box 6">
          <a:extLst>
            <a:ext uri="{FF2B5EF4-FFF2-40B4-BE49-F238E27FC236}">
              <a16:creationId xmlns:a16="http://schemas.microsoft.com/office/drawing/2014/main" id="{C4C656DA-C52D-40B2-9E00-C3FF0FE9BEAE}"/>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46" name="Text Box 4">
          <a:extLst>
            <a:ext uri="{FF2B5EF4-FFF2-40B4-BE49-F238E27FC236}">
              <a16:creationId xmlns:a16="http://schemas.microsoft.com/office/drawing/2014/main" id="{2C73CEB8-93E7-4BC8-9617-32FAFCC4BFF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47" name="Text Box 6">
          <a:extLst>
            <a:ext uri="{FF2B5EF4-FFF2-40B4-BE49-F238E27FC236}">
              <a16:creationId xmlns:a16="http://schemas.microsoft.com/office/drawing/2014/main" id="{2C361652-CF91-4A58-BC5E-3BF8B3DDD19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48" name="Text Box 4">
          <a:extLst>
            <a:ext uri="{FF2B5EF4-FFF2-40B4-BE49-F238E27FC236}">
              <a16:creationId xmlns:a16="http://schemas.microsoft.com/office/drawing/2014/main" id="{3231D3E5-E751-42A7-907E-3DDD866A5E5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49" name="Text Box 6">
          <a:extLst>
            <a:ext uri="{FF2B5EF4-FFF2-40B4-BE49-F238E27FC236}">
              <a16:creationId xmlns:a16="http://schemas.microsoft.com/office/drawing/2014/main" id="{E20087D3-D235-4E82-AA8D-05DF092FA1D2}"/>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50" name="Text Box 4">
          <a:extLst>
            <a:ext uri="{FF2B5EF4-FFF2-40B4-BE49-F238E27FC236}">
              <a16:creationId xmlns:a16="http://schemas.microsoft.com/office/drawing/2014/main" id="{FC7084BA-CA76-4EE5-9F55-EA886B58B89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51" name="Text Box 6">
          <a:extLst>
            <a:ext uri="{FF2B5EF4-FFF2-40B4-BE49-F238E27FC236}">
              <a16:creationId xmlns:a16="http://schemas.microsoft.com/office/drawing/2014/main" id="{22C32441-6051-4216-B86B-2A325AA57F5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52" name="Text Box 4">
          <a:extLst>
            <a:ext uri="{FF2B5EF4-FFF2-40B4-BE49-F238E27FC236}">
              <a16:creationId xmlns:a16="http://schemas.microsoft.com/office/drawing/2014/main" id="{6EDAE09C-3B7B-436E-B049-3163E6BE7632}"/>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53" name="Text Box 6">
          <a:extLst>
            <a:ext uri="{FF2B5EF4-FFF2-40B4-BE49-F238E27FC236}">
              <a16:creationId xmlns:a16="http://schemas.microsoft.com/office/drawing/2014/main" id="{499D36C9-51BA-479A-AFE2-0FB647979A2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54" name="Text Box 4">
          <a:extLst>
            <a:ext uri="{FF2B5EF4-FFF2-40B4-BE49-F238E27FC236}">
              <a16:creationId xmlns:a16="http://schemas.microsoft.com/office/drawing/2014/main" id="{F1840204-2FBB-4572-AA58-511C8E10403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55" name="Text Box 6">
          <a:extLst>
            <a:ext uri="{FF2B5EF4-FFF2-40B4-BE49-F238E27FC236}">
              <a16:creationId xmlns:a16="http://schemas.microsoft.com/office/drawing/2014/main" id="{ADAB0EFE-F74B-4230-B46B-255379C3EBC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556" name="Text Box 4">
          <a:extLst>
            <a:ext uri="{FF2B5EF4-FFF2-40B4-BE49-F238E27FC236}">
              <a16:creationId xmlns:a16="http://schemas.microsoft.com/office/drawing/2014/main" id="{082E1AC0-3BFC-4D91-8309-EF811ABBE27C}"/>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557" name="Text Box 6">
          <a:extLst>
            <a:ext uri="{FF2B5EF4-FFF2-40B4-BE49-F238E27FC236}">
              <a16:creationId xmlns:a16="http://schemas.microsoft.com/office/drawing/2014/main" id="{55A9B142-98B8-4BCF-97C5-336392C7EFD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558" name="Text Box 4">
          <a:extLst>
            <a:ext uri="{FF2B5EF4-FFF2-40B4-BE49-F238E27FC236}">
              <a16:creationId xmlns:a16="http://schemas.microsoft.com/office/drawing/2014/main" id="{8E150B75-0838-4EFB-A5D7-1AA89FCB724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559" name="Text Box 6">
          <a:extLst>
            <a:ext uri="{FF2B5EF4-FFF2-40B4-BE49-F238E27FC236}">
              <a16:creationId xmlns:a16="http://schemas.microsoft.com/office/drawing/2014/main" id="{598B6B66-CA3F-4EDF-A0A1-A0F907B4960D}"/>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560" name="Text Box 4">
          <a:extLst>
            <a:ext uri="{FF2B5EF4-FFF2-40B4-BE49-F238E27FC236}">
              <a16:creationId xmlns:a16="http://schemas.microsoft.com/office/drawing/2014/main" id="{C8872F46-638C-4DA3-A766-32D0738D62B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561" name="Text Box 6">
          <a:extLst>
            <a:ext uri="{FF2B5EF4-FFF2-40B4-BE49-F238E27FC236}">
              <a16:creationId xmlns:a16="http://schemas.microsoft.com/office/drawing/2014/main" id="{391C3C15-88B7-4793-8253-8144F3E872DC}"/>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562" name="Text Box 4">
          <a:extLst>
            <a:ext uri="{FF2B5EF4-FFF2-40B4-BE49-F238E27FC236}">
              <a16:creationId xmlns:a16="http://schemas.microsoft.com/office/drawing/2014/main" id="{984B03FA-5684-4213-87B0-C4BFD72A222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563" name="Text Box 6">
          <a:extLst>
            <a:ext uri="{FF2B5EF4-FFF2-40B4-BE49-F238E27FC236}">
              <a16:creationId xmlns:a16="http://schemas.microsoft.com/office/drawing/2014/main" id="{9E6F32C5-0782-4827-8F33-D665DB7AA73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564" name="Text Box 4">
          <a:extLst>
            <a:ext uri="{FF2B5EF4-FFF2-40B4-BE49-F238E27FC236}">
              <a16:creationId xmlns:a16="http://schemas.microsoft.com/office/drawing/2014/main" id="{FA50348C-C47B-4148-B3D8-A83173BF752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565" name="Text Box 6">
          <a:extLst>
            <a:ext uri="{FF2B5EF4-FFF2-40B4-BE49-F238E27FC236}">
              <a16:creationId xmlns:a16="http://schemas.microsoft.com/office/drawing/2014/main" id="{DD051349-8344-434B-A22F-2C5B08BA3DB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66" name="Text Box 4">
          <a:extLst>
            <a:ext uri="{FF2B5EF4-FFF2-40B4-BE49-F238E27FC236}">
              <a16:creationId xmlns:a16="http://schemas.microsoft.com/office/drawing/2014/main" id="{476B1F05-EF01-4C33-9D30-E73D6DF2858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67" name="Text Box 6">
          <a:extLst>
            <a:ext uri="{FF2B5EF4-FFF2-40B4-BE49-F238E27FC236}">
              <a16:creationId xmlns:a16="http://schemas.microsoft.com/office/drawing/2014/main" id="{94350FFD-147E-42B6-BFD4-D03BE0BDDFE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68" name="Text Box 4">
          <a:extLst>
            <a:ext uri="{FF2B5EF4-FFF2-40B4-BE49-F238E27FC236}">
              <a16:creationId xmlns:a16="http://schemas.microsoft.com/office/drawing/2014/main" id="{80F88E72-A646-4B1F-A740-829C53849AF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69" name="Text Box 6">
          <a:extLst>
            <a:ext uri="{FF2B5EF4-FFF2-40B4-BE49-F238E27FC236}">
              <a16:creationId xmlns:a16="http://schemas.microsoft.com/office/drawing/2014/main" id="{667E1217-A3E9-439F-8143-381EE001331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70" name="Text Box 4">
          <a:extLst>
            <a:ext uri="{FF2B5EF4-FFF2-40B4-BE49-F238E27FC236}">
              <a16:creationId xmlns:a16="http://schemas.microsoft.com/office/drawing/2014/main" id="{6AF68AD2-8758-49F3-AF28-CEC101A6E44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71" name="Text Box 6">
          <a:extLst>
            <a:ext uri="{FF2B5EF4-FFF2-40B4-BE49-F238E27FC236}">
              <a16:creationId xmlns:a16="http://schemas.microsoft.com/office/drawing/2014/main" id="{AA51BB74-356E-47D9-8B3B-ACFA1E76636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72" name="Text Box 4">
          <a:extLst>
            <a:ext uri="{FF2B5EF4-FFF2-40B4-BE49-F238E27FC236}">
              <a16:creationId xmlns:a16="http://schemas.microsoft.com/office/drawing/2014/main" id="{7F689D2A-26DD-4B79-8E83-FADD53B2399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73" name="Text Box 6">
          <a:extLst>
            <a:ext uri="{FF2B5EF4-FFF2-40B4-BE49-F238E27FC236}">
              <a16:creationId xmlns:a16="http://schemas.microsoft.com/office/drawing/2014/main" id="{4B629F95-EC1C-4914-877F-83B5AD2F30D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74" name="Text Box 4">
          <a:extLst>
            <a:ext uri="{FF2B5EF4-FFF2-40B4-BE49-F238E27FC236}">
              <a16:creationId xmlns:a16="http://schemas.microsoft.com/office/drawing/2014/main" id="{CADC6B7C-C9E0-42E5-A071-A7EA5FB2CE8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75" name="Text Box 6">
          <a:extLst>
            <a:ext uri="{FF2B5EF4-FFF2-40B4-BE49-F238E27FC236}">
              <a16:creationId xmlns:a16="http://schemas.microsoft.com/office/drawing/2014/main" id="{67E48E70-3F77-48E9-AE63-C9F90C5A16C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76" name="Text Box 4">
          <a:extLst>
            <a:ext uri="{FF2B5EF4-FFF2-40B4-BE49-F238E27FC236}">
              <a16:creationId xmlns:a16="http://schemas.microsoft.com/office/drawing/2014/main" id="{E7AC40E4-B45D-426B-A962-6CD100E85192}"/>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77" name="Text Box 6">
          <a:extLst>
            <a:ext uri="{FF2B5EF4-FFF2-40B4-BE49-F238E27FC236}">
              <a16:creationId xmlns:a16="http://schemas.microsoft.com/office/drawing/2014/main" id="{ED7C0939-348A-407B-9441-7A917BE6AD33}"/>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78" name="Text Box 4">
          <a:extLst>
            <a:ext uri="{FF2B5EF4-FFF2-40B4-BE49-F238E27FC236}">
              <a16:creationId xmlns:a16="http://schemas.microsoft.com/office/drawing/2014/main" id="{31803F69-5C48-4D9B-BB1E-54C2A9171AB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79" name="Text Box 6">
          <a:extLst>
            <a:ext uri="{FF2B5EF4-FFF2-40B4-BE49-F238E27FC236}">
              <a16:creationId xmlns:a16="http://schemas.microsoft.com/office/drawing/2014/main" id="{2F2AECB9-5B94-438D-AF5B-9619E058D42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80" name="Text Box 4">
          <a:extLst>
            <a:ext uri="{FF2B5EF4-FFF2-40B4-BE49-F238E27FC236}">
              <a16:creationId xmlns:a16="http://schemas.microsoft.com/office/drawing/2014/main" id="{9A6A763E-76EF-4120-A05A-73323CDB371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81" name="Text Box 6">
          <a:extLst>
            <a:ext uri="{FF2B5EF4-FFF2-40B4-BE49-F238E27FC236}">
              <a16:creationId xmlns:a16="http://schemas.microsoft.com/office/drawing/2014/main" id="{7AD2FB3A-F966-4D50-90E9-4A1CB256A60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82" name="Text Box 4">
          <a:extLst>
            <a:ext uri="{FF2B5EF4-FFF2-40B4-BE49-F238E27FC236}">
              <a16:creationId xmlns:a16="http://schemas.microsoft.com/office/drawing/2014/main" id="{94BF3ED7-C889-493C-A84F-B25041B7A21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583" name="Text Box 6">
          <a:extLst>
            <a:ext uri="{FF2B5EF4-FFF2-40B4-BE49-F238E27FC236}">
              <a16:creationId xmlns:a16="http://schemas.microsoft.com/office/drawing/2014/main" id="{F49C14DE-0AE2-4506-B651-05E39C1E216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84" name="Text Box 4">
          <a:extLst>
            <a:ext uri="{FF2B5EF4-FFF2-40B4-BE49-F238E27FC236}">
              <a16:creationId xmlns:a16="http://schemas.microsoft.com/office/drawing/2014/main" id="{96B941F6-F867-486A-9D51-B9339D9B7AB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85" name="Text Box 6">
          <a:extLst>
            <a:ext uri="{FF2B5EF4-FFF2-40B4-BE49-F238E27FC236}">
              <a16:creationId xmlns:a16="http://schemas.microsoft.com/office/drawing/2014/main" id="{C9AB8978-FAD8-4BF8-B755-75BA61AD510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86" name="Text Box 4">
          <a:extLst>
            <a:ext uri="{FF2B5EF4-FFF2-40B4-BE49-F238E27FC236}">
              <a16:creationId xmlns:a16="http://schemas.microsoft.com/office/drawing/2014/main" id="{9A4840D1-F5A3-488B-928E-0AA70C79187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587" name="Text Box 6">
          <a:extLst>
            <a:ext uri="{FF2B5EF4-FFF2-40B4-BE49-F238E27FC236}">
              <a16:creationId xmlns:a16="http://schemas.microsoft.com/office/drawing/2014/main" id="{7019EC48-2864-4F49-942F-AA50DF1CB51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88" name="Text Box 4">
          <a:extLst>
            <a:ext uri="{FF2B5EF4-FFF2-40B4-BE49-F238E27FC236}">
              <a16:creationId xmlns:a16="http://schemas.microsoft.com/office/drawing/2014/main" id="{A9589180-CC05-43E0-988C-50749581163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589" name="Text Box 6">
          <a:extLst>
            <a:ext uri="{FF2B5EF4-FFF2-40B4-BE49-F238E27FC236}">
              <a16:creationId xmlns:a16="http://schemas.microsoft.com/office/drawing/2014/main" id="{15A62E6A-542C-4769-917C-FAB7F2ACE01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90" name="Text Box 4">
          <a:extLst>
            <a:ext uri="{FF2B5EF4-FFF2-40B4-BE49-F238E27FC236}">
              <a16:creationId xmlns:a16="http://schemas.microsoft.com/office/drawing/2014/main" id="{7117067B-B09D-40C4-83C5-58B768380BA6}"/>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591" name="Text Box 6">
          <a:extLst>
            <a:ext uri="{FF2B5EF4-FFF2-40B4-BE49-F238E27FC236}">
              <a16:creationId xmlns:a16="http://schemas.microsoft.com/office/drawing/2014/main" id="{F779C37D-B4A0-4C2D-A316-B81A54D3020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92" name="Text Box 4">
          <a:extLst>
            <a:ext uri="{FF2B5EF4-FFF2-40B4-BE49-F238E27FC236}">
              <a16:creationId xmlns:a16="http://schemas.microsoft.com/office/drawing/2014/main" id="{15295116-9890-4A0F-A7B6-2673A5181E2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593" name="Text Box 6">
          <a:extLst>
            <a:ext uri="{FF2B5EF4-FFF2-40B4-BE49-F238E27FC236}">
              <a16:creationId xmlns:a16="http://schemas.microsoft.com/office/drawing/2014/main" id="{8B411860-1C6E-41C8-849F-276D1D16F69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94" name="Text Box 4">
          <a:extLst>
            <a:ext uri="{FF2B5EF4-FFF2-40B4-BE49-F238E27FC236}">
              <a16:creationId xmlns:a16="http://schemas.microsoft.com/office/drawing/2014/main" id="{B7175B6A-200A-409E-B91B-390F42E231E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95" name="Text Box 6">
          <a:extLst>
            <a:ext uri="{FF2B5EF4-FFF2-40B4-BE49-F238E27FC236}">
              <a16:creationId xmlns:a16="http://schemas.microsoft.com/office/drawing/2014/main" id="{8C3AF45D-5154-4AE5-AA9D-A123D505C24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596" name="Text Box 4">
          <a:extLst>
            <a:ext uri="{FF2B5EF4-FFF2-40B4-BE49-F238E27FC236}">
              <a16:creationId xmlns:a16="http://schemas.microsoft.com/office/drawing/2014/main" id="{1CA111E6-B516-4E2E-B963-A44738E4BB1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597" name="Text Box 6">
          <a:extLst>
            <a:ext uri="{FF2B5EF4-FFF2-40B4-BE49-F238E27FC236}">
              <a16:creationId xmlns:a16="http://schemas.microsoft.com/office/drawing/2014/main" id="{CD5B0ED1-630A-4813-AA50-C0298B098E5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98" name="Text Box 4">
          <a:extLst>
            <a:ext uri="{FF2B5EF4-FFF2-40B4-BE49-F238E27FC236}">
              <a16:creationId xmlns:a16="http://schemas.microsoft.com/office/drawing/2014/main" id="{FDCEE237-11D2-4A9A-8913-605628A510D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599" name="Text Box 6">
          <a:extLst>
            <a:ext uri="{FF2B5EF4-FFF2-40B4-BE49-F238E27FC236}">
              <a16:creationId xmlns:a16="http://schemas.microsoft.com/office/drawing/2014/main" id="{093705D1-79C7-4760-AE26-84953976FD44}"/>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0" name="Text Box 4">
          <a:extLst>
            <a:ext uri="{FF2B5EF4-FFF2-40B4-BE49-F238E27FC236}">
              <a16:creationId xmlns:a16="http://schemas.microsoft.com/office/drawing/2014/main" id="{D6546181-D3A9-4938-80F3-07801454531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1" name="Text Box 6">
          <a:extLst>
            <a:ext uri="{FF2B5EF4-FFF2-40B4-BE49-F238E27FC236}">
              <a16:creationId xmlns:a16="http://schemas.microsoft.com/office/drawing/2014/main" id="{3769CB0B-28D1-42E7-B5CB-CE1B6115885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2" name="Text Box 4">
          <a:extLst>
            <a:ext uri="{FF2B5EF4-FFF2-40B4-BE49-F238E27FC236}">
              <a16:creationId xmlns:a16="http://schemas.microsoft.com/office/drawing/2014/main" id="{67546B75-080A-4B8F-9F29-57BDEECCF4E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3" name="Text Box 6">
          <a:extLst>
            <a:ext uri="{FF2B5EF4-FFF2-40B4-BE49-F238E27FC236}">
              <a16:creationId xmlns:a16="http://schemas.microsoft.com/office/drawing/2014/main" id="{DCDFB607-8F59-4E9B-8097-0CADD6E3EBA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4" name="Text Box 4">
          <a:extLst>
            <a:ext uri="{FF2B5EF4-FFF2-40B4-BE49-F238E27FC236}">
              <a16:creationId xmlns:a16="http://schemas.microsoft.com/office/drawing/2014/main" id="{E01F83E4-94B6-4A73-8405-3EAF70654BE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5" name="Text Box 6">
          <a:extLst>
            <a:ext uri="{FF2B5EF4-FFF2-40B4-BE49-F238E27FC236}">
              <a16:creationId xmlns:a16="http://schemas.microsoft.com/office/drawing/2014/main" id="{0C97EC00-AD58-4237-9DA5-ECF3C73F43C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606" name="Text Box 4">
          <a:extLst>
            <a:ext uri="{FF2B5EF4-FFF2-40B4-BE49-F238E27FC236}">
              <a16:creationId xmlns:a16="http://schemas.microsoft.com/office/drawing/2014/main" id="{851F5E05-6700-4A23-89BB-225A11B44E3F}"/>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607" name="Text Box 6">
          <a:extLst>
            <a:ext uri="{FF2B5EF4-FFF2-40B4-BE49-F238E27FC236}">
              <a16:creationId xmlns:a16="http://schemas.microsoft.com/office/drawing/2014/main" id="{F0F8FB81-3DA4-4FDF-A571-E0A30D2DA518}"/>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8" name="Text Box 4">
          <a:extLst>
            <a:ext uri="{FF2B5EF4-FFF2-40B4-BE49-F238E27FC236}">
              <a16:creationId xmlns:a16="http://schemas.microsoft.com/office/drawing/2014/main" id="{653B19C1-163D-4F80-918B-C61C144B684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09" name="Text Box 6">
          <a:extLst>
            <a:ext uri="{FF2B5EF4-FFF2-40B4-BE49-F238E27FC236}">
              <a16:creationId xmlns:a16="http://schemas.microsoft.com/office/drawing/2014/main" id="{27D379FD-2CD3-4A2C-BF86-0E9988A4437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10" name="Text Box 4">
          <a:extLst>
            <a:ext uri="{FF2B5EF4-FFF2-40B4-BE49-F238E27FC236}">
              <a16:creationId xmlns:a16="http://schemas.microsoft.com/office/drawing/2014/main" id="{E3BDEDE5-C034-46E7-BD34-D226B8C0072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11" name="Text Box 6">
          <a:extLst>
            <a:ext uri="{FF2B5EF4-FFF2-40B4-BE49-F238E27FC236}">
              <a16:creationId xmlns:a16="http://schemas.microsoft.com/office/drawing/2014/main" id="{42189407-4345-4516-AC0D-BEB7BF68B23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12" name="Text Box 4">
          <a:extLst>
            <a:ext uri="{FF2B5EF4-FFF2-40B4-BE49-F238E27FC236}">
              <a16:creationId xmlns:a16="http://schemas.microsoft.com/office/drawing/2014/main" id="{64113DF9-12D6-499B-8435-C1491C90CE3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13" name="Text Box 6">
          <a:extLst>
            <a:ext uri="{FF2B5EF4-FFF2-40B4-BE49-F238E27FC236}">
              <a16:creationId xmlns:a16="http://schemas.microsoft.com/office/drawing/2014/main" id="{9B766B8A-5E21-43E1-B695-BADEA190D66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14" name="Text Box 4">
          <a:extLst>
            <a:ext uri="{FF2B5EF4-FFF2-40B4-BE49-F238E27FC236}">
              <a16:creationId xmlns:a16="http://schemas.microsoft.com/office/drawing/2014/main" id="{F2BB1797-5053-40C9-80DC-591B24083806}"/>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15" name="Text Box 6">
          <a:extLst>
            <a:ext uri="{FF2B5EF4-FFF2-40B4-BE49-F238E27FC236}">
              <a16:creationId xmlns:a16="http://schemas.microsoft.com/office/drawing/2014/main" id="{9EB4E3D0-F9D5-4127-B140-3446C7EC6E0D}"/>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16" name="Text Box 4">
          <a:extLst>
            <a:ext uri="{FF2B5EF4-FFF2-40B4-BE49-F238E27FC236}">
              <a16:creationId xmlns:a16="http://schemas.microsoft.com/office/drawing/2014/main" id="{3C56275A-0363-49C1-BAFC-4A13E0E5CDE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17" name="Text Box 6">
          <a:extLst>
            <a:ext uri="{FF2B5EF4-FFF2-40B4-BE49-F238E27FC236}">
              <a16:creationId xmlns:a16="http://schemas.microsoft.com/office/drawing/2014/main" id="{A3B83485-0582-417F-967A-BEDA38B9456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18" name="Text Box 4">
          <a:extLst>
            <a:ext uri="{FF2B5EF4-FFF2-40B4-BE49-F238E27FC236}">
              <a16:creationId xmlns:a16="http://schemas.microsoft.com/office/drawing/2014/main" id="{243BF170-790F-4C46-B21B-EFD56C2DF93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19" name="Text Box 6">
          <a:extLst>
            <a:ext uri="{FF2B5EF4-FFF2-40B4-BE49-F238E27FC236}">
              <a16:creationId xmlns:a16="http://schemas.microsoft.com/office/drawing/2014/main" id="{6B258305-0D04-4EB2-9A2C-D497848D7F7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20" name="Text Box 4">
          <a:extLst>
            <a:ext uri="{FF2B5EF4-FFF2-40B4-BE49-F238E27FC236}">
              <a16:creationId xmlns:a16="http://schemas.microsoft.com/office/drawing/2014/main" id="{6C65EFF4-B5E2-467D-8307-B06E794F7E7E}"/>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21" name="Text Box 6">
          <a:extLst>
            <a:ext uri="{FF2B5EF4-FFF2-40B4-BE49-F238E27FC236}">
              <a16:creationId xmlns:a16="http://schemas.microsoft.com/office/drawing/2014/main" id="{A92ED7CA-F050-448F-8DCA-DBE6251F541A}"/>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22" name="Text Box 4">
          <a:extLst>
            <a:ext uri="{FF2B5EF4-FFF2-40B4-BE49-F238E27FC236}">
              <a16:creationId xmlns:a16="http://schemas.microsoft.com/office/drawing/2014/main" id="{B24E5D56-969B-4AAA-AD59-434D961719F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23" name="Text Box 6">
          <a:extLst>
            <a:ext uri="{FF2B5EF4-FFF2-40B4-BE49-F238E27FC236}">
              <a16:creationId xmlns:a16="http://schemas.microsoft.com/office/drawing/2014/main" id="{F41BBFF8-5438-4F15-AC6C-C154980DE97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24" name="Text Box 4">
          <a:extLst>
            <a:ext uri="{FF2B5EF4-FFF2-40B4-BE49-F238E27FC236}">
              <a16:creationId xmlns:a16="http://schemas.microsoft.com/office/drawing/2014/main" id="{BAF9559F-A55E-4DED-AA4B-7CE0D1CAE92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25" name="Text Box 6">
          <a:extLst>
            <a:ext uri="{FF2B5EF4-FFF2-40B4-BE49-F238E27FC236}">
              <a16:creationId xmlns:a16="http://schemas.microsoft.com/office/drawing/2014/main" id="{B18578FC-3A2C-4A09-8233-3D07FBFC31C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26" name="Text Box 4">
          <a:extLst>
            <a:ext uri="{FF2B5EF4-FFF2-40B4-BE49-F238E27FC236}">
              <a16:creationId xmlns:a16="http://schemas.microsoft.com/office/drawing/2014/main" id="{15EB9060-3D45-47FD-B634-C45C8B03588C}"/>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27" name="Text Box 6">
          <a:extLst>
            <a:ext uri="{FF2B5EF4-FFF2-40B4-BE49-F238E27FC236}">
              <a16:creationId xmlns:a16="http://schemas.microsoft.com/office/drawing/2014/main" id="{6CAB9447-B0C3-4989-A805-3A832753D71B}"/>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28" name="Text Box 4">
          <a:extLst>
            <a:ext uri="{FF2B5EF4-FFF2-40B4-BE49-F238E27FC236}">
              <a16:creationId xmlns:a16="http://schemas.microsoft.com/office/drawing/2014/main" id="{26BB1248-3063-42DC-B47E-375A97A2477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29" name="Text Box 6">
          <a:extLst>
            <a:ext uri="{FF2B5EF4-FFF2-40B4-BE49-F238E27FC236}">
              <a16:creationId xmlns:a16="http://schemas.microsoft.com/office/drawing/2014/main" id="{0E210DEB-880E-4594-8765-27439329FB8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30" name="Text Box 4">
          <a:extLst>
            <a:ext uri="{FF2B5EF4-FFF2-40B4-BE49-F238E27FC236}">
              <a16:creationId xmlns:a16="http://schemas.microsoft.com/office/drawing/2014/main" id="{90BD37DE-35C5-4100-AE33-DAF1A8AB959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31" name="Text Box 6">
          <a:extLst>
            <a:ext uri="{FF2B5EF4-FFF2-40B4-BE49-F238E27FC236}">
              <a16:creationId xmlns:a16="http://schemas.microsoft.com/office/drawing/2014/main" id="{CD4ACABA-ED15-4741-8698-A7CDF4D8FA5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32" name="Text Box 4">
          <a:extLst>
            <a:ext uri="{FF2B5EF4-FFF2-40B4-BE49-F238E27FC236}">
              <a16:creationId xmlns:a16="http://schemas.microsoft.com/office/drawing/2014/main" id="{215B93D2-B6A6-449B-9002-0662EAD224E4}"/>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33" name="Text Box 6">
          <a:extLst>
            <a:ext uri="{FF2B5EF4-FFF2-40B4-BE49-F238E27FC236}">
              <a16:creationId xmlns:a16="http://schemas.microsoft.com/office/drawing/2014/main" id="{D90E99DE-C2BD-4119-887D-574224558140}"/>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34" name="Text Box 4">
          <a:extLst>
            <a:ext uri="{FF2B5EF4-FFF2-40B4-BE49-F238E27FC236}">
              <a16:creationId xmlns:a16="http://schemas.microsoft.com/office/drawing/2014/main" id="{A2B26EBE-6667-4663-9877-F06EA86BC70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35" name="Text Box 6">
          <a:extLst>
            <a:ext uri="{FF2B5EF4-FFF2-40B4-BE49-F238E27FC236}">
              <a16:creationId xmlns:a16="http://schemas.microsoft.com/office/drawing/2014/main" id="{24730CFD-E16F-4CD2-959E-E18BB06780D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36" name="Text Box 4">
          <a:extLst>
            <a:ext uri="{FF2B5EF4-FFF2-40B4-BE49-F238E27FC236}">
              <a16:creationId xmlns:a16="http://schemas.microsoft.com/office/drawing/2014/main" id="{E14DD6D1-01C2-4EDA-9736-58E2F828E4B2}"/>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37" name="Text Box 6">
          <a:extLst>
            <a:ext uri="{FF2B5EF4-FFF2-40B4-BE49-F238E27FC236}">
              <a16:creationId xmlns:a16="http://schemas.microsoft.com/office/drawing/2014/main" id="{0C81A445-021B-42EF-AF74-353B734D2C4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38" name="Text Box 4">
          <a:extLst>
            <a:ext uri="{FF2B5EF4-FFF2-40B4-BE49-F238E27FC236}">
              <a16:creationId xmlns:a16="http://schemas.microsoft.com/office/drawing/2014/main" id="{A50C4331-DCFE-4637-AED8-83995869B24D}"/>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39" name="Text Box 6">
          <a:extLst>
            <a:ext uri="{FF2B5EF4-FFF2-40B4-BE49-F238E27FC236}">
              <a16:creationId xmlns:a16="http://schemas.microsoft.com/office/drawing/2014/main" id="{9F67C04E-60E2-489A-BE1C-C0F6E8A892DC}"/>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40" name="Text Box 4">
          <a:extLst>
            <a:ext uri="{FF2B5EF4-FFF2-40B4-BE49-F238E27FC236}">
              <a16:creationId xmlns:a16="http://schemas.microsoft.com/office/drawing/2014/main" id="{3097DB20-04C6-43BE-A446-D23FEDBF844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41" name="Text Box 6">
          <a:extLst>
            <a:ext uri="{FF2B5EF4-FFF2-40B4-BE49-F238E27FC236}">
              <a16:creationId xmlns:a16="http://schemas.microsoft.com/office/drawing/2014/main" id="{82B2BD2C-C284-41BB-B3E8-413FA84801B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42" name="Text Box 4">
          <a:extLst>
            <a:ext uri="{FF2B5EF4-FFF2-40B4-BE49-F238E27FC236}">
              <a16:creationId xmlns:a16="http://schemas.microsoft.com/office/drawing/2014/main" id="{8CE7D66A-BEC6-43D8-96CC-9A1DEB43C70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43" name="Text Box 6">
          <a:extLst>
            <a:ext uri="{FF2B5EF4-FFF2-40B4-BE49-F238E27FC236}">
              <a16:creationId xmlns:a16="http://schemas.microsoft.com/office/drawing/2014/main" id="{E082C690-1F33-42CB-B4DB-A95D36DFBF4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44" name="Text Box 4">
          <a:extLst>
            <a:ext uri="{FF2B5EF4-FFF2-40B4-BE49-F238E27FC236}">
              <a16:creationId xmlns:a16="http://schemas.microsoft.com/office/drawing/2014/main" id="{E7620B4B-6B9A-4F86-87FF-7936895DF39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45" name="Text Box 6">
          <a:extLst>
            <a:ext uri="{FF2B5EF4-FFF2-40B4-BE49-F238E27FC236}">
              <a16:creationId xmlns:a16="http://schemas.microsoft.com/office/drawing/2014/main" id="{E871911D-93A0-4E2E-87C0-C078B5D7CE4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46" name="Text Box 4">
          <a:extLst>
            <a:ext uri="{FF2B5EF4-FFF2-40B4-BE49-F238E27FC236}">
              <a16:creationId xmlns:a16="http://schemas.microsoft.com/office/drawing/2014/main" id="{643FE753-AFCD-4DDC-8BF5-7C376D242DA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47" name="Text Box 6">
          <a:extLst>
            <a:ext uri="{FF2B5EF4-FFF2-40B4-BE49-F238E27FC236}">
              <a16:creationId xmlns:a16="http://schemas.microsoft.com/office/drawing/2014/main" id="{77819821-457D-462B-9B2D-A6286178A97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648" name="Text Box 6">
          <a:extLst>
            <a:ext uri="{FF2B5EF4-FFF2-40B4-BE49-F238E27FC236}">
              <a16:creationId xmlns:a16="http://schemas.microsoft.com/office/drawing/2014/main" id="{CEC769AE-5188-4BA0-BBF1-A593A2ED859B}"/>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649" name="Text Box 4">
          <a:extLst>
            <a:ext uri="{FF2B5EF4-FFF2-40B4-BE49-F238E27FC236}">
              <a16:creationId xmlns:a16="http://schemas.microsoft.com/office/drawing/2014/main" id="{1CCE9ABE-6068-41F5-8B81-013C43EB5E0C}"/>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650" name="Text Box 6">
          <a:extLst>
            <a:ext uri="{FF2B5EF4-FFF2-40B4-BE49-F238E27FC236}">
              <a16:creationId xmlns:a16="http://schemas.microsoft.com/office/drawing/2014/main" id="{D357AF00-83FA-4DE9-89E7-9683A1816FA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51" name="Text Box 4">
          <a:extLst>
            <a:ext uri="{FF2B5EF4-FFF2-40B4-BE49-F238E27FC236}">
              <a16:creationId xmlns:a16="http://schemas.microsoft.com/office/drawing/2014/main" id="{E9108356-AEF0-47A5-946C-4E42849826F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52" name="Text Box 6">
          <a:extLst>
            <a:ext uri="{FF2B5EF4-FFF2-40B4-BE49-F238E27FC236}">
              <a16:creationId xmlns:a16="http://schemas.microsoft.com/office/drawing/2014/main" id="{EE69A960-77B2-47C7-9944-66C65C5F49E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53" name="Text Box 4">
          <a:extLst>
            <a:ext uri="{FF2B5EF4-FFF2-40B4-BE49-F238E27FC236}">
              <a16:creationId xmlns:a16="http://schemas.microsoft.com/office/drawing/2014/main" id="{B0256DE6-2963-44EC-8542-A4ACC7E21FB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54" name="Text Box 6">
          <a:extLst>
            <a:ext uri="{FF2B5EF4-FFF2-40B4-BE49-F238E27FC236}">
              <a16:creationId xmlns:a16="http://schemas.microsoft.com/office/drawing/2014/main" id="{FA1301A8-C829-4999-B19B-7532665ED3C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55" name="Text Box 4">
          <a:extLst>
            <a:ext uri="{FF2B5EF4-FFF2-40B4-BE49-F238E27FC236}">
              <a16:creationId xmlns:a16="http://schemas.microsoft.com/office/drawing/2014/main" id="{88690532-95C5-4ED5-B569-A66AF22A5A8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656" name="Text Box 6">
          <a:extLst>
            <a:ext uri="{FF2B5EF4-FFF2-40B4-BE49-F238E27FC236}">
              <a16:creationId xmlns:a16="http://schemas.microsoft.com/office/drawing/2014/main" id="{6B03C1A2-2D27-482C-B2AF-E6E90287C4D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657" name="Text Box 6">
          <a:extLst>
            <a:ext uri="{FF2B5EF4-FFF2-40B4-BE49-F238E27FC236}">
              <a16:creationId xmlns:a16="http://schemas.microsoft.com/office/drawing/2014/main" id="{EA6C5FD2-74AB-41A7-8DDD-B0B6AE6DE9D9}"/>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58" name="Text Box 4">
          <a:extLst>
            <a:ext uri="{FF2B5EF4-FFF2-40B4-BE49-F238E27FC236}">
              <a16:creationId xmlns:a16="http://schemas.microsoft.com/office/drawing/2014/main" id="{7E7F0B95-391C-4F70-8A8A-79941F19FB00}"/>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59" name="Text Box 6">
          <a:extLst>
            <a:ext uri="{FF2B5EF4-FFF2-40B4-BE49-F238E27FC236}">
              <a16:creationId xmlns:a16="http://schemas.microsoft.com/office/drawing/2014/main" id="{6D732E0F-9168-40A8-A9CE-FFBC0489867A}"/>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60" name="Text Box 4">
          <a:extLst>
            <a:ext uri="{FF2B5EF4-FFF2-40B4-BE49-F238E27FC236}">
              <a16:creationId xmlns:a16="http://schemas.microsoft.com/office/drawing/2014/main" id="{E6573AB4-09E2-4F6F-99A1-83A4E44BE0F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61" name="Text Box 6">
          <a:extLst>
            <a:ext uri="{FF2B5EF4-FFF2-40B4-BE49-F238E27FC236}">
              <a16:creationId xmlns:a16="http://schemas.microsoft.com/office/drawing/2014/main" id="{FE428B80-96AE-4EA7-A560-EBDBA0337F7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62" name="Text Box 4">
          <a:extLst>
            <a:ext uri="{FF2B5EF4-FFF2-40B4-BE49-F238E27FC236}">
              <a16:creationId xmlns:a16="http://schemas.microsoft.com/office/drawing/2014/main" id="{221EAE83-3DD5-4053-AB27-24D4A0692CE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63" name="Text Box 6">
          <a:extLst>
            <a:ext uri="{FF2B5EF4-FFF2-40B4-BE49-F238E27FC236}">
              <a16:creationId xmlns:a16="http://schemas.microsoft.com/office/drawing/2014/main" id="{3F578A54-FEC4-42F1-97B9-E67A543F590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64" name="Text Box 4">
          <a:extLst>
            <a:ext uri="{FF2B5EF4-FFF2-40B4-BE49-F238E27FC236}">
              <a16:creationId xmlns:a16="http://schemas.microsoft.com/office/drawing/2014/main" id="{53521619-4AA6-43CC-8762-0A160AE53DB4}"/>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665" name="Text Box 6">
          <a:extLst>
            <a:ext uri="{FF2B5EF4-FFF2-40B4-BE49-F238E27FC236}">
              <a16:creationId xmlns:a16="http://schemas.microsoft.com/office/drawing/2014/main" id="{BFB70DFA-1F10-4DA7-B458-667306F96A77}"/>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66" name="Text Box 4">
          <a:extLst>
            <a:ext uri="{FF2B5EF4-FFF2-40B4-BE49-F238E27FC236}">
              <a16:creationId xmlns:a16="http://schemas.microsoft.com/office/drawing/2014/main" id="{DECC86CE-C524-4C6A-9E92-0405FABDA5D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667" name="Text Box 6">
          <a:extLst>
            <a:ext uri="{FF2B5EF4-FFF2-40B4-BE49-F238E27FC236}">
              <a16:creationId xmlns:a16="http://schemas.microsoft.com/office/drawing/2014/main" id="{1907BB0D-E6E5-4986-ACBD-8F2F84B9262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68" name="Text Box 4">
          <a:extLst>
            <a:ext uri="{FF2B5EF4-FFF2-40B4-BE49-F238E27FC236}">
              <a16:creationId xmlns:a16="http://schemas.microsoft.com/office/drawing/2014/main" id="{8C6525E9-DBC2-44AD-A271-15703435335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69" name="Text Box 6">
          <a:extLst>
            <a:ext uri="{FF2B5EF4-FFF2-40B4-BE49-F238E27FC236}">
              <a16:creationId xmlns:a16="http://schemas.microsoft.com/office/drawing/2014/main" id="{2D76A120-86BD-4D6F-B35A-DBF07975BCD2}"/>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70" name="Text Box 4">
          <a:extLst>
            <a:ext uri="{FF2B5EF4-FFF2-40B4-BE49-F238E27FC236}">
              <a16:creationId xmlns:a16="http://schemas.microsoft.com/office/drawing/2014/main" id="{9DA172F3-F861-4CDF-819F-BDFA75E74AD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71" name="Text Box 6">
          <a:extLst>
            <a:ext uri="{FF2B5EF4-FFF2-40B4-BE49-F238E27FC236}">
              <a16:creationId xmlns:a16="http://schemas.microsoft.com/office/drawing/2014/main" id="{8B0CC2E0-8F56-4BA6-A8FC-02D71708BB5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672" name="Text Box 4">
          <a:extLst>
            <a:ext uri="{FF2B5EF4-FFF2-40B4-BE49-F238E27FC236}">
              <a16:creationId xmlns:a16="http://schemas.microsoft.com/office/drawing/2014/main" id="{B3E9852B-A96E-4B0E-A44A-2F598452038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673" name="Text Box 6">
          <a:extLst>
            <a:ext uri="{FF2B5EF4-FFF2-40B4-BE49-F238E27FC236}">
              <a16:creationId xmlns:a16="http://schemas.microsoft.com/office/drawing/2014/main" id="{B55459C1-0821-4C42-84F2-306C5C08A18C}"/>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74" name="Text Box 4">
          <a:extLst>
            <a:ext uri="{FF2B5EF4-FFF2-40B4-BE49-F238E27FC236}">
              <a16:creationId xmlns:a16="http://schemas.microsoft.com/office/drawing/2014/main" id="{11707B90-5A81-4705-A7AE-2FF548783EE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75" name="Text Box 6">
          <a:extLst>
            <a:ext uri="{FF2B5EF4-FFF2-40B4-BE49-F238E27FC236}">
              <a16:creationId xmlns:a16="http://schemas.microsoft.com/office/drawing/2014/main" id="{445BA73A-29CC-40B8-A576-853E5896D25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676" name="Text Box 4">
          <a:extLst>
            <a:ext uri="{FF2B5EF4-FFF2-40B4-BE49-F238E27FC236}">
              <a16:creationId xmlns:a16="http://schemas.microsoft.com/office/drawing/2014/main" id="{A282C7B9-9C56-40D4-92BB-9AD463B9B63D}"/>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677" name="Text Box 6">
          <a:extLst>
            <a:ext uri="{FF2B5EF4-FFF2-40B4-BE49-F238E27FC236}">
              <a16:creationId xmlns:a16="http://schemas.microsoft.com/office/drawing/2014/main" id="{10BCED0A-1500-4C8A-BAA8-8C41E659734D}"/>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78" name="Text Box 4">
          <a:extLst>
            <a:ext uri="{FF2B5EF4-FFF2-40B4-BE49-F238E27FC236}">
              <a16:creationId xmlns:a16="http://schemas.microsoft.com/office/drawing/2014/main" id="{5B88E627-3806-450E-AA3B-89A744F8421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79" name="Text Box 6">
          <a:extLst>
            <a:ext uri="{FF2B5EF4-FFF2-40B4-BE49-F238E27FC236}">
              <a16:creationId xmlns:a16="http://schemas.microsoft.com/office/drawing/2014/main" id="{A68A5010-70EB-4BB4-86D7-CD45C77721F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680" name="Text Box 4">
          <a:extLst>
            <a:ext uri="{FF2B5EF4-FFF2-40B4-BE49-F238E27FC236}">
              <a16:creationId xmlns:a16="http://schemas.microsoft.com/office/drawing/2014/main" id="{2ECEC0A7-B9B6-4CBF-B7F5-43442CD0A71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681" name="Text Box 6">
          <a:extLst>
            <a:ext uri="{FF2B5EF4-FFF2-40B4-BE49-F238E27FC236}">
              <a16:creationId xmlns:a16="http://schemas.microsoft.com/office/drawing/2014/main" id="{FE1B87A3-5595-44F7-AC69-BDE7425C399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82" name="Text Box 4">
          <a:extLst>
            <a:ext uri="{FF2B5EF4-FFF2-40B4-BE49-F238E27FC236}">
              <a16:creationId xmlns:a16="http://schemas.microsoft.com/office/drawing/2014/main" id="{D150B996-D836-47E7-A618-BECBCFE83F8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83" name="Text Box 6">
          <a:extLst>
            <a:ext uri="{FF2B5EF4-FFF2-40B4-BE49-F238E27FC236}">
              <a16:creationId xmlns:a16="http://schemas.microsoft.com/office/drawing/2014/main" id="{442AD966-750B-4AF6-8B91-FCF093E0DCB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84" name="Text Box 4">
          <a:extLst>
            <a:ext uri="{FF2B5EF4-FFF2-40B4-BE49-F238E27FC236}">
              <a16:creationId xmlns:a16="http://schemas.microsoft.com/office/drawing/2014/main" id="{C7A60B7A-98A1-4FFE-93DD-D1B155584EA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85" name="Text Box 6">
          <a:extLst>
            <a:ext uri="{FF2B5EF4-FFF2-40B4-BE49-F238E27FC236}">
              <a16:creationId xmlns:a16="http://schemas.microsoft.com/office/drawing/2014/main" id="{A938DB3B-AE69-4735-A460-E3F74B9E2EC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686" name="Text Box 4">
          <a:extLst>
            <a:ext uri="{FF2B5EF4-FFF2-40B4-BE49-F238E27FC236}">
              <a16:creationId xmlns:a16="http://schemas.microsoft.com/office/drawing/2014/main" id="{464B73BD-A3E8-45D7-8696-4FB7194A7A8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687" name="Text Box 6">
          <a:extLst>
            <a:ext uri="{FF2B5EF4-FFF2-40B4-BE49-F238E27FC236}">
              <a16:creationId xmlns:a16="http://schemas.microsoft.com/office/drawing/2014/main" id="{6B5D3892-EFC6-4747-835E-89CA71D8199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88" name="Text Box 4">
          <a:extLst>
            <a:ext uri="{FF2B5EF4-FFF2-40B4-BE49-F238E27FC236}">
              <a16:creationId xmlns:a16="http://schemas.microsoft.com/office/drawing/2014/main" id="{C512CA4C-E88B-4C85-A581-99E8FFBE0BF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89" name="Text Box 6">
          <a:extLst>
            <a:ext uri="{FF2B5EF4-FFF2-40B4-BE49-F238E27FC236}">
              <a16:creationId xmlns:a16="http://schemas.microsoft.com/office/drawing/2014/main" id="{0750E162-ECD9-4E8A-984E-FB3E4CFA5E4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690" name="Text Box 4">
          <a:extLst>
            <a:ext uri="{FF2B5EF4-FFF2-40B4-BE49-F238E27FC236}">
              <a16:creationId xmlns:a16="http://schemas.microsoft.com/office/drawing/2014/main" id="{6632C592-2738-4AA6-B844-5644E7D76534}"/>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691" name="Text Box 6">
          <a:extLst>
            <a:ext uri="{FF2B5EF4-FFF2-40B4-BE49-F238E27FC236}">
              <a16:creationId xmlns:a16="http://schemas.microsoft.com/office/drawing/2014/main" id="{4A207144-350E-42B2-A9D0-D5B4569F4469}"/>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92" name="Text Box 4">
          <a:extLst>
            <a:ext uri="{FF2B5EF4-FFF2-40B4-BE49-F238E27FC236}">
              <a16:creationId xmlns:a16="http://schemas.microsoft.com/office/drawing/2014/main" id="{0263E82A-701E-4CFD-872C-B36778779CA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693" name="Text Box 6">
          <a:extLst>
            <a:ext uri="{FF2B5EF4-FFF2-40B4-BE49-F238E27FC236}">
              <a16:creationId xmlns:a16="http://schemas.microsoft.com/office/drawing/2014/main" id="{C112C469-BC70-4DE7-99E0-CE7649BC3FE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694" name="Text Box 4">
          <a:extLst>
            <a:ext uri="{FF2B5EF4-FFF2-40B4-BE49-F238E27FC236}">
              <a16:creationId xmlns:a16="http://schemas.microsoft.com/office/drawing/2014/main" id="{BEAECBDE-1BBB-41BD-AC49-4AC7CCD56DD7}"/>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695" name="Text Box 6">
          <a:extLst>
            <a:ext uri="{FF2B5EF4-FFF2-40B4-BE49-F238E27FC236}">
              <a16:creationId xmlns:a16="http://schemas.microsoft.com/office/drawing/2014/main" id="{03077E6C-9CFA-44CD-857F-73CB522BFB9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96" name="Text Box 4">
          <a:extLst>
            <a:ext uri="{FF2B5EF4-FFF2-40B4-BE49-F238E27FC236}">
              <a16:creationId xmlns:a16="http://schemas.microsoft.com/office/drawing/2014/main" id="{33EEC550-64D7-46D7-BB96-0380982814C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697" name="Text Box 6">
          <a:extLst>
            <a:ext uri="{FF2B5EF4-FFF2-40B4-BE49-F238E27FC236}">
              <a16:creationId xmlns:a16="http://schemas.microsoft.com/office/drawing/2014/main" id="{F81C8C93-7826-41FF-AFF6-0A2FF571115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698" name="Text Box 4">
          <a:extLst>
            <a:ext uri="{FF2B5EF4-FFF2-40B4-BE49-F238E27FC236}">
              <a16:creationId xmlns:a16="http://schemas.microsoft.com/office/drawing/2014/main" id="{FAF7959D-E906-48E3-8D13-8D8F701F9C01}"/>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699" name="Text Box 6">
          <a:extLst>
            <a:ext uri="{FF2B5EF4-FFF2-40B4-BE49-F238E27FC236}">
              <a16:creationId xmlns:a16="http://schemas.microsoft.com/office/drawing/2014/main" id="{60A33896-FCE6-4B84-8DC7-DE6D2CA0B6B4}"/>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700" name="Text Box 4">
          <a:extLst>
            <a:ext uri="{FF2B5EF4-FFF2-40B4-BE49-F238E27FC236}">
              <a16:creationId xmlns:a16="http://schemas.microsoft.com/office/drawing/2014/main" id="{967F0730-82D3-4AED-B6C8-F2A961BEFC4E}"/>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701" name="Text Box 6">
          <a:extLst>
            <a:ext uri="{FF2B5EF4-FFF2-40B4-BE49-F238E27FC236}">
              <a16:creationId xmlns:a16="http://schemas.microsoft.com/office/drawing/2014/main" id="{DAB3469A-5002-4C36-AA27-6C42FCF7E4A2}"/>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702" name="Text Box 4">
          <a:extLst>
            <a:ext uri="{FF2B5EF4-FFF2-40B4-BE49-F238E27FC236}">
              <a16:creationId xmlns:a16="http://schemas.microsoft.com/office/drawing/2014/main" id="{F34A28C5-7C9A-44ED-933E-26313AF0BDA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703" name="Text Box 6">
          <a:extLst>
            <a:ext uri="{FF2B5EF4-FFF2-40B4-BE49-F238E27FC236}">
              <a16:creationId xmlns:a16="http://schemas.microsoft.com/office/drawing/2014/main" id="{6C1D2823-9EBB-44FD-B366-38AC545F50F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04" name="Text Box 4">
          <a:extLst>
            <a:ext uri="{FF2B5EF4-FFF2-40B4-BE49-F238E27FC236}">
              <a16:creationId xmlns:a16="http://schemas.microsoft.com/office/drawing/2014/main" id="{75AE37FA-D261-4529-97CC-216B1965F7C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05" name="Text Box 6">
          <a:extLst>
            <a:ext uri="{FF2B5EF4-FFF2-40B4-BE49-F238E27FC236}">
              <a16:creationId xmlns:a16="http://schemas.microsoft.com/office/drawing/2014/main" id="{B0FE2B0E-5BAA-4460-8A3F-32EDBC87542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06" name="Text Box 4">
          <a:extLst>
            <a:ext uri="{FF2B5EF4-FFF2-40B4-BE49-F238E27FC236}">
              <a16:creationId xmlns:a16="http://schemas.microsoft.com/office/drawing/2014/main" id="{8ABEB514-D97B-431B-B356-AC12C9F8280B}"/>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07" name="Text Box 6">
          <a:extLst>
            <a:ext uri="{FF2B5EF4-FFF2-40B4-BE49-F238E27FC236}">
              <a16:creationId xmlns:a16="http://schemas.microsoft.com/office/drawing/2014/main" id="{585D85E5-D882-4BFC-B938-AAFC49CF49E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08" name="Text Box 4">
          <a:extLst>
            <a:ext uri="{FF2B5EF4-FFF2-40B4-BE49-F238E27FC236}">
              <a16:creationId xmlns:a16="http://schemas.microsoft.com/office/drawing/2014/main" id="{3F2033C0-B330-48D0-A889-2A69FCAD380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09" name="Text Box 6">
          <a:extLst>
            <a:ext uri="{FF2B5EF4-FFF2-40B4-BE49-F238E27FC236}">
              <a16:creationId xmlns:a16="http://schemas.microsoft.com/office/drawing/2014/main" id="{74B13C92-F6D5-41E0-B763-2A11C939BA5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10" name="Text Box 4">
          <a:extLst>
            <a:ext uri="{FF2B5EF4-FFF2-40B4-BE49-F238E27FC236}">
              <a16:creationId xmlns:a16="http://schemas.microsoft.com/office/drawing/2014/main" id="{3366E818-11F7-44EB-AC44-E1B87AF5108F}"/>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11" name="Text Box 6">
          <a:extLst>
            <a:ext uri="{FF2B5EF4-FFF2-40B4-BE49-F238E27FC236}">
              <a16:creationId xmlns:a16="http://schemas.microsoft.com/office/drawing/2014/main" id="{4B27B1A5-FF9F-48B2-8BEB-3EB8554308B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12" name="Text Box 4">
          <a:extLst>
            <a:ext uri="{FF2B5EF4-FFF2-40B4-BE49-F238E27FC236}">
              <a16:creationId xmlns:a16="http://schemas.microsoft.com/office/drawing/2014/main" id="{F1AD1537-ACEC-45AF-840B-6C158634E3A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13" name="Text Box 6">
          <a:extLst>
            <a:ext uri="{FF2B5EF4-FFF2-40B4-BE49-F238E27FC236}">
              <a16:creationId xmlns:a16="http://schemas.microsoft.com/office/drawing/2014/main" id="{061DC079-342B-44E8-9D09-1318B0BC13E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14" name="Text Box 4">
          <a:extLst>
            <a:ext uri="{FF2B5EF4-FFF2-40B4-BE49-F238E27FC236}">
              <a16:creationId xmlns:a16="http://schemas.microsoft.com/office/drawing/2014/main" id="{4AF23A3C-C1A9-438B-8C88-20A498F9FF1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15" name="Text Box 6">
          <a:extLst>
            <a:ext uri="{FF2B5EF4-FFF2-40B4-BE49-F238E27FC236}">
              <a16:creationId xmlns:a16="http://schemas.microsoft.com/office/drawing/2014/main" id="{9475EE51-1625-487B-8114-AC8C3D318D4D}"/>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16" name="Text Box 4">
          <a:extLst>
            <a:ext uri="{FF2B5EF4-FFF2-40B4-BE49-F238E27FC236}">
              <a16:creationId xmlns:a16="http://schemas.microsoft.com/office/drawing/2014/main" id="{69DF056E-74CB-4BC5-91E1-AC13AD3C522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17" name="Text Box 6">
          <a:extLst>
            <a:ext uri="{FF2B5EF4-FFF2-40B4-BE49-F238E27FC236}">
              <a16:creationId xmlns:a16="http://schemas.microsoft.com/office/drawing/2014/main" id="{B6C0601C-D4F0-4EF8-B2D2-B161B10E682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718" name="Text Box 4">
          <a:extLst>
            <a:ext uri="{FF2B5EF4-FFF2-40B4-BE49-F238E27FC236}">
              <a16:creationId xmlns:a16="http://schemas.microsoft.com/office/drawing/2014/main" id="{6C503429-9AA3-4B44-A871-30E7FD3CD22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719" name="Text Box 6">
          <a:extLst>
            <a:ext uri="{FF2B5EF4-FFF2-40B4-BE49-F238E27FC236}">
              <a16:creationId xmlns:a16="http://schemas.microsoft.com/office/drawing/2014/main" id="{BF4AA298-5BF5-40BA-8E31-6D96954739D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20" name="Text Box 4">
          <a:extLst>
            <a:ext uri="{FF2B5EF4-FFF2-40B4-BE49-F238E27FC236}">
              <a16:creationId xmlns:a16="http://schemas.microsoft.com/office/drawing/2014/main" id="{9DD6D542-0A2E-40CE-8772-CF7FA59446E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21" name="Text Box 6">
          <a:extLst>
            <a:ext uri="{FF2B5EF4-FFF2-40B4-BE49-F238E27FC236}">
              <a16:creationId xmlns:a16="http://schemas.microsoft.com/office/drawing/2014/main" id="{76B7B1D8-1399-4396-B876-768775699E91}"/>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22" name="Text Box 4">
          <a:extLst>
            <a:ext uri="{FF2B5EF4-FFF2-40B4-BE49-F238E27FC236}">
              <a16:creationId xmlns:a16="http://schemas.microsoft.com/office/drawing/2014/main" id="{695771C2-39CD-45E3-A6A6-65A80AFB1D2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23" name="Text Box 6">
          <a:extLst>
            <a:ext uri="{FF2B5EF4-FFF2-40B4-BE49-F238E27FC236}">
              <a16:creationId xmlns:a16="http://schemas.microsoft.com/office/drawing/2014/main" id="{D2C10859-64DE-40FC-B455-AEA3D26DDBB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24" name="Text Box 4">
          <a:extLst>
            <a:ext uri="{FF2B5EF4-FFF2-40B4-BE49-F238E27FC236}">
              <a16:creationId xmlns:a16="http://schemas.microsoft.com/office/drawing/2014/main" id="{BB07F23A-8D9F-4769-B130-AFE08CD8102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25" name="Text Box 6">
          <a:extLst>
            <a:ext uri="{FF2B5EF4-FFF2-40B4-BE49-F238E27FC236}">
              <a16:creationId xmlns:a16="http://schemas.microsoft.com/office/drawing/2014/main" id="{CF55B6A7-C179-4F04-9C44-3B98180DBDE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26" name="Text Box 4">
          <a:extLst>
            <a:ext uri="{FF2B5EF4-FFF2-40B4-BE49-F238E27FC236}">
              <a16:creationId xmlns:a16="http://schemas.microsoft.com/office/drawing/2014/main" id="{1D4C3837-CA2A-4CE3-BE20-EE392680480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27" name="Text Box 6">
          <a:extLst>
            <a:ext uri="{FF2B5EF4-FFF2-40B4-BE49-F238E27FC236}">
              <a16:creationId xmlns:a16="http://schemas.microsoft.com/office/drawing/2014/main" id="{FB3E9645-CD0A-4F39-926C-68E83AA31CC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28" name="Text Box 4">
          <a:extLst>
            <a:ext uri="{FF2B5EF4-FFF2-40B4-BE49-F238E27FC236}">
              <a16:creationId xmlns:a16="http://schemas.microsoft.com/office/drawing/2014/main" id="{75345764-0052-4185-B59B-5B30D7B1737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29" name="Text Box 6">
          <a:extLst>
            <a:ext uri="{FF2B5EF4-FFF2-40B4-BE49-F238E27FC236}">
              <a16:creationId xmlns:a16="http://schemas.microsoft.com/office/drawing/2014/main" id="{62CE2CC5-6F84-4D63-A716-512AAA01B759}"/>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30" name="Text Box 4">
          <a:extLst>
            <a:ext uri="{FF2B5EF4-FFF2-40B4-BE49-F238E27FC236}">
              <a16:creationId xmlns:a16="http://schemas.microsoft.com/office/drawing/2014/main" id="{5949AFA8-4D95-4C43-B581-C27ABB4C1DF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31" name="Text Box 6">
          <a:extLst>
            <a:ext uri="{FF2B5EF4-FFF2-40B4-BE49-F238E27FC236}">
              <a16:creationId xmlns:a16="http://schemas.microsoft.com/office/drawing/2014/main" id="{3267ACC1-27B2-4915-8DEB-EC70CB5AD02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732" name="Text Box 4">
          <a:extLst>
            <a:ext uri="{FF2B5EF4-FFF2-40B4-BE49-F238E27FC236}">
              <a16:creationId xmlns:a16="http://schemas.microsoft.com/office/drawing/2014/main" id="{9ADAEBC7-0321-416E-802D-6A2EDDEDFC96}"/>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733" name="Text Box 6">
          <a:extLst>
            <a:ext uri="{FF2B5EF4-FFF2-40B4-BE49-F238E27FC236}">
              <a16:creationId xmlns:a16="http://schemas.microsoft.com/office/drawing/2014/main" id="{C8D61C5D-8EB8-4108-BD2A-B74A7F998BF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34" name="Text Box 4">
          <a:extLst>
            <a:ext uri="{FF2B5EF4-FFF2-40B4-BE49-F238E27FC236}">
              <a16:creationId xmlns:a16="http://schemas.microsoft.com/office/drawing/2014/main" id="{845AB6CB-AAAD-477F-80A0-0F2732BAE50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35" name="Text Box 6">
          <a:extLst>
            <a:ext uri="{FF2B5EF4-FFF2-40B4-BE49-F238E27FC236}">
              <a16:creationId xmlns:a16="http://schemas.microsoft.com/office/drawing/2014/main" id="{A4B83D37-A5F1-4016-9701-5CBAE500C7D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36" name="Text Box 4">
          <a:extLst>
            <a:ext uri="{FF2B5EF4-FFF2-40B4-BE49-F238E27FC236}">
              <a16:creationId xmlns:a16="http://schemas.microsoft.com/office/drawing/2014/main" id="{0E075961-C1F5-47EF-A198-86EA26EF8A8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37" name="Text Box 6">
          <a:extLst>
            <a:ext uri="{FF2B5EF4-FFF2-40B4-BE49-F238E27FC236}">
              <a16:creationId xmlns:a16="http://schemas.microsoft.com/office/drawing/2014/main" id="{0AA251E8-FC31-48A7-8911-0091039315B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738" name="Text Box 6">
          <a:extLst>
            <a:ext uri="{FF2B5EF4-FFF2-40B4-BE49-F238E27FC236}">
              <a16:creationId xmlns:a16="http://schemas.microsoft.com/office/drawing/2014/main" id="{9A5F05EB-AB8F-4D9D-89EB-6BFC4958DE36}"/>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739" name="Text Box 4">
          <a:extLst>
            <a:ext uri="{FF2B5EF4-FFF2-40B4-BE49-F238E27FC236}">
              <a16:creationId xmlns:a16="http://schemas.microsoft.com/office/drawing/2014/main" id="{EEEFB60E-3A5C-4BA6-8B34-347C2AA21AA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740" name="Text Box 6">
          <a:extLst>
            <a:ext uri="{FF2B5EF4-FFF2-40B4-BE49-F238E27FC236}">
              <a16:creationId xmlns:a16="http://schemas.microsoft.com/office/drawing/2014/main" id="{7BF61C00-9BD2-410F-BF2A-B5BB58B9989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1" name="Text Box 4">
          <a:extLst>
            <a:ext uri="{FF2B5EF4-FFF2-40B4-BE49-F238E27FC236}">
              <a16:creationId xmlns:a16="http://schemas.microsoft.com/office/drawing/2014/main" id="{13269FA9-D961-427A-9705-C3FA4AEF12C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2" name="Text Box 6">
          <a:extLst>
            <a:ext uri="{FF2B5EF4-FFF2-40B4-BE49-F238E27FC236}">
              <a16:creationId xmlns:a16="http://schemas.microsoft.com/office/drawing/2014/main" id="{1F0BFE5B-6E59-466A-BCB4-1FA368B0106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3" name="Text Box 4">
          <a:extLst>
            <a:ext uri="{FF2B5EF4-FFF2-40B4-BE49-F238E27FC236}">
              <a16:creationId xmlns:a16="http://schemas.microsoft.com/office/drawing/2014/main" id="{9530C7D0-AB3F-48AE-AA6C-AB5CDF15BC5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4" name="Text Box 6">
          <a:extLst>
            <a:ext uri="{FF2B5EF4-FFF2-40B4-BE49-F238E27FC236}">
              <a16:creationId xmlns:a16="http://schemas.microsoft.com/office/drawing/2014/main" id="{F6EC6946-960F-4C49-A800-8F03547E444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5" name="Text Box 4">
          <a:extLst>
            <a:ext uri="{FF2B5EF4-FFF2-40B4-BE49-F238E27FC236}">
              <a16:creationId xmlns:a16="http://schemas.microsoft.com/office/drawing/2014/main" id="{B5F9D727-7AD1-4681-8726-A576813FE30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6" name="Text Box 6">
          <a:extLst>
            <a:ext uri="{FF2B5EF4-FFF2-40B4-BE49-F238E27FC236}">
              <a16:creationId xmlns:a16="http://schemas.microsoft.com/office/drawing/2014/main" id="{32917F24-C767-43ED-B5B6-92727156346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747" name="Text Box 6">
          <a:extLst>
            <a:ext uri="{FF2B5EF4-FFF2-40B4-BE49-F238E27FC236}">
              <a16:creationId xmlns:a16="http://schemas.microsoft.com/office/drawing/2014/main" id="{CE76EF0D-0056-4587-92BF-731B398DAB17}"/>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8" name="Text Box 4">
          <a:extLst>
            <a:ext uri="{FF2B5EF4-FFF2-40B4-BE49-F238E27FC236}">
              <a16:creationId xmlns:a16="http://schemas.microsoft.com/office/drawing/2014/main" id="{7CA49A4E-7B87-486C-BE00-E23662558FF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49" name="Text Box 6">
          <a:extLst>
            <a:ext uri="{FF2B5EF4-FFF2-40B4-BE49-F238E27FC236}">
              <a16:creationId xmlns:a16="http://schemas.microsoft.com/office/drawing/2014/main" id="{BC4BA4E6-7FD4-4025-8394-12C2BE90862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750" name="Text Box 4">
          <a:extLst>
            <a:ext uri="{FF2B5EF4-FFF2-40B4-BE49-F238E27FC236}">
              <a16:creationId xmlns:a16="http://schemas.microsoft.com/office/drawing/2014/main" id="{78ABA5FE-11BB-437C-B230-FE320B0DC8C6}"/>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751" name="Text Box 6">
          <a:extLst>
            <a:ext uri="{FF2B5EF4-FFF2-40B4-BE49-F238E27FC236}">
              <a16:creationId xmlns:a16="http://schemas.microsoft.com/office/drawing/2014/main" id="{A6DD4982-6354-432D-A6B0-EDDAC2EC28FD}"/>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52" name="Text Box 4">
          <a:extLst>
            <a:ext uri="{FF2B5EF4-FFF2-40B4-BE49-F238E27FC236}">
              <a16:creationId xmlns:a16="http://schemas.microsoft.com/office/drawing/2014/main" id="{1E9D8D5D-ED72-4DBD-930B-826B93B2A57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53" name="Text Box 6">
          <a:extLst>
            <a:ext uri="{FF2B5EF4-FFF2-40B4-BE49-F238E27FC236}">
              <a16:creationId xmlns:a16="http://schemas.microsoft.com/office/drawing/2014/main" id="{B1106C3C-B918-44EA-96EE-1ACD032BC93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54" name="Text Box 4">
          <a:extLst>
            <a:ext uri="{FF2B5EF4-FFF2-40B4-BE49-F238E27FC236}">
              <a16:creationId xmlns:a16="http://schemas.microsoft.com/office/drawing/2014/main" id="{30DC9857-352E-4170-9D3E-86501696BBB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55" name="Text Box 6">
          <a:extLst>
            <a:ext uri="{FF2B5EF4-FFF2-40B4-BE49-F238E27FC236}">
              <a16:creationId xmlns:a16="http://schemas.microsoft.com/office/drawing/2014/main" id="{8BE4CC2D-B34B-43A9-A60A-ACCEC7FB0F2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56" name="Text Box 4">
          <a:extLst>
            <a:ext uri="{FF2B5EF4-FFF2-40B4-BE49-F238E27FC236}">
              <a16:creationId xmlns:a16="http://schemas.microsoft.com/office/drawing/2014/main" id="{3F1D9F82-9079-439E-A5F9-6E36DDC5D42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57" name="Text Box 6">
          <a:extLst>
            <a:ext uri="{FF2B5EF4-FFF2-40B4-BE49-F238E27FC236}">
              <a16:creationId xmlns:a16="http://schemas.microsoft.com/office/drawing/2014/main" id="{34F34034-BEE9-4419-BD3C-2AF3A88A0DB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758" name="Text Box 4">
          <a:extLst>
            <a:ext uri="{FF2B5EF4-FFF2-40B4-BE49-F238E27FC236}">
              <a16:creationId xmlns:a16="http://schemas.microsoft.com/office/drawing/2014/main" id="{EA036364-289C-495C-8F48-0E7013060CBF}"/>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759" name="Text Box 6">
          <a:extLst>
            <a:ext uri="{FF2B5EF4-FFF2-40B4-BE49-F238E27FC236}">
              <a16:creationId xmlns:a16="http://schemas.microsoft.com/office/drawing/2014/main" id="{D96B2CC9-79CE-45CB-8EB9-FEC9D78ADD62}"/>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60" name="Text Box 4">
          <a:extLst>
            <a:ext uri="{FF2B5EF4-FFF2-40B4-BE49-F238E27FC236}">
              <a16:creationId xmlns:a16="http://schemas.microsoft.com/office/drawing/2014/main" id="{9181B932-A986-4C75-BC78-2FE3B594737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61" name="Text Box 6">
          <a:extLst>
            <a:ext uri="{FF2B5EF4-FFF2-40B4-BE49-F238E27FC236}">
              <a16:creationId xmlns:a16="http://schemas.microsoft.com/office/drawing/2014/main" id="{A0AE95BB-D057-4E18-9D3F-8FE5739E75C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62" name="Text Box 4">
          <a:extLst>
            <a:ext uri="{FF2B5EF4-FFF2-40B4-BE49-F238E27FC236}">
              <a16:creationId xmlns:a16="http://schemas.microsoft.com/office/drawing/2014/main" id="{EE65790F-F08C-4EBD-95C5-23277784649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63" name="Text Box 6">
          <a:extLst>
            <a:ext uri="{FF2B5EF4-FFF2-40B4-BE49-F238E27FC236}">
              <a16:creationId xmlns:a16="http://schemas.microsoft.com/office/drawing/2014/main" id="{506D5888-F947-46E0-B963-CE8F641E638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764" name="Text Box 4">
          <a:extLst>
            <a:ext uri="{FF2B5EF4-FFF2-40B4-BE49-F238E27FC236}">
              <a16:creationId xmlns:a16="http://schemas.microsoft.com/office/drawing/2014/main" id="{89205F9E-7422-4486-8F95-870EA532FE96}"/>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765" name="Text Box 6">
          <a:extLst>
            <a:ext uri="{FF2B5EF4-FFF2-40B4-BE49-F238E27FC236}">
              <a16:creationId xmlns:a16="http://schemas.microsoft.com/office/drawing/2014/main" id="{3C057ECB-4CD3-4BF6-BFBD-38460A57C31A}"/>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66" name="Text Box 4">
          <a:extLst>
            <a:ext uri="{FF2B5EF4-FFF2-40B4-BE49-F238E27FC236}">
              <a16:creationId xmlns:a16="http://schemas.microsoft.com/office/drawing/2014/main" id="{2EEE92AA-67AE-4B60-AC20-A09F4D29F5A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67" name="Text Box 6">
          <a:extLst>
            <a:ext uri="{FF2B5EF4-FFF2-40B4-BE49-F238E27FC236}">
              <a16:creationId xmlns:a16="http://schemas.microsoft.com/office/drawing/2014/main" id="{03A69030-9943-46A0-9824-AA13A49FE64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68" name="Text Box 4">
          <a:extLst>
            <a:ext uri="{FF2B5EF4-FFF2-40B4-BE49-F238E27FC236}">
              <a16:creationId xmlns:a16="http://schemas.microsoft.com/office/drawing/2014/main" id="{37A5936F-17F2-4C81-99D5-2772A27C4D3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69" name="Text Box 6">
          <a:extLst>
            <a:ext uri="{FF2B5EF4-FFF2-40B4-BE49-F238E27FC236}">
              <a16:creationId xmlns:a16="http://schemas.microsoft.com/office/drawing/2014/main" id="{BA372CF2-DA63-400E-90D7-CFE4830A071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70" name="Text Box 4">
          <a:extLst>
            <a:ext uri="{FF2B5EF4-FFF2-40B4-BE49-F238E27FC236}">
              <a16:creationId xmlns:a16="http://schemas.microsoft.com/office/drawing/2014/main" id="{05636F39-56F2-4B3E-BF6D-23681E78C96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71" name="Text Box 6">
          <a:extLst>
            <a:ext uri="{FF2B5EF4-FFF2-40B4-BE49-F238E27FC236}">
              <a16:creationId xmlns:a16="http://schemas.microsoft.com/office/drawing/2014/main" id="{BC712ACF-9C72-40D5-A2E3-D29D5473F55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72" name="Text Box 4">
          <a:extLst>
            <a:ext uri="{FF2B5EF4-FFF2-40B4-BE49-F238E27FC236}">
              <a16:creationId xmlns:a16="http://schemas.microsoft.com/office/drawing/2014/main" id="{3DABDDE6-D7C8-45BA-BE57-C73D0D1DCDD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73" name="Text Box 6">
          <a:extLst>
            <a:ext uri="{FF2B5EF4-FFF2-40B4-BE49-F238E27FC236}">
              <a16:creationId xmlns:a16="http://schemas.microsoft.com/office/drawing/2014/main" id="{C1B94FEE-6891-411E-93B8-30345C624CD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74" name="Text Box 4">
          <a:extLst>
            <a:ext uri="{FF2B5EF4-FFF2-40B4-BE49-F238E27FC236}">
              <a16:creationId xmlns:a16="http://schemas.microsoft.com/office/drawing/2014/main" id="{7026E421-8305-4122-9B3A-BAD6A967C229}"/>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75" name="Text Box 6">
          <a:extLst>
            <a:ext uri="{FF2B5EF4-FFF2-40B4-BE49-F238E27FC236}">
              <a16:creationId xmlns:a16="http://schemas.microsoft.com/office/drawing/2014/main" id="{E0740664-DB77-4796-B5FD-B5D8CA67F1E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76" name="Text Box 4">
          <a:extLst>
            <a:ext uri="{FF2B5EF4-FFF2-40B4-BE49-F238E27FC236}">
              <a16:creationId xmlns:a16="http://schemas.microsoft.com/office/drawing/2014/main" id="{74CA157C-1D12-475A-B76A-9CCAE78F374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77" name="Text Box 6">
          <a:extLst>
            <a:ext uri="{FF2B5EF4-FFF2-40B4-BE49-F238E27FC236}">
              <a16:creationId xmlns:a16="http://schemas.microsoft.com/office/drawing/2014/main" id="{A7BBB5DD-8F40-4E37-8492-181EAB66E0F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78" name="Text Box 4">
          <a:extLst>
            <a:ext uri="{FF2B5EF4-FFF2-40B4-BE49-F238E27FC236}">
              <a16:creationId xmlns:a16="http://schemas.microsoft.com/office/drawing/2014/main" id="{F6AF9BBD-3D09-429D-BC92-442AE44A0F7F}"/>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79" name="Text Box 6">
          <a:extLst>
            <a:ext uri="{FF2B5EF4-FFF2-40B4-BE49-F238E27FC236}">
              <a16:creationId xmlns:a16="http://schemas.microsoft.com/office/drawing/2014/main" id="{14172631-B467-4023-85B7-A3B61ACA074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80" name="Text Box 4">
          <a:extLst>
            <a:ext uri="{FF2B5EF4-FFF2-40B4-BE49-F238E27FC236}">
              <a16:creationId xmlns:a16="http://schemas.microsoft.com/office/drawing/2014/main" id="{8B31C233-6248-4966-BE86-D367F8DED8F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81" name="Text Box 6">
          <a:extLst>
            <a:ext uri="{FF2B5EF4-FFF2-40B4-BE49-F238E27FC236}">
              <a16:creationId xmlns:a16="http://schemas.microsoft.com/office/drawing/2014/main" id="{86991D03-E3A8-49E4-ACBE-78AFC060766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782" name="Text Box 4">
          <a:extLst>
            <a:ext uri="{FF2B5EF4-FFF2-40B4-BE49-F238E27FC236}">
              <a16:creationId xmlns:a16="http://schemas.microsoft.com/office/drawing/2014/main" id="{EE5FE23C-D33E-4D97-A3F9-497C02E0F8B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783" name="Text Box 6">
          <a:extLst>
            <a:ext uri="{FF2B5EF4-FFF2-40B4-BE49-F238E27FC236}">
              <a16:creationId xmlns:a16="http://schemas.microsoft.com/office/drawing/2014/main" id="{376BB798-69E0-4452-BB41-6E3816C7E233}"/>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84" name="Text Box 4">
          <a:extLst>
            <a:ext uri="{FF2B5EF4-FFF2-40B4-BE49-F238E27FC236}">
              <a16:creationId xmlns:a16="http://schemas.microsoft.com/office/drawing/2014/main" id="{D784A161-028A-49FC-A1D7-E2F640AD491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785" name="Text Box 6">
          <a:extLst>
            <a:ext uri="{FF2B5EF4-FFF2-40B4-BE49-F238E27FC236}">
              <a16:creationId xmlns:a16="http://schemas.microsoft.com/office/drawing/2014/main" id="{EF0E3FC5-826C-44CC-A481-FE355DE9E5E6}"/>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86" name="Text Box 4">
          <a:extLst>
            <a:ext uri="{FF2B5EF4-FFF2-40B4-BE49-F238E27FC236}">
              <a16:creationId xmlns:a16="http://schemas.microsoft.com/office/drawing/2014/main" id="{1BA94915-6912-4008-B3CF-BE4EC3F1783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787" name="Text Box 6">
          <a:extLst>
            <a:ext uri="{FF2B5EF4-FFF2-40B4-BE49-F238E27FC236}">
              <a16:creationId xmlns:a16="http://schemas.microsoft.com/office/drawing/2014/main" id="{2491C422-DEBD-446C-98D3-6902BE8C143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88" name="Text Box 4">
          <a:extLst>
            <a:ext uri="{FF2B5EF4-FFF2-40B4-BE49-F238E27FC236}">
              <a16:creationId xmlns:a16="http://schemas.microsoft.com/office/drawing/2014/main" id="{B0C10AF9-FAC0-47DD-B047-0A3B0F6E8EB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789" name="Text Box 6">
          <a:extLst>
            <a:ext uri="{FF2B5EF4-FFF2-40B4-BE49-F238E27FC236}">
              <a16:creationId xmlns:a16="http://schemas.microsoft.com/office/drawing/2014/main" id="{D8A4429C-35D4-4952-AF41-2D47C27B5D7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90" name="Text Box 4">
          <a:extLst>
            <a:ext uri="{FF2B5EF4-FFF2-40B4-BE49-F238E27FC236}">
              <a16:creationId xmlns:a16="http://schemas.microsoft.com/office/drawing/2014/main" id="{21B09A33-10DD-4EDD-ACBB-01555F26CB4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91" name="Text Box 6">
          <a:extLst>
            <a:ext uri="{FF2B5EF4-FFF2-40B4-BE49-F238E27FC236}">
              <a16:creationId xmlns:a16="http://schemas.microsoft.com/office/drawing/2014/main" id="{DF0D1D37-002B-4D5E-B7AE-F46EBCCD7FC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92" name="Text Box 4">
          <a:extLst>
            <a:ext uri="{FF2B5EF4-FFF2-40B4-BE49-F238E27FC236}">
              <a16:creationId xmlns:a16="http://schemas.microsoft.com/office/drawing/2014/main" id="{CC2F5CA7-0DD5-44C1-872E-D5B0E3A1359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793" name="Text Box 6">
          <a:extLst>
            <a:ext uri="{FF2B5EF4-FFF2-40B4-BE49-F238E27FC236}">
              <a16:creationId xmlns:a16="http://schemas.microsoft.com/office/drawing/2014/main" id="{FDD36E77-88BF-4950-A023-F8DB1EE3AEA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94" name="Text Box 4">
          <a:extLst>
            <a:ext uri="{FF2B5EF4-FFF2-40B4-BE49-F238E27FC236}">
              <a16:creationId xmlns:a16="http://schemas.microsoft.com/office/drawing/2014/main" id="{D4FD3822-4251-42A4-B89D-5712F01CF15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95" name="Text Box 6">
          <a:extLst>
            <a:ext uri="{FF2B5EF4-FFF2-40B4-BE49-F238E27FC236}">
              <a16:creationId xmlns:a16="http://schemas.microsoft.com/office/drawing/2014/main" id="{C88BE6C6-5925-470A-BF26-0A20A79EC1E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96" name="Text Box 4">
          <a:extLst>
            <a:ext uri="{FF2B5EF4-FFF2-40B4-BE49-F238E27FC236}">
              <a16:creationId xmlns:a16="http://schemas.microsoft.com/office/drawing/2014/main" id="{7F22623C-BD36-4380-8C03-D93BA608573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797" name="Text Box 6">
          <a:extLst>
            <a:ext uri="{FF2B5EF4-FFF2-40B4-BE49-F238E27FC236}">
              <a16:creationId xmlns:a16="http://schemas.microsoft.com/office/drawing/2014/main" id="{68F36019-BFF2-46D3-B880-9AE12F5D44DA}"/>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98" name="Text Box 4">
          <a:extLst>
            <a:ext uri="{FF2B5EF4-FFF2-40B4-BE49-F238E27FC236}">
              <a16:creationId xmlns:a16="http://schemas.microsoft.com/office/drawing/2014/main" id="{1C494C1D-736E-4F4E-A393-DAF3215E8F0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799" name="Text Box 6">
          <a:extLst>
            <a:ext uri="{FF2B5EF4-FFF2-40B4-BE49-F238E27FC236}">
              <a16:creationId xmlns:a16="http://schemas.microsoft.com/office/drawing/2014/main" id="{CF49D02A-ECF4-4CCF-9F18-338BA8D276D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00" name="Text Box 4">
          <a:extLst>
            <a:ext uri="{FF2B5EF4-FFF2-40B4-BE49-F238E27FC236}">
              <a16:creationId xmlns:a16="http://schemas.microsoft.com/office/drawing/2014/main" id="{DA0F53C9-B098-4EED-8A36-0E21330C9227}"/>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01" name="Text Box 6">
          <a:extLst>
            <a:ext uri="{FF2B5EF4-FFF2-40B4-BE49-F238E27FC236}">
              <a16:creationId xmlns:a16="http://schemas.microsoft.com/office/drawing/2014/main" id="{2A0DD721-4706-4C2D-828D-912773F83CC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02" name="Text Box 4">
          <a:extLst>
            <a:ext uri="{FF2B5EF4-FFF2-40B4-BE49-F238E27FC236}">
              <a16:creationId xmlns:a16="http://schemas.microsoft.com/office/drawing/2014/main" id="{B444D6FD-473C-4953-9F90-293FC5478FB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03" name="Text Box 6">
          <a:extLst>
            <a:ext uri="{FF2B5EF4-FFF2-40B4-BE49-F238E27FC236}">
              <a16:creationId xmlns:a16="http://schemas.microsoft.com/office/drawing/2014/main" id="{DA10F078-9111-442D-BB97-04C97138D3E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04" name="Text Box 4">
          <a:extLst>
            <a:ext uri="{FF2B5EF4-FFF2-40B4-BE49-F238E27FC236}">
              <a16:creationId xmlns:a16="http://schemas.microsoft.com/office/drawing/2014/main" id="{8E5120BB-20E4-43A6-AEAB-2290D7283E1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05" name="Text Box 6">
          <a:extLst>
            <a:ext uri="{FF2B5EF4-FFF2-40B4-BE49-F238E27FC236}">
              <a16:creationId xmlns:a16="http://schemas.microsoft.com/office/drawing/2014/main" id="{20CD88BD-8E58-499F-9732-05F6E5A48D4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806" name="Text Box 4">
          <a:extLst>
            <a:ext uri="{FF2B5EF4-FFF2-40B4-BE49-F238E27FC236}">
              <a16:creationId xmlns:a16="http://schemas.microsoft.com/office/drawing/2014/main" id="{A665C2CC-FD46-46AE-AA66-A3023C8AF63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807" name="Text Box 6">
          <a:extLst>
            <a:ext uri="{FF2B5EF4-FFF2-40B4-BE49-F238E27FC236}">
              <a16:creationId xmlns:a16="http://schemas.microsoft.com/office/drawing/2014/main" id="{CFC038B4-F31A-408A-9871-F93CB6195D5E}"/>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808" name="Text Box 4">
          <a:extLst>
            <a:ext uri="{FF2B5EF4-FFF2-40B4-BE49-F238E27FC236}">
              <a16:creationId xmlns:a16="http://schemas.microsoft.com/office/drawing/2014/main" id="{5F847C59-6A9F-4531-ACDB-50F923FF26D9}"/>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809" name="Text Box 6">
          <a:extLst>
            <a:ext uri="{FF2B5EF4-FFF2-40B4-BE49-F238E27FC236}">
              <a16:creationId xmlns:a16="http://schemas.microsoft.com/office/drawing/2014/main" id="{DAC686C6-C712-44C3-B9C8-5CE0099BB62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810" name="Text Box 4">
          <a:extLst>
            <a:ext uri="{FF2B5EF4-FFF2-40B4-BE49-F238E27FC236}">
              <a16:creationId xmlns:a16="http://schemas.microsoft.com/office/drawing/2014/main" id="{369F3BFB-B591-4A5E-81F5-4C48EF80FAF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811" name="Text Box 6">
          <a:extLst>
            <a:ext uri="{FF2B5EF4-FFF2-40B4-BE49-F238E27FC236}">
              <a16:creationId xmlns:a16="http://schemas.microsoft.com/office/drawing/2014/main" id="{CF3FAAEF-E39A-4C29-ABD9-BA72FE7CB42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812" name="Text Box 4">
          <a:extLst>
            <a:ext uri="{FF2B5EF4-FFF2-40B4-BE49-F238E27FC236}">
              <a16:creationId xmlns:a16="http://schemas.microsoft.com/office/drawing/2014/main" id="{D3A2452B-7367-49DC-BD1E-40FBC464B9A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813" name="Text Box 6">
          <a:extLst>
            <a:ext uri="{FF2B5EF4-FFF2-40B4-BE49-F238E27FC236}">
              <a16:creationId xmlns:a16="http://schemas.microsoft.com/office/drawing/2014/main" id="{9663E8E9-83FD-497E-9B46-26E7666AD06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814" name="Text Box 4">
          <a:extLst>
            <a:ext uri="{FF2B5EF4-FFF2-40B4-BE49-F238E27FC236}">
              <a16:creationId xmlns:a16="http://schemas.microsoft.com/office/drawing/2014/main" id="{C59C8E40-FF35-4E61-81C9-561BF51F1A09}"/>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815" name="Text Box 6">
          <a:extLst>
            <a:ext uri="{FF2B5EF4-FFF2-40B4-BE49-F238E27FC236}">
              <a16:creationId xmlns:a16="http://schemas.microsoft.com/office/drawing/2014/main" id="{D6CB4FC9-2D71-406D-94A5-56479E97C639}"/>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16" name="Text Box 4">
          <a:extLst>
            <a:ext uri="{FF2B5EF4-FFF2-40B4-BE49-F238E27FC236}">
              <a16:creationId xmlns:a16="http://schemas.microsoft.com/office/drawing/2014/main" id="{ED1274EE-B090-4637-8D62-8ABC3887FAB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17" name="Text Box 6">
          <a:extLst>
            <a:ext uri="{FF2B5EF4-FFF2-40B4-BE49-F238E27FC236}">
              <a16:creationId xmlns:a16="http://schemas.microsoft.com/office/drawing/2014/main" id="{E1D19827-FB0B-4AC2-9056-404EAD80D95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18" name="Text Box 4">
          <a:extLst>
            <a:ext uri="{FF2B5EF4-FFF2-40B4-BE49-F238E27FC236}">
              <a16:creationId xmlns:a16="http://schemas.microsoft.com/office/drawing/2014/main" id="{830D45DA-264E-4661-96B2-9A8A71E377E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19" name="Text Box 6">
          <a:extLst>
            <a:ext uri="{FF2B5EF4-FFF2-40B4-BE49-F238E27FC236}">
              <a16:creationId xmlns:a16="http://schemas.microsoft.com/office/drawing/2014/main" id="{D7ABF25C-136C-4DE0-9B98-61D34888924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20" name="Text Box 4">
          <a:extLst>
            <a:ext uri="{FF2B5EF4-FFF2-40B4-BE49-F238E27FC236}">
              <a16:creationId xmlns:a16="http://schemas.microsoft.com/office/drawing/2014/main" id="{6FB8419F-C65B-44FE-84FA-D91A6881697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21" name="Text Box 6">
          <a:extLst>
            <a:ext uri="{FF2B5EF4-FFF2-40B4-BE49-F238E27FC236}">
              <a16:creationId xmlns:a16="http://schemas.microsoft.com/office/drawing/2014/main" id="{CA8984C4-A943-47CF-BEDC-D6EA1E624B1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822" name="Text Box 4">
          <a:extLst>
            <a:ext uri="{FF2B5EF4-FFF2-40B4-BE49-F238E27FC236}">
              <a16:creationId xmlns:a16="http://schemas.microsoft.com/office/drawing/2014/main" id="{09C5DE58-11F0-4562-A894-262A5D3E026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823" name="Text Box 6">
          <a:extLst>
            <a:ext uri="{FF2B5EF4-FFF2-40B4-BE49-F238E27FC236}">
              <a16:creationId xmlns:a16="http://schemas.microsoft.com/office/drawing/2014/main" id="{046B090F-FD0F-4DA4-8428-A5632CDF71D6}"/>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24" name="Text Box 4">
          <a:extLst>
            <a:ext uri="{FF2B5EF4-FFF2-40B4-BE49-F238E27FC236}">
              <a16:creationId xmlns:a16="http://schemas.microsoft.com/office/drawing/2014/main" id="{29716213-B6DB-47E0-B754-6B22F9A8EE4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25" name="Text Box 6">
          <a:extLst>
            <a:ext uri="{FF2B5EF4-FFF2-40B4-BE49-F238E27FC236}">
              <a16:creationId xmlns:a16="http://schemas.microsoft.com/office/drawing/2014/main" id="{FF6D8740-42D9-43F3-877C-B2699532D11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26" name="Text Box 4">
          <a:extLst>
            <a:ext uri="{FF2B5EF4-FFF2-40B4-BE49-F238E27FC236}">
              <a16:creationId xmlns:a16="http://schemas.microsoft.com/office/drawing/2014/main" id="{A2426EF4-71E1-41A9-9CD8-44F0C5985EC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27" name="Text Box 6">
          <a:extLst>
            <a:ext uri="{FF2B5EF4-FFF2-40B4-BE49-F238E27FC236}">
              <a16:creationId xmlns:a16="http://schemas.microsoft.com/office/drawing/2014/main" id="{116AEDB3-8D74-4853-884D-4CC66FA0D4F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28" name="Text Box 4">
          <a:extLst>
            <a:ext uri="{FF2B5EF4-FFF2-40B4-BE49-F238E27FC236}">
              <a16:creationId xmlns:a16="http://schemas.microsoft.com/office/drawing/2014/main" id="{0F08DC52-A550-4C7B-8891-12FB64CCD4E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29" name="Text Box 6">
          <a:extLst>
            <a:ext uri="{FF2B5EF4-FFF2-40B4-BE49-F238E27FC236}">
              <a16:creationId xmlns:a16="http://schemas.microsoft.com/office/drawing/2014/main" id="{20E894EF-837B-43B4-B0E3-860A6EAD919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30" name="Text Box 4">
          <a:extLst>
            <a:ext uri="{FF2B5EF4-FFF2-40B4-BE49-F238E27FC236}">
              <a16:creationId xmlns:a16="http://schemas.microsoft.com/office/drawing/2014/main" id="{3D100518-BFEA-4861-85A2-015DB77A034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31" name="Text Box 6">
          <a:extLst>
            <a:ext uri="{FF2B5EF4-FFF2-40B4-BE49-F238E27FC236}">
              <a16:creationId xmlns:a16="http://schemas.microsoft.com/office/drawing/2014/main" id="{CDC4D6C6-46F4-4761-965B-6197582A85E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32" name="Text Box 4">
          <a:extLst>
            <a:ext uri="{FF2B5EF4-FFF2-40B4-BE49-F238E27FC236}">
              <a16:creationId xmlns:a16="http://schemas.microsoft.com/office/drawing/2014/main" id="{DA8B5953-3805-49D0-8324-1F47CC534C2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33" name="Text Box 6">
          <a:extLst>
            <a:ext uri="{FF2B5EF4-FFF2-40B4-BE49-F238E27FC236}">
              <a16:creationId xmlns:a16="http://schemas.microsoft.com/office/drawing/2014/main" id="{83DA81D4-304C-4E78-AA5A-D17192FA2E4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34" name="Text Box 4">
          <a:extLst>
            <a:ext uri="{FF2B5EF4-FFF2-40B4-BE49-F238E27FC236}">
              <a16:creationId xmlns:a16="http://schemas.microsoft.com/office/drawing/2014/main" id="{8FB1DA0B-48E6-4127-BF8F-BCE87D8238B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35" name="Text Box 6">
          <a:extLst>
            <a:ext uri="{FF2B5EF4-FFF2-40B4-BE49-F238E27FC236}">
              <a16:creationId xmlns:a16="http://schemas.microsoft.com/office/drawing/2014/main" id="{CC266031-692F-47FF-B607-2DCADB95B2E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36" name="Text Box 4">
          <a:extLst>
            <a:ext uri="{FF2B5EF4-FFF2-40B4-BE49-F238E27FC236}">
              <a16:creationId xmlns:a16="http://schemas.microsoft.com/office/drawing/2014/main" id="{0444A349-DD28-455A-9C05-663785C0F07A}"/>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37" name="Text Box 6">
          <a:extLst>
            <a:ext uri="{FF2B5EF4-FFF2-40B4-BE49-F238E27FC236}">
              <a16:creationId xmlns:a16="http://schemas.microsoft.com/office/drawing/2014/main" id="{D8C48D08-4C17-4148-84E1-78F0D10639B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38" name="Text Box 4">
          <a:extLst>
            <a:ext uri="{FF2B5EF4-FFF2-40B4-BE49-F238E27FC236}">
              <a16:creationId xmlns:a16="http://schemas.microsoft.com/office/drawing/2014/main" id="{CA91FE95-D480-4BFB-B524-EEB5ED4788B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39" name="Text Box 6">
          <a:extLst>
            <a:ext uri="{FF2B5EF4-FFF2-40B4-BE49-F238E27FC236}">
              <a16:creationId xmlns:a16="http://schemas.microsoft.com/office/drawing/2014/main" id="{95F70F16-8595-4A66-A8A0-3EB0BE1A1C9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40" name="Text Box 4">
          <a:extLst>
            <a:ext uri="{FF2B5EF4-FFF2-40B4-BE49-F238E27FC236}">
              <a16:creationId xmlns:a16="http://schemas.microsoft.com/office/drawing/2014/main" id="{06BEF139-22D1-4806-9011-331F1A81EF2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41" name="Text Box 6">
          <a:extLst>
            <a:ext uri="{FF2B5EF4-FFF2-40B4-BE49-F238E27FC236}">
              <a16:creationId xmlns:a16="http://schemas.microsoft.com/office/drawing/2014/main" id="{FB14318B-8EC4-4A50-A104-4C03C42C8EB6}"/>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42" name="Text Box 4">
          <a:extLst>
            <a:ext uri="{FF2B5EF4-FFF2-40B4-BE49-F238E27FC236}">
              <a16:creationId xmlns:a16="http://schemas.microsoft.com/office/drawing/2014/main" id="{F34D1435-A607-41D3-8C80-5D89A66A390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43" name="Text Box 6">
          <a:extLst>
            <a:ext uri="{FF2B5EF4-FFF2-40B4-BE49-F238E27FC236}">
              <a16:creationId xmlns:a16="http://schemas.microsoft.com/office/drawing/2014/main" id="{CCAC2FAB-8A6E-417E-9C13-231D1104C10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44" name="Text Box 4">
          <a:extLst>
            <a:ext uri="{FF2B5EF4-FFF2-40B4-BE49-F238E27FC236}">
              <a16:creationId xmlns:a16="http://schemas.microsoft.com/office/drawing/2014/main" id="{696D57A7-39C5-49D0-93BF-8C8C617D2F0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45" name="Text Box 6">
          <a:extLst>
            <a:ext uri="{FF2B5EF4-FFF2-40B4-BE49-F238E27FC236}">
              <a16:creationId xmlns:a16="http://schemas.microsoft.com/office/drawing/2014/main" id="{7DCAD86A-5833-4B77-A857-75763727609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46" name="Text Box 4">
          <a:extLst>
            <a:ext uri="{FF2B5EF4-FFF2-40B4-BE49-F238E27FC236}">
              <a16:creationId xmlns:a16="http://schemas.microsoft.com/office/drawing/2014/main" id="{D6FF737A-7140-4A41-9B0D-98AF89FA4A2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47" name="Text Box 6">
          <a:extLst>
            <a:ext uri="{FF2B5EF4-FFF2-40B4-BE49-F238E27FC236}">
              <a16:creationId xmlns:a16="http://schemas.microsoft.com/office/drawing/2014/main" id="{08C3F402-2F29-4166-9249-65637F3267A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48" name="Text Box 4">
          <a:extLst>
            <a:ext uri="{FF2B5EF4-FFF2-40B4-BE49-F238E27FC236}">
              <a16:creationId xmlns:a16="http://schemas.microsoft.com/office/drawing/2014/main" id="{4FCB1CC9-5BB0-4755-93F0-999FCEB8D45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49" name="Text Box 6">
          <a:extLst>
            <a:ext uri="{FF2B5EF4-FFF2-40B4-BE49-F238E27FC236}">
              <a16:creationId xmlns:a16="http://schemas.microsoft.com/office/drawing/2014/main" id="{1ADD4A16-71AD-4B17-B13D-123D37459CA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50" name="Text Box 4">
          <a:extLst>
            <a:ext uri="{FF2B5EF4-FFF2-40B4-BE49-F238E27FC236}">
              <a16:creationId xmlns:a16="http://schemas.microsoft.com/office/drawing/2014/main" id="{68DE4216-7C93-4FDD-8372-B7A3A5F9C27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51" name="Text Box 6">
          <a:extLst>
            <a:ext uri="{FF2B5EF4-FFF2-40B4-BE49-F238E27FC236}">
              <a16:creationId xmlns:a16="http://schemas.microsoft.com/office/drawing/2014/main" id="{AEA495F9-3967-42BA-B5F1-2E644854E4C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52" name="Text Box 4">
          <a:extLst>
            <a:ext uri="{FF2B5EF4-FFF2-40B4-BE49-F238E27FC236}">
              <a16:creationId xmlns:a16="http://schemas.microsoft.com/office/drawing/2014/main" id="{3B65708F-FE7D-4978-AB0D-6B77DEE375B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53" name="Text Box 6">
          <a:extLst>
            <a:ext uri="{FF2B5EF4-FFF2-40B4-BE49-F238E27FC236}">
              <a16:creationId xmlns:a16="http://schemas.microsoft.com/office/drawing/2014/main" id="{94C302AD-102E-455F-9E69-25FCDEC8556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54" name="Text Box 4">
          <a:extLst>
            <a:ext uri="{FF2B5EF4-FFF2-40B4-BE49-F238E27FC236}">
              <a16:creationId xmlns:a16="http://schemas.microsoft.com/office/drawing/2014/main" id="{2FCA0369-77E7-4DE0-AB80-66C53B28D206}"/>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55" name="Text Box 6">
          <a:extLst>
            <a:ext uri="{FF2B5EF4-FFF2-40B4-BE49-F238E27FC236}">
              <a16:creationId xmlns:a16="http://schemas.microsoft.com/office/drawing/2014/main" id="{7A41BD16-A401-4B0C-B656-1C7AE8114182}"/>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56" name="Text Box 4">
          <a:extLst>
            <a:ext uri="{FF2B5EF4-FFF2-40B4-BE49-F238E27FC236}">
              <a16:creationId xmlns:a16="http://schemas.microsoft.com/office/drawing/2014/main" id="{0B7853A5-D3AC-4F08-B3E6-E1A14F5D0A0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57" name="Text Box 6">
          <a:extLst>
            <a:ext uri="{FF2B5EF4-FFF2-40B4-BE49-F238E27FC236}">
              <a16:creationId xmlns:a16="http://schemas.microsoft.com/office/drawing/2014/main" id="{EF016F71-C05D-4A0A-9F88-76D2D948C1C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58" name="Text Box 4">
          <a:extLst>
            <a:ext uri="{FF2B5EF4-FFF2-40B4-BE49-F238E27FC236}">
              <a16:creationId xmlns:a16="http://schemas.microsoft.com/office/drawing/2014/main" id="{504F07C2-31CE-4513-91F7-F1A8E50D6F5B}"/>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59" name="Text Box 6">
          <a:extLst>
            <a:ext uri="{FF2B5EF4-FFF2-40B4-BE49-F238E27FC236}">
              <a16:creationId xmlns:a16="http://schemas.microsoft.com/office/drawing/2014/main" id="{2A0794DC-91D8-4EE1-AC0E-F174A2113E6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60" name="Text Box 4">
          <a:extLst>
            <a:ext uri="{FF2B5EF4-FFF2-40B4-BE49-F238E27FC236}">
              <a16:creationId xmlns:a16="http://schemas.microsoft.com/office/drawing/2014/main" id="{6200FC1D-D17E-46AA-91B7-6446B2381453}"/>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861" name="Text Box 6">
          <a:extLst>
            <a:ext uri="{FF2B5EF4-FFF2-40B4-BE49-F238E27FC236}">
              <a16:creationId xmlns:a16="http://schemas.microsoft.com/office/drawing/2014/main" id="{5739A2D4-47CB-49BF-AF30-BD4AA13CD9F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62" name="Text Box 4">
          <a:extLst>
            <a:ext uri="{FF2B5EF4-FFF2-40B4-BE49-F238E27FC236}">
              <a16:creationId xmlns:a16="http://schemas.microsoft.com/office/drawing/2014/main" id="{411B7069-A41D-47E5-9C75-E92C377266D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63" name="Text Box 6">
          <a:extLst>
            <a:ext uri="{FF2B5EF4-FFF2-40B4-BE49-F238E27FC236}">
              <a16:creationId xmlns:a16="http://schemas.microsoft.com/office/drawing/2014/main" id="{1EB88685-C2E9-44FA-A2DE-6CE52C6DEB0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64" name="Text Box 4">
          <a:extLst>
            <a:ext uri="{FF2B5EF4-FFF2-40B4-BE49-F238E27FC236}">
              <a16:creationId xmlns:a16="http://schemas.microsoft.com/office/drawing/2014/main" id="{119C5E44-0C57-4C53-953A-4B4CDF30AA6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65" name="Text Box 6">
          <a:extLst>
            <a:ext uri="{FF2B5EF4-FFF2-40B4-BE49-F238E27FC236}">
              <a16:creationId xmlns:a16="http://schemas.microsoft.com/office/drawing/2014/main" id="{1C15C73D-B304-460D-AF51-F2543098CEE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866" name="Text Box 6">
          <a:extLst>
            <a:ext uri="{FF2B5EF4-FFF2-40B4-BE49-F238E27FC236}">
              <a16:creationId xmlns:a16="http://schemas.microsoft.com/office/drawing/2014/main" id="{A7EE07DF-2734-4F81-9294-648247398DA0}"/>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867" name="Text Box 4">
          <a:extLst>
            <a:ext uri="{FF2B5EF4-FFF2-40B4-BE49-F238E27FC236}">
              <a16:creationId xmlns:a16="http://schemas.microsoft.com/office/drawing/2014/main" id="{0287B865-0D2B-416F-AD2F-50D1DDC14D7A}"/>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868" name="Text Box 6">
          <a:extLst>
            <a:ext uri="{FF2B5EF4-FFF2-40B4-BE49-F238E27FC236}">
              <a16:creationId xmlns:a16="http://schemas.microsoft.com/office/drawing/2014/main" id="{E153A73C-FC34-4C66-9D0A-414FAAF8D94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69" name="Text Box 4">
          <a:extLst>
            <a:ext uri="{FF2B5EF4-FFF2-40B4-BE49-F238E27FC236}">
              <a16:creationId xmlns:a16="http://schemas.microsoft.com/office/drawing/2014/main" id="{60188280-B673-4BE0-B4D3-B7EECC8F78C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70" name="Text Box 6">
          <a:extLst>
            <a:ext uri="{FF2B5EF4-FFF2-40B4-BE49-F238E27FC236}">
              <a16:creationId xmlns:a16="http://schemas.microsoft.com/office/drawing/2014/main" id="{A4FF0417-2167-4CB8-950D-B5930983BBA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71" name="Text Box 4">
          <a:extLst>
            <a:ext uri="{FF2B5EF4-FFF2-40B4-BE49-F238E27FC236}">
              <a16:creationId xmlns:a16="http://schemas.microsoft.com/office/drawing/2014/main" id="{67BA8B9A-B9FA-4C76-9EAA-1C286D1A4D8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72" name="Text Box 6">
          <a:extLst>
            <a:ext uri="{FF2B5EF4-FFF2-40B4-BE49-F238E27FC236}">
              <a16:creationId xmlns:a16="http://schemas.microsoft.com/office/drawing/2014/main" id="{EBEF80D6-6160-40F9-AD90-6B22251440E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73" name="Text Box 4">
          <a:extLst>
            <a:ext uri="{FF2B5EF4-FFF2-40B4-BE49-F238E27FC236}">
              <a16:creationId xmlns:a16="http://schemas.microsoft.com/office/drawing/2014/main" id="{C6550C3C-ED8B-4E41-BE03-8C92627CC6B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874" name="Text Box 6">
          <a:extLst>
            <a:ext uri="{FF2B5EF4-FFF2-40B4-BE49-F238E27FC236}">
              <a16:creationId xmlns:a16="http://schemas.microsoft.com/office/drawing/2014/main" id="{C8C3AB07-169F-4F0F-A889-90C33D40C92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8875" name="Text Box 6">
          <a:extLst>
            <a:ext uri="{FF2B5EF4-FFF2-40B4-BE49-F238E27FC236}">
              <a16:creationId xmlns:a16="http://schemas.microsoft.com/office/drawing/2014/main" id="{C9820E53-22DD-4516-A047-DF52FCA11DEE}"/>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76" name="Text Box 4">
          <a:extLst>
            <a:ext uri="{FF2B5EF4-FFF2-40B4-BE49-F238E27FC236}">
              <a16:creationId xmlns:a16="http://schemas.microsoft.com/office/drawing/2014/main" id="{F434BB88-FFA0-47E0-8823-47328A53BC6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77" name="Text Box 6">
          <a:extLst>
            <a:ext uri="{FF2B5EF4-FFF2-40B4-BE49-F238E27FC236}">
              <a16:creationId xmlns:a16="http://schemas.microsoft.com/office/drawing/2014/main" id="{AABDDF00-463B-4E87-8AE0-661709E9327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78" name="Text Box 4">
          <a:extLst>
            <a:ext uri="{FF2B5EF4-FFF2-40B4-BE49-F238E27FC236}">
              <a16:creationId xmlns:a16="http://schemas.microsoft.com/office/drawing/2014/main" id="{A7DCA0D5-50A4-49B5-BFEB-D79A887D73F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79" name="Text Box 6">
          <a:extLst>
            <a:ext uri="{FF2B5EF4-FFF2-40B4-BE49-F238E27FC236}">
              <a16:creationId xmlns:a16="http://schemas.microsoft.com/office/drawing/2014/main" id="{2E0AFF95-817A-48AD-B492-094E9917798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80" name="Text Box 4">
          <a:extLst>
            <a:ext uri="{FF2B5EF4-FFF2-40B4-BE49-F238E27FC236}">
              <a16:creationId xmlns:a16="http://schemas.microsoft.com/office/drawing/2014/main" id="{F09C2BCE-9DB1-4CD7-A16B-7F302681B3B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81" name="Text Box 6">
          <a:extLst>
            <a:ext uri="{FF2B5EF4-FFF2-40B4-BE49-F238E27FC236}">
              <a16:creationId xmlns:a16="http://schemas.microsoft.com/office/drawing/2014/main" id="{32BBB465-E7AC-4D9A-B9F5-F7028A3A9D0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82" name="Text Box 4">
          <a:extLst>
            <a:ext uri="{FF2B5EF4-FFF2-40B4-BE49-F238E27FC236}">
              <a16:creationId xmlns:a16="http://schemas.microsoft.com/office/drawing/2014/main" id="{C1C46AD2-3A34-4E52-BD24-6511C2D6D8A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83" name="Text Box 6">
          <a:extLst>
            <a:ext uri="{FF2B5EF4-FFF2-40B4-BE49-F238E27FC236}">
              <a16:creationId xmlns:a16="http://schemas.microsoft.com/office/drawing/2014/main" id="{9D43DD15-E81A-4298-99AC-B43DFF5F97F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84" name="Text Box 4">
          <a:extLst>
            <a:ext uri="{FF2B5EF4-FFF2-40B4-BE49-F238E27FC236}">
              <a16:creationId xmlns:a16="http://schemas.microsoft.com/office/drawing/2014/main" id="{197EB038-E6A5-4385-BAC7-7E04331E596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85" name="Text Box 6">
          <a:extLst>
            <a:ext uri="{FF2B5EF4-FFF2-40B4-BE49-F238E27FC236}">
              <a16:creationId xmlns:a16="http://schemas.microsoft.com/office/drawing/2014/main" id="{F0A94173-9526-4240-8FFA-CE40CDBCFCB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86" name="Text Box 4">
          <a:extLst>
            <a:ext uri="{FF2B5EF4-FFF2-40B4-BE49-F238E27FC236}">
              <a16:creationId xmlns:a16="http://schemas.microsoft.com/office/drawing/2014/main" id="{D133589B-4C72-4A43-851C-49C140F6735C}"/>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887" name="Text Box 6">
          <a:extLst>
            <a:ext uri="{FF2B5EF4-FFF2-40B4-BE49-F238E27FC236}">
              <a16:creationId xmlns:a16="http://schemas.microsoft.com/office/drawing/2014/main" id="{E3B06C5A-129B-4898-B0F7-7E2F4F6D649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88" name="Text Box 4">
          <a:extLst>
            <a:ext uri="{FF2B5EF4-FFF2-40B4-BE49-F238E27FC236}">
              <a16:creationId xmlns:a16="http://schemas.microsoft.com/office/drawing/2014/main" id="{BB64D334-6F6A-4F52-AA17-AB28B3F2FD6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889" name="Text Box 6">
          <a:extLst>
            <a:ext uri="{FF2B5EF4-FFF2-40B4-BE49-F238E27FC236}">
              <a16:creationId xmlns:a16="http://schemas.microsoft.com/office/drawing/2014/main" id="{3CB124FA-72C9-4CF8-981B-B004D62636C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90" name="Text Box 4">
          <a:extLst>
            <a:ext uri="{FF2B5EF4-FFF2-40B4-BE49-F238E27FC236}">
              <a16:creationId xmlns:a16="http://schemas.microsoft.com/office/drawing/2014/main" id="{2E833784-D5D5-44EB-B10B-9E29844C8DB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91" name="Text Box 6">
          <a:extLst>
            <a:ext uri="{FF2B5EF4-FFF2-40B4-BE49-F238E27FC236}">
              <a16:creationId xmlns:a16="http://schemas.microsoft.com/office/drawing/2014/main" id="{5C2946BC-BF93-4265-B60E-6ADF07F008C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92" name="Text Box 4">
          <a:extLst>
            <a:ext uri="{FF2B5EF4-FFF2-40B4-BE49-F238E27FC236}">
              <a16:creationId xmlns:a16="http://schemas.microsoft.com/office/drawing/2014/main" id="{4DAC4FEC-B463-4AC5-8308-D384CD19853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893" name="Text Box 6">
          <a:extLst>
            <a:ext uri="{FF2B5EF4-FFF2-40B4-BE49-F238E27FC236}">
              <a16:creationId xmlns:a16="http://schemas.microsoft.com/office/drawing/2014/main" id="{8842AFF2-9661-4D17-B49A-68A595B222F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94" name="Text Box 4">
          <a:extLst>
            <a:ext uri="{FF2B5EF4-FFF2-40B4-BE49-F238E27FC236}">
              <a16:creationId xmlns:a16="http://schemas.microsoft.com/office/drawing/2014/main" id="{3526D9FC-1337-4F83-81B8-225FE265EEC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95" name="Text Box 6">
          <a:extLst>
            <a:ext uri="{FF2B5EF4-FFF2-40B4-BE49-F238E27FC236}">
              <a16:creationId xmlns:a16="http://schemas.microsoft.com/office/drawing/2014/main" id="{BE75F873-0457-4D3A-9B85-7BEF4A1EEDF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96" name="Text Box 4">
          <a:extLst>
            <a:ext uri="{FF2B5EF4-FFF2-40B4-BE49-F238E27FC236}">
              <a16:creationId xmlns:a16="http://schemas.microsoft.com/office/drawing/2014/main" id="{1031F313-57ED-4612-989E-78D94C916816}"/>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897" name="Text Box 6">
          <a:extLst>
            <a:ext uri="{FF2B5EF4-FFF2-40B4-BE49-F238E27FC236}">
              <a16:creationId xmlns:a16="http://schemas.microsoft.com/office/drawing/2014/main" id="{0BDDFF4F-B68C-4CA8-B007-C2E2979658DA}"/>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98" name="Text Box 4">
          <a:extLst>
            <a:ext uri="{FF2B5EF4-FFF2-40B4-BE49-F238E27FC236}">
              <a16:creationId xmlns:a16="http://schemas.microsoft.com/office/drawing/2014/main" id="{90778F85-D939-4F99-B4C4-FEE48F74243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899" name="Text Box 6">
          <a:extLst>
            <a:ext uri="{FF2B5EF4-FFF2-40B4-BE49-F238E27FC236}">
              <a16:creationId xmlns:a16="http://schemas.microsoft.com/office/drawing/2014/main" id="{7191CC38-BA43-458D-AF8D-69A2855D05E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00" name="Text Box 4">
          <a:extLst>
            <a:ext uri="{FF2B5EF4-FFF2-40B4-BE49-F238E27FC236}">
              <a16:creationId xmlns:a16="http://schemas.microsoft.com/office/drawing/2014/main" id="{0796E41A-1E0D-42B8-96D6-09B9D9D0BF5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01" name="Text Box 6">
          <a:extLst>
            <a:ext uri="{FF2B5EF4-FFF2-40B4-BE49-F238E27FC236}">
              <a16:creationId xmlns:a16="http://schemas.microsoft.com/office/drawing/2014/main" id="{F1141DB1-228A-45C3-9E03-347A7316F5D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02" name="Text Box 4">
          <a:extLst>
            <a:ext uri="{FF2B5EF4-FFF2-40B4-BE49-F238E27FC236}">
              <a16:creationId xmlns:a16="http://schemas.microsoft.com/office/drawing/2014/main" id="{09A4AC7C-D5E5-4758-B63B-6599CF0C205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03" name="Text Box 6">
          <a:extLst>
            <a:ext uri="{FF2B5EF4-FFF2-40B4-BE49-F238E27FC236}">
              <a16:creationId xmlns:a16="http://schemas.microsoft.com/office/drawing/2014/main" id="{7E908B7E-2B35-4A05-A507-A1AD0A7EB4B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904" name="Text Box 4">
          <a:extLst>
            <a:ext uri="{FF2B5EF4-FFF2-40B4-BE49-F238E27FC236}">
              <a16:creationId xmlns:a16="http://schemas.microsoft.com/office/drawing/2014/main" id="{473D1786-A308-4572-8399-9ED37D594A1B}"/>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8905" name="Text Box 6">
          <a:extLst>
            <a:ext uri="{FF2B5EF4-FFF2-40B4-BE49-F238E27FC236}">
              <a16:creationId xmlns:a16="http://schemas.microsoft.com/office/drawing/2014/main" id="{FDA91AA5-072E-4993-93DA-52792CD3ABB7}"/>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906" name="Text Box 4">
          <a:extLst>
            <a:ext uri="{FF2B5EF4-FFF2-40B4-BE49-F238E27FC236}">
              <a16:creationId xmlns:a16="http://schemas.microsoft.com/office/drawing/2014/main" id="{69BF69CF-53F0-4E24-8695-6B6122E2E42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907" name="Text Box 6">
          <a:extLst>
            <a:ext uri="{FF2B5EF4-FFF2-40B4-BE49-F238E27FC236}">
              <a16:creationId xmlns:a16="http://schemas.microsoft.com/office/drawing/2014/main" id="{20B4F4BC-FFDA-4E5B-B11D-89A1EBCE84F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908" name="Text Box 4">
          <a:extLst>
            <a:ext uri="{FF2B5EF4-FFF2-40B4-BE49-F238E27FC236}">
              <a16:creationId xmlns:a16="http://schemas.microsoft.com/office/drawing/2014/main" id="{3A03261F-CE6A-469D-919E-2B66A6FBAD80}"/>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8909" name="Text Box 6">
          <a:extLst>
            <a:ext uri="{FF2B5EF4-FFF2-40B4-BE49-F238E27FC236}">
              <a16:creationId xmlns:a16="http://schemas.microsoft.com/office/drawing/2014/main" id="{69CA48A2-A930-42B4-BF46-B2698E5AF52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10" name="Text Box 4">
          <a:extLst>
            <a:ext uri="{FF2B5EF4-FFF2-40B4-BE49-F238E27FC236}">
              <a16:creationId xmlns:a16="http://schemas.microsoft.com/office/drawing/2014/main" id="{1128E44B-CFF1-489B-92BA-157B20EBD11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11" name="Text Box 6">
          <a:extLst>
            <a:ext uri="{FF2B5EF4-FFF2-40B4-BE49-F238E27FC236}">
              <a16:creationId xmlns:a16="http://schemas.microsoft.com/office/drawing/2014/main" id="{D1BF8578-2AC4-419C-8440-9FBD81EF652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12" name="Text Box 4">
          <a:extLst>
            <a:ext uri="{FF2B5EF4-FFF2-40B4-BE49-F238E27FC236}">
              <a16:creationId xmlns:a16="http://schemas.microsoft.com/office/drawing/2014/main" id="{CD9E62B3-FC89-44A7-9FA3-5FD16587458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13" name="Text Box 6">
          <a:extLst>
            <a:ext uri="{FF2B5EF4-FFF2-40B4-BE49-F238E27FC236}">
              <a16:creationId xmlns:a16="http://schemas.microsoft.com/office/drawing/2014/main" id="{3FF31985-2C6C-45F3-B8C9-9F2DBB65011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14" name="Text Box 4">
          <a:extLst>
            <a:ext uri="{FF2B5EF4-FFF2-40B4-BE49-F238E27FC236}">
              <a16:creationId xmlns:a16="http://schemas.microsoft.com/office/drawing/2014/main" id="{6CC895FE-DE70-4584-AE8D-02F5037C600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15" name="Text Box 6">
          <a:extLst>
            <a:ext uri="{FF2B5EF4-FFF2-40B4-BE49-F238E27FC236}">
              <a16:creationId xmlns:a16="http://schemas.microsoft.com/office/drawing/2014/main" id="{1E6BD1DF-548B-4CC7-AD4B-391239546B2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16" name="Text Box 4">
          <a:extLst>
            <a:ext uri="{FF2B5EF4-FFF2-40B4-BE49-F238E27FC236}">
              <a16:creationId xmlns:a16="http://schemas.microsoft.com/office/drawing/2014/main" id="{60B7E953-07EA-4589-840E-2F046658435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17" name="Text Box 6">
          <a:extLst>
            <a:ext uri="{FF2B5EF4-FFF2-40B4-BE49-F238E27FC236}">
              <a16:creationId xmlns:a16="http://schemas.microsoft.com/office/drawing/2014/main" id="{F8DC1644-6FF8-4732-9C16-A4569E8974C2}"/>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18" name="Text Box 4">
          <a:extLst>
            <a:ext uri="{FF2B5EF4-FFF2-40B4-BE49-F238E27FC236}">
              <a16:creationId xmlns:a16="http://schemas.microsoft.com/office/drawing/2014/main" id="{1104457C-93EA-4812-AF95-1A504C83D00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19" name="Text Box 6">
          <a:extLst>
            <a:ext uri="{FF2B5EF4-FFF2-40B4-BE49-F238E27FC236}">
              <a16:creationId xmlns:a16="http://schemas.microsoft.com/office/drawing/2014/main" id="{E3520A40-EA16-4E93-81E8-B3D5CB36BF0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20" name="Text Box 4">
          <a:extLst>
            <a:ext uri="{FF2B5EF4-FFF2-40B4-BE49-F238E27FC236}">
              <a16:creationId xmlns:a16="http://schemas.microsoft.com/office/drawing/2014/main" id="{C54CD0DF-7AA3-4F2B-8A52-7CF818FA8A2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21" name="Text Box 6">
          <a:extLst>
            <a:ext uri="{FF2B5EF4-FFF2-40B4-BE49-F238E27FC236}">
              <a16:creationId xmlns:a16="http://schemas.microsoft.com/office/drawing/2014/main" id="{6B9085F4-51DD-40DE-BD11-7CFF2FCFB44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22" name="Text Box 4">
          <a:extLst>
            <a:ext uri="{FF2B5EF4-FFF2-40B4-BE49-F238E27FC236}">
              <a16:creationId xmlns:a16="http://schemas.microsoft.com/office/drawing/2014/main" id="{00DF6CFC-309C-4218-B6F8-6C5B786ADB8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23" name="Text Box 6">
          <a:extLst>
            <a:ext uri="{FF2B5EF4-FFF2-40B4-BE49-F238E27FC236}">
              <a16:creationId xmlns:a16="http://schemas.microsoft.com/office/drawing/2014/main" id="{0BDEC23A-B520-45C0-9040-88458F3251C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24" name="Text Box 4">
          <a:extLst>
            <a:ext uri="{FF2B5EF4-FFF2-40B4-BE49-F238E27FC236}">
              <a16:creationId xmlns:a16="http://schemas.microsoft.com/office/drawing/2014/main" id="{53799408-AE79-4242-A69B-C105AF067F9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25" name="Text Box 6">
          <a:extLst>
            <a:ext uri="{FF2B5EF4-FFF2-40B4-BE49-F238E27FC236}">
              <a16:creationId xmlns:a16="http://schemas.microsoft.com/office/drawing/2014/main" id="{D53582A7-CA5D-4595-A471-8CCD45B85C96}"/>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26" name="Text Box 4">
          <a:extLst>
            <a:ext uri="{FF2B5EF4-FFF2-40B4-BE49-F238E27FC236}">
              <a16:creationId xmlns:a16="http://schemas.microsoft.com/office/drawing/2014/main" id="{698638C4-B2F4-4D57-8743-09624424203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27" name="Text Box 6">
          <a:extLst>
            <a:ext uri="{FF2B5EF4-FFF2-40B4-BE49-F238E27FC236}">
              <a16:creationId xmlns:a16="http://schemas.microsoft.com/office/drawing/2014/main" id="{F96365A7-9A02-49FD-B51E-FBE838A6386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28" name="Text Box 4">
          <a:extLst>
            <a:ext uri="{FF2B5EF4-FFF2-40B4-BE49-F238E27FC236}">
              <a16:creationId xmlns:a16="http://schemas.microsoft.com/office/drawing/2014/main" id="{1D19B2E8-4114-48DC-B50B-BD574084312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29" name="Text Box 6">
          <a:extLst>
            <a:ext uri="{FF2B5EF4-FFF2-40B4-BE49-F238E27FC236}">
              <a16:creationId xmlns:a16="http://schemas.microsoft.com/office/drawing/2014/main" id="{744AC13A-94E9-4CB8-BA49-43101845D78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30" name="Text Box 4">
          <a:extLst>
            <a:ext uri="{FF2B5EF4-FFF2-40B4-BE49-F238E27FC236}">
              <a16:creationId xmlns:a16="http://schemas.microsoft.com/office/drawing/2014/main" id="{DACF82D1-ED41-48C4-81D3-AB5B1EDCE07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31" name="Text Box 6">
          <a:extLst>
            <a:ext uri="{FF2B5EF4-FFF2-40B4-BE49-F238E27FC236}">
              <a16:creationId xmlns:a16="http://schemas.microsoft.com/office/drawing/2014/main" id="{EAFD913F-6BA1-4DA8-9459-C60F15E2C63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32" name="Text Box 4">
          <a:extLst>
            <a:ext uri="{FF2B5EF4-FFF2-40B4-BE49-F238E27FC236}">
              <a16:creationId xmlns:a16="http://schemas.microsoft.com/office/drawing/2014/main" id="{6D6D4EC7-8FFF-4134-85E9-82CB2A1577D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33" name="Text Box 6">
          <a:extLst>
            <a:ext uri="{FF2B5EF4-FFF2-40B4-BE49-F238E27FC236}">
              <a16:creationId xmlns:a16="http://schemas.microsoft.com/office/drawing/2014/main" id="{50FE5B7F-80D2-4AA4-9142-F4747F5ACE3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34" name="Text Box 4">
          <a:extLst>
            <a:ext uri="{FF2B5EF4-FFF2-40B4-BE49-F238E27FC236}">
              <a16:creationId xmlns:a16="http://schemas.microsoft.com/office/drawing/2014/main" id="{14CD8079-0C70-4016-97C3-492787B64E1C}"/>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35" name="Text Box 6">
          <a:extLst>
            <a:ext uri="{FF2B5EF4-FFF2-40B4-BE49-F238E27FC236}">
              <a16:creationId xmlns:a16="http://schemas.microsoft.com/office/drawing/2014/main" id="{67751376-BFBB-4D13-B3BC-D978440583C3}"/>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36" name="Text Box 4">
          <a:extLst>
            <a:ext uri="{FF2B5EF4-FFF2-40B4-BE49-F238E27FC236}">
              <a16:creationId xmlns:a16="http://schemas.microsoft.com/office/drawing/2014/main" id="{D6EA6895-5254-435F-BF34-597E60E6EEF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37" name="Text Box 6">
          <a:extLst>
            <a:ext uri="{FF2B5EF4-FFF2-40B4-BE49-F238E27FC236}">
              <a16:creationId xmlns:a16="http://schemas.microsoft.com/office/drawing/2014/main" id="{4E2D3B97-B485-4987-94BC-373F3A0964E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38" name="Text Box 4">
          <a:extLst>
            <a:ext uri="{FF2B5EF4-FFF2-40B4-BE49-F238E27FC236}">
              <a16:creationId xmlns:a16="http://schemas.microsoft.com/office/drawing/2014/main" id="{FEAB5F76-D034-4F3F-ACFA-221D35619D6B}"/>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39" name="Text Box 6">
          <a:extLst>
            <a:ext uri="{FF2B5EF4-FFF2-40B4-BE49-F238E27FC236}">
              <a16:creationId xmlns:a16="http://schemas.microsoft.com/office/drawing/2014/main" id="{BB584E9F-69A4-4068-A84F-37B425CE821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40" name="Text Box 4">
          <a:extLst>
            <a:ext uri="{FF2B5EF4-FFF2-40B4-BE49-F238E27FC236}">
              <a16:creationId xmlns:a16="http://schemas.microsoft.com/office/drawing/2014/main" id="{DF012D3C-E564-4161-B14D-5F59D2C26E05}"/>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41" name="Text Box 6">
          <a:extLst>
            <a:ext uri="{FF2B5EF4-FFF2-40B4-BE49-F238E27FC236}">
              <a16:creationId xmlns:a16="http://schemas.microsoft.com/office/drawing/2014/main" id="{2C89A85D-AD13-4552-A38C-530777DF6F5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42" name="Text Box 4">
          <a:extLst>
            <a:ext uri="{FF2B5EF4-FFF2-40B4-BE49-F238E27FC236}">
              <a16:creationId xmlns:a16="http://schemas.microsoft.com/office/drawing/2014/main" id="{169199AF-E0AD-4AA0-ACF6-7AAB974AB1E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43" name="Text Box 6">
          <a:extLst>
            <a:ext uri="{FF2B5EF4-FFF2-40B4-BE49-F238E27FC236}">
              <a16:creationId xmlns:a16="http://schemas.microsoft.com/office/drawing/2014/main" id="{B700F704-678D-4CD8-B696-A1B8392FD19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944" name="Text Box 4">
          <a:extLst>
            <a:ext uri="{FF2B5EF4-FFF2-40B4-BE49-F238E27FC236}">
              <a16:creationId xmlns:a16="http://schemas.microsoft.com/office/drawing/2014/main" id="{0C62F2ED-3C03-4993-AC34-89E7C98A6ED3}"/>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945" name="Text Box 6">
          <a:extLst>
            <a:ext uri="{FF2B5EF4-FFF2-40B4-BE49-F238E27FC236}">
              <a16:creationId xmlns:a16="http://schemas.microsoft.com/office/drawing/2014/main" id="{C340CA64-4F1A-4314-9990-7061DBAF2FB0}"/>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46" name="Text Box 4">
          <a:extLst>
            <a:ext uri="{FF2B5EF4-FFF2-40B4-BE49-F238E27FC236}">
              <a16:creationId xmlns:a16="http://schemas.microsoft.com/office/drawing/2014/main" id="{042D27EE-4748-4AB4-9FC7-59F18B82CE16}"/>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47" name="Text Box 6">
          <a:extLst>
            <a:ext uri="{FF2B5EF4-FFF2-40B4-BE49-F238E27FC236}">
              <a16:creationId xmlns:a16="http://schemas.microsoft.com/office/drawing/2014/main" id="{E5CD2FB0-CDB7-40B3-B3FF-C875AAA196F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48" name="Text Box 4">
          <a:extLst>
            <a:ext uri="{FF2B5EF4-FFF2-40B4-BE49-F238E27FC236}">
              <a16:creationId xmlns:a16="http://schemas.microsoft.com/office/drawing/2014/main" id="{E7C00939-7801-48F2-A11F-E63AC41C384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49" name="Text Box 6">
          <a:extLst>
            <a:ext uri="{FF2B5EF4-FFF2-40B4-BE49-F238E27FC236}">
              <a16:creationId xmlns:a16="http://schemas.microsoft.com/office/drawing/2014/main" id="{F649BEB3-11A4-407D-A432-C35E2E460CE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0" name="Text Box 4">
          <a:extLst>
            <a:ext uri="{FF2B5EF4-FFF2-40B4-BE49-F238E27FC236}">
              <a16:creationId xmlns:a16="http://schemas.microsoft.com/office/drawing/2014/main" id="{702963FD-1794-468C-8A0A-5CA80D93894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1" name="Text Box 6">
          <a:extLst>
            <a:ext uri="{FF2B5EF4-FFF2-40B4-BE49-F238E27FC236}">
              <a16:creationId xmlns:a16="http://schemas.microsoft.com/office/drawing/2014/main" id="{90EB2D27-3F81-40F7-97F4-063E5CD3851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2" name="Text Box 4">
          <a:extLst>
            <a:ext uri="{FF2B5EF4-FFF2-40B4-BE49-F238E27FC236}">
              <a16:creationId xmlns:a16="http://schemas.microsoft.com/office/drawing/2014/main" id="{BF774D93-4E00-439A-9DC1-9FA070CF7B5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3" name="Text Box 6">
          <a:extLst>
            <a:ext uri="{FF2B5EF4-FFF2-40B4-BE49-F238E27FC236}">
              <a16:creationId xmlns:a16="http://schemas.microsoft.com/office/drawing/2014/main" id="{DB433F91-2C84-46DB-B112-5A852802A50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954" name="Text Box 4">
          <a:extLst>
            <a:ext uri="{FF2B5EF4-FFF2-40B4-BE49-F238E27FC236}">
              <a16:creationId xmlns:a16="http://schemas.microsoft.com/office/drawing/2014/main" id="{DAEFA670-814F-4A5F-B165-30D8F86465B9}"/>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8955" name="Text Box 6">
          <a:extLst>
            <a:ext uri="{FF2B5EF4-FFF2-40B4-BE49-F238E27FC236}">
              <a16:creationId xmlns:a16="http://schemas.microsoft.com/office/drawing/2014/main" id="{CAE4F15E-4AEF-44BF-BCBC-22F55C8D1EB8}"/>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6" name="Text Box 4">
          <a:extLst>
            <a:ext uri="{FF2B5EF4-FFF2-40B4-BE49-F238E27FC236}">
              <a16:creationId xmlns:a16="http://schemas.microsoft.com/office/drawing/2014/main" id="{6224EC85-2576-4633-BA31-1445E8828BD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7" name="Text Box 6">
          <a:extLst>
            <a:ext uri="{FF2B5EF4-FFF2-40B4-BE49-F238E27FC236}">
              <a16:creationId xmlns:a16="http://schemas.microsoft.com/office/drawing/2014/main" id="{DA3D9A60-7F31-42F4-A199-7BE9E9D0828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8" name="Text Box 4">
          <a:extLst>
            <a:ext uri="{FF2B5EF4-FFF2-40B4-BE49-F238E27FC236}">
              <a16:creationId xmlns:a16="http://schemas.microsoft.com/office/drawing/2014/main" id="{FF48D4BC-256B-4BA5-B19F-A2478C56A62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59" name="Text Box 6">
          <a:extLst>
            <a:ext uri="{FF2B5EF4-FFF2-40B4-BE49-F238E27FC236}">
              <a16:creationId xmlns:a16="http://schemas.microsoft.com/office/drawing/2014/main" id="{9FCC6C9E-6029-4083-8BAC-D8C20AF915C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60" name="Text Box 4">
          <a:extLst>
            <a:ext uri="{FF2B5EF4-FFF2-40B4-BE49-F238E27FC236}">
              <a16:creationId xmlns:a16="http://schemas.microsoft.com/office/drawing/2014/main" id="{0C99E67A-F4A2-4132-A5B7-58F451890D3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8961" name="Text Box 6">
          <a:extLst>
            <a:ext uri="{FF2B5EF4-FFF2-40B4-BE49-F238E27FC236}">
              <a16:creationId xmlns:a16="http://schemas.microsoft.com/office/drawing/2014/main" id="{235D0921-328B-49D4-AFB7-410795C07D1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962" name="Text Box 4">
          <a:extLst>
            <a:ext uri="{FF2B5EF4-FFF2-40B4-BE49-F238E27FC236}">
              <a16:creationId xmlns:a16="http://schemas.microsoft.com/office/drawing/2014/main" id="{A006660A-9773-4036-BD71-33A6FF3E8C04}"/>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963" name="Text Box 6">
          <a:extLst>
            <a:ext uri="{FF2B5EF4-FFF2-40B4-BE49-F238E27FC236}">
              <a16:creationId xmlns:a16="http://schemas.microsoft.com/office/drawing/2014/main" id="{C2350408-A6C0-4A68-8D1F-C2D29DD7F31B}"/>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64" name="Text Box 4">
          <a:extLst>
            <a:ext uri="{FF2B5EF4-FFF2-40B4-BE49-F238E27FC236}">
              <a16:creationId xmlns:a16="http://schemas.microsoft.com/office/drawing/2014/main" id="{814BBBF4-364C-4D6B-80A9-46D8D137213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65" name="Text Box 6">
          <a:extLst>
            <a:ext uri="{FF2B5EF4-FFF2-40B4-BE49-F238E27FC236}">
              <a16:creationId xmlns:a16="http://schemas.microsoft.com/office/drawing/2014/main" id="{AD2D32C5-C070-4431-A22C-3E2651DA56BD}"/>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66" name="Text Box 4">
          <a:extLst>
            <a:ext uri="{FF2B5EF4-FFF2-40B4-BE49-F238E27FC236}">
              <a16:creationId xmlns:a16="http://schemas.microsoft.com/office/drawing/2014/main" id="{53F81D5D-6669-442E-A424-062B4BD23C0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67" name="Text Box 6">
          <a:extLst>
            <a:ext uri="{FF2B5EF4-FFF2-40B4-BE49-F238E27FC236}">
              <a16:creationId xmlns:a16="http://schemas.microsoft.com/office/drawing/2014/main" id="{DDA41597-4AEE-494A-A6E7-A558531DCFFE}"/>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968" name="Text Box 4">
          <a:extLst>
            <a:ext uri="{FF2B5EF4-FFF2-40B4-BE49-F238E27FC236}">
              <a16:creationId xmlns:a16="http://schemas.microsoft.com/office/drawing/2014/main" id="{4FF80E51-4F4E-4BBA-9A5A-E3A02A510649}"/>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8969" name="Text Box 6">
          <a:extLst>
            <a:ext uri="{FF2B5EF4-FFF2-40B4-BE49-F238E27FC236}">
              <a16:creationId xmlns:a16="http://schemas.microsoft.com/office/drawing/2014/main" id="{DAC78D8A-45F8-43C4-BE34-B3A8BC2359A4}"/>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70" name="Text Box 4">
          <a:extLst>
            <a:ext uri="{FF2B5EF4-FFF2-40B4-BE49-F238E27FC236}">
              <a16:creationId xmlns:a16="http://schemas.microsoft.com/office/drawing/2014/main" id="{7BCA2201-A47F-4355-A877-860DD587DDB1}"/>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8971" name="Text Box 6">
          <a:extLst>
            <a:ext uri="{FF2B5EF4-FFF2-40B4-BE49-F238E27FC236}">
              <a16:creationId xmlns:a16="http://schemas.microsoft.com/office/drawing/2014/main" id="{E6645108-B0D3-4A3B-9A6A-1E7D82EAFC8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72" name="Text Box 4">
          <a:extLst>
            <a:ext uri="{FF2B5EF4-FFF2-40B4-BE49-F238E27FC236}">
              <a16:creationId xmlns:a16="http://schemas.microsoft.com/office/drawing/2014/main" id="{A26D45A1-1022-4993-BADD-9F34B090F9D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73" name="Text Box 6">
          <a:extLst>
            <a:ext uri="{FF2B5EF4-FFF2-40B4-BE49-F238E27FC236}">
              <a16:creationId xmlns:a16="http://schemas.microsoft.com/office/drawing/2014/main" id="{CB77327D-8141-4591-9ADD-C7649006D400}"/>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74" name="Text Box 4">
          <a:extLst>
            <a:ext uri="{FF2B5EF4-FFF2-40B4-BE49-F238E27FC236}">
              <a16:creationId xmlns:a16="http://schemas.microsoft.com/office/drawing/2014/main" id="{15A1B63F-7D4A-4EB7-8F72-CEA3883E3EF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75" name="Text Box 6">
          <a:extLst>
            <a:ext uri="{FF2B5EF4-FFF2-40B4-BE49-F238E27FC236}">
              <a16:creationId xmlns:a16="http://schemas.microsoft.com/office/drawing/2014/main" id="{3F937A9A-05B3-4D76-A5E1-D0D29CD04C0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76" name="Text Box 4">
          <a:extLst>
            <a:ext uri="{FF2B5EF4-FFF2-40B4-BE49-F238E27FC236}">
              <a16:creationId xmlns:a16="http://schemas.microsoft.com/office/drawing/2014/main" id="{017D1333-45E0-42BC-84C3-AC4417E1A27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77" name="Text Box 6">
          <a:extLst>
            <a:ext uri="{FF2B5EF4-FFF2-40B4-BE49-F238E27FC236}">
              <a16:creationId xmlns:a16="http://schemas.microsoft.com/office/drawing/2014/main" id="{8E7D04FF-0F3A-45A5-8009-7842AD3409B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78" name="Text Box 4">
          <a:extLst>
            <a:ext uri="{FF2B5EF4-FFF2-40B4-BE49-F238E27FC236}">
              <a16:creationId xmlns:a16="http://schemas.microsoft.com/office/drawing/2014/main" id="{9B016DEE-8832-4F9F-9E89-64BDFF393F6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79" name="Text Box 6">
          <a:extLst>
            <a:ext uri="{FF2B5EF4-FFF2-40B4-BE49-F238E27FC236}">
              <a16:creationId xmlns:a16="http://schemas.microsoft.com/office/drawing/2014/main" id="{0BA4402B-26FA-4C0A-B61E-588E1DDBEDC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80" name="Text Box 4">
          <a:extLst>
            <a:ext uri="{FF2B5EF4-FFF2-40B4-BE49-F238E27FC236}">
              <a16:creationId xmlns:a16="http://schemas.microsoft.com/office/drawing/2014/main" id="{24701A61-B113-4252-B397-E599F0BACEA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81" name="Text Box 6">
          <a:extLst>
            <a:ext uri="{FF2B5EF4-FFF2-40B4-BE49-F238E27FC236}">
              <a16:creationId xmlns:a16="http://schemas.microsoft.com/office/drawing/2014/main" id="{A75A4418-6F62-4155-9714-6ED607093B7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82" name="Text Box 4">
          <a:extLst>
            <a:ext uri="{FF2B5EF4-FFF2-40B4-BE49-F238E27FC236}">
              <a16:creationId xmlns:a16="http://schemas.microsoft.com/office/drawing/2014/main" id="{BB7D8ECC-19AA-45B6-9102-03284CE5BD8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83" name="Text Box 6">
          <a:extLst>
            <a:ext uri="{FF2B5EF4-FFF2-40B4-BE49-F238E27FC236}">
              <a16:creationId xmlns:a16="http://schemas.microsoft.com/office/drawing/2014/main" id="{CFACEFD7-3AC1-4813-B11D-D0CF174D7A7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84" name="Text Box 4">
          <a:extLst>
            <a:ext uri="{FF2B5EF4-FFF2-40B4-BE49-F238E27FC236}">
              <a16:creationId xmlns:a16="http://schemas.microsoft.com/office/drawing/2014/main" id="{2D71F77E-45FD-417A-8A00-8BC78C45880F}"/>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85" name="Text Box 6">
          <a:extLst>
            <a:ext uri="{FF2B5EF4-FFF2-40B4-BE49-F238E27FC236}">
              <a16:creationId xmlns:a16="http://schemas.microsoft.com/office/drawing/2014/main" id="{26A24FFC-87E1-4872-877A-753EAA15C79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86" name="Text Box 4">
          <a:extLst>
            <a:ext uri="{FF2B5EF4-FFF2-40B4-BE49-F238E27FC236}">
              <a16:creationId xmlns:a16="http://schemas.microsoft.com/office/drawing/2014/main" id="{100FCA4F-068F-4923-9E19-B0B6F9DC380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8987" name="Text Box 6">
          <a:extLst>
            <a:ext uri="{FF2B5EF4-FFF2-40B4-BE49-F238E27FC236}">
              <a16:creationId xmlns:a16="http://schemas.microsoft.com/office/drawing/2014/main" id="{8ED07B85-77C1-4ACD-B170-C2B553E4C24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88" name="Text Box 4">
          <a:extLst>
            <a:ext uri="{FF2B5EF4-FFF2-40B4-BE49-F238E27FC236}">
              <a16:creationId xmlns:a16="http://schemas.microsoft.com/office/drawing/2014/main" id="{65EEBCE3-BC4C-4268-812A-A091A75FBC5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89" name="Text Box 6">
          <a:extLst>
            <a:ext uri="{FF2B5EF4-FFF2-40B4-BE49-F238E27FC236}">
              <a16:creationId xmlns:a16="http://schemas.microsoft.com/office/drawing/2014/main" id="{78F058CA-D6FA-452D-A6C4-7C40BD969D2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90" name="Text Box 4">
          <a:extLst>
            <a:ext uri="{FF2B5EF4-FFF2-40B4-BE49-F238E27FC236}">
              <a16:creationId xmlns:a16="http://schemas.microsoft.com/office/drawing/2014/main" id="{E55A06D4-D6DA-426C-85BA-0A800BEEC1F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8991" name="Text Box 6">
          <a:extLst>
            <a:ext uri="{FF2B5EF4-FFF2-40B4-BE49-F238E27FC236}">
              <a16:creationId xmlns:a16="http://schemas.microsoft.com/office/drawing/2014/main" id="{412F7200-3ED2-485B-829D-945A9F816DBD}"/>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92" name="Text Box 4">
          <a:extLst>
            <a:ext uri="{FF2B5EF4-FFF2-40B4-BE49-F238E27FC236}">
              <a16:creationId xmlns:a16="http://schemas.microsoft.com/office/drawing/2014/main" id="{1F3EE80A-BBCD-4745-9E40-3A58CBD3BDF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93" name="Text Box 6">
          <a:extLst>
            <a:ext uri="{FF2B5EF4-FFF2-40B4-BE49-F238E27FC236}">
              <a16:creationId xmlns:a16="http://schemas.microsoft.com/office/drawing/2014/main" id="{4D9FE8A8-73A6-4EE2-8F78-1C04AA3AF92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94" name="Text Box 4">
          <a:extLst>
            <a:ext uri="{FF2B5EF4-FFF2-40B4-BE49-F238E27FC236}">
              <a16:creationId xmlns:a16="http://schemas.microsoft.com/office/drawing/2014/main" id="{40B27A2B-9AD1-4A34-845D-1ABDA881EB1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8995" name="Text Box 6">
          <a:extLst>
            <a:ext uri="{FF2B5EF4-FFF2-40B4-BE49-F238E27FC236}">
              <a16:creationId xmlns:a16="http://schemas.microsoft.com/office/drawing/2014/main" id="{96C53B7A-6523-4EC8-B71B-3F9CEB421F48}"/>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96" name="Text Box 4">
          <a:extLst>
            <a:ext uri="{FF2B5EF4-FFF2-40B4-BE49-F238E27FC236}">
              <a16:creationId xmlns:a16="http://schemas.microsoft.com/office/drawing/2014/main" id="{BF865157-8A61-4BC6-A1FC-8C6CB84A955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8997" name="Text Box 6">
          <a:extLst>
            <a:ext uri="{FF2B5EF4-FFF2-40B4-BE49-F238E27FC236}">
              <a16:creationId xmlns:a16="http://schemas.microsoft.com/office/drawing/2014/main" id="{B3237AD4-DDC5-46D0-9D65-03801CB790C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98" name="Text Box 4">
          <a:extLst>
            <a:ext uri="{FF2B5EF4-FFF2-40B4-BE49-F238E27FC236}">
              <a16:creationId xmlns:a16="http://schemas.microsoft.com/office/drawing/2014/main" id="{243DA917-BEFA-4C00-9F0F-A7F32D1CFD03}"/>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8999" name="Text Box 6">
          <a:extLst>
            <a:ext uri="{FF2B5EF4-FFF2-40B4-BE49-F238E27FC236}">
              <a16:creationId xmlns:a16="http://schemas.microsoft.com/office/drawing/2014/main" id="{7409EEE0-BA3B-424A-85E7-E1694C3A469B}"/>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00" name="Text Box 4">
          <a:extLst>
            <a:ext uri="{FF2B5EF4-FFF2-40B4-BE49-F238E27FC236}">
              <a16:creationId xmlns:a16="http://schemas.microsoft.com/office/drawing/2014/main" id="{9DC41071-6CC2-47F6-974A-42DCA17CA8B2}"/>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01" name="Text Box 6">
          <a:extLst>
            <a:ext uri="{FF2B5EF4-FFF2-40B4-BE49-F238E27FC236}">
              <a16:creationId xmlns:a16="http://schemas.microsoft.com/office/drawing/2014/main" id="{0B6440FE-EBD0-4C02-ABBA-C0A5DFC0FA10}"/>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9002" name="Text Box 4">
          <a:extLst>
            <a:ext uri="{FF2B5EF4-FFF2-40B4-BE49-F238E27FC236}">
              <a16:creationId xmlns:a16="http://schemas.microsoft.com/office/drawing/2014/main" id="{2DB4012F-4D63-4DFC-80FA-C61A1F518CE0}"/>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9003" name="Text Box 6">
          <a:extLst>
            <a:ext uri="{FF2B5EF4-FFF2-40B4-BE49-F238E27FC236}">
              <a16:creationId xmlns:a16="http://schemas.microsoft.com/office/drawing/2014/main" id="{8FCB3D22-3768-407C-8885-96F3C9947C6C}"/>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04" name="Text Box 4">
          <a:extLst>
            <a:ext uri="{FF2B5EF4-FFF2-40B4-BE49-F238E27FC236}">
              <a16:creationId xmlns:a16="http://schemas.microsoft.com/office/drawing/2014/main" id="{12E133B1-6D64-4DD1-82E0-6C9DBB9FDDC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05" name="Text Box 6">
          <a:extLst>
            <a:ext uri="{FF2B5EF4-FFF2-40B4-BE49-F238E27FC236}">
              <a16:creationId xmlns:a16="http://schemas.microsoft.com/office/drawing/2014/main" id="{1CCCE410-6720-4253-A863-9843DA358ADB}"/>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06" name="Text Box 4">
          <a:extLst>
            <a:ext uri="{FF2B5EF4-FFF2-40B4-BE49-F238E27FC236}">
              <a16:creationId xmlns:a16="http://schemas.microsoft.com/office/drawing/2014/main" id="{F38F768E-CBD1-4704-B1E3-B023487C3881}"/>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07" name="Text Box 6">
          <a:extLst>
            <a:ext uri="{FF2B5EF4-FFF2-40B4-BE49-F238E27FC236}">
              <a16:creationId xmlns:a16="http://schemas.microsoft.com/office/drawing/2014/main" id="{19EEAE66-00EE-43B4-8F52-3378CDD610EF}"/>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08" name="Text Box 4">
          <a:extLst>
            <a:ext uri="{FF2B5EF4-FFF2-40B4-BE49-F238E27FC236}">
              <a16:creationId xmlns:a16="http://schemas.microsoft.com/office/drawing/2014/main" id="{4C5C76F7-35AF-4D35-90CE-8FD7EE5214B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09" name="Text Box 6">
          <a:extLst>
            <a:ext uri="{FF2B5EF4-FFF2-40B4-BE49-F238E27FC236}">
              <a16:creationId xmlns:a16="http://schemas.microsoft.com/office/drawing/2014/main" id="{1AA5501F-82B5-4B06-9C81-E2FF6B207AEE}"/>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10" name="Text Box 4">
          <a:extLst>
            <a:ext uri="{FF2B5EF4-FFF2-40B4-BE49-F238E27FC236}">
              <a16:creationId xmlns:a16="http://schemas.microsoft.com/office/drawing/2014/main" id="{A74F8624-75F1-49F2-B5CB-A80D04BC5274}"/>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11" name="Text Box 6">
          <a:extLst>
            <a:ext uri="{FF2B5EF4-FFF2-40B4-BE49-F238E27FC236}">
              <a16:creationId xmlns:a16="http://schemas.microsoft.com/office/drawing/2014/main" id="{E9D249E6-11A8-462B-B93B-3F775065EEA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12" name="Text Box 4">
          <a:extLst>
            <a:ext uri="{FF2B5EF4-FFF2-40B4-BE49-F238E27FC236}">
              <a16:creationId xmlns:a16="http://schemas.microsoft.com/office/drawing/2014/main" id="{9A0C8EB2-EDAD-46D0-AB96-2CB666A361F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13" name="Text Box 6">
          <a:extLst>
            <a:ext uri="{FF2B5EF4-FFF2-40B4-BE49-F238E27FC236}">
              <a16:creationId xmlns:a16="http://schemas.microsoft.com/office/drawing/2014/main" id="{D1E116D3-FA34-4FA2-AB5E-AB2F571449F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14" name="Text Box 4">
          <a:extLst>
            <a:ext uri="{FF2B5EF4-FFF2-40B4-BE49-F238E27FC236}">
              <a16:creationId xmlns:a16="http://schemas.microsoft.com/office/drawing/2014/main" id="{D2885A3F-E899-48AC-9B25-BA7D3D3EB84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15" name="Text Box 6">
          <a:extLst>
            <a:ext uri="{FF2B5EF4-FFF2-40B4-BE49-F238E27FC236}">
              <a16:creationId xmlns:a16="http://schemas.microsoft.com/office/drawing/2014/main" id="{E9FC4ACC-A72A-4E2A-8786-E19E0CC0388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16" name="Text Box 4">
          <a:extLst>
            <a:ext uri="{FF2B5EF4-FFF2-40B4-BE49-F238E27FC236}">
              <a16:creationId xmlns:a16="http://schemas.microsoft.com/office/drawing/2014/main" id="{86CBF0B3-1067-439A-8B2A-3D92A71AD9B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17" name="Text Box 6">
          <a:extLst>
            <a:ext uri="{FF2B5EF4-FFF2-40B4-BE49-F238E27FC236}">
              <a16:creationId xmlns:a16="http://schemas.microsoft.com/office/drawing/2014/main" id="{9DB6387B-50C8-4E66-9CDA-EDF9B86D6BC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18" name="Text Box 4">
          <a:extLst>
            <a:ext uri="{FF2B5EF4-FFF2-40B4-BE49-F238E27FC236}">
              <a16:creationId xmlns:a16="http://schemas.microsoft.com/office/drawing/2014/main" id="{BFBF1E68-2BDF-4F75-AF31-38C9774109AA}"/>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19" name="Text Box 6">
          <a:extLst>
            <a:ext uri="{FF2B5EF4-FFF2-40B4-BE49-F238E27FC236}">
              <a16:creationId xmlns:a16="http://schemas.microsoft.com/office/drawing/2014/main" id="{AC91EC6F-CB33-4473-A068-10108AD2642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20" name="Text Box 4">
          <a:extLst>
            <a:ext uri="{FF2B5EF4-FFF2-40B4-BE49-F238E27FC236}">
              <a16:creationId xmlns:a16="http://schemas.microsoft.com/office/drawing/2014/main" id="{93541657-8211-4300-808D-696390615A9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21" name="Text Box 6">
          <a:extLst>
            <a:ext uri="{FF2B5EF4-FFF2-40B4-BE49-F238E27FC236}">
              <a16:creationId xmlns:a16="http://schemas.microsoft.com/office/drawing/2014/main" id="{1D019BD5-90AA-4783-9EDE-C4DC41B02AE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22" name="Text Box 4">
          <a:extLst>
            <a:ext uri="{FF2B5EF4-FFF2-40B4-BE49-F238E27FC236}">
              <a16:creationId xmlns:a16="http://schemas.microsoft.com/office/drawing/2014/main" id="{ED3634B6-0397-4A01-8920-CCF49EB53BD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23" name="Text Box 6">
          <a:extLst>
            <a:ext uri="{FF2B5EF4-FFF2-40B4-BE49-F238E27FC236}">
              <a16:creationId xmlns:a16="http://schemas.microsoft.com/office/drawing/2014/main" id="{670E7609-4DB0-4380-868C-05AC6D94AB3F}"/>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24" name="Text Box 4">
          <a:extLst>
            <a:ext uri="{FF2B5EF4-FFF2-40B4-BE49-F238E27FC236}">
              <a16:creationId xmlns:a16="http://schemas.microsoft.com/office/drawing/2014/main" id="{4FB83813-949D-4625-8322-5C8914F6B74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25" name="Text Box 6">
          <a:extLst>
            <a:ext uri="{FF2B5EF4-FFF2-40B4-BE49-F238E27FC236}">
              <a16:creationId xmlns:a16="http://schemas.microsoft.com/office/drawing/2014/main" id="{06B7F949-B0D9-4B2B-BCDC-5E2500A6F85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26" name="Text Box 4">
          <a:extLst>
            <a:ext uri="{FF2B5EF4-FFF2-40B4-BE49-F238E27FC236}">
              <a16:creationId xmlns:a16="http://schemas.microsoft.com/office/drawing/2014/main" id="{A148F782-DC68-4881-87E1-A6E11DE30E9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27" name="Text Box 6">
          <a:extLst>
            <a:ext uri="{FF2B5EF4-FFF2-40B4-BE49-F238E27FC236}">
              <a16:creationId xmlns:a16="http://schemas.microsoft.com/office/drawing/2014/main" id="{2FC954B7-74E8-4FAF-9AA7-7090B986ADC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28" name="Text Box 4">
          <a:extLst>
            <a:ext uri="{FF2B5EF4-FFF2-40B4-BE49-F238E27FC236}">
              <a16:creationId xmlns:a16="http://schemas.microsoft.com/office/drawing/2014/main" id="{769599EC-10B4-4619-8FDF-BBFEA1271C0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29" name="Text Box 6">
          <a:extLst>
            <a:ext uri="{FF2B5EF4-FFF2-40B4-BE49-F238E27FC236}">
              <a16:creationId xmlns:a16="http://schemas.microsoft.com/office/drawing/2014/main" id="{D22385B5-6DD6-4E3C-A82C-0612BC063987}"/>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30" name="Text Box 4">
          <a:extLst>
            <a:ext uri="{FF2B5EF4-FFF2-40B4-BE49-F238E27FC236}">
              <a16:creationId xmlns:a16="http://schemas.microsoft.com/office/drawing/2014/main" id="{4AAD8011-E5DE-4339-86AE-7DA299313B9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31" name="Text Box 6">
          <a:extLst>
            <a:ext uri="{FF2B5EF4-FFF2-40B4-BE49-F238E27FC236}">
              <a16:creationId xmlns:a16="http://schemas.microsoft.com/office/drawing/2014/main" id="{0EDA08BE-CD92-4DCA-B894-DC036F874FD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32" name="Text Box 4">
          <a:extLst>
            <a:ext uri="{FF2B5EF4-FFF2-40B4-BE49-F238E27FC236}">
              <a16:creationId xmlns:a16="http://schemas.microsoft.com/office/drawing/2014/main" id="{417CB2B9-7C9D-4172-9CAA-279E8244758A}"/>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33" name="Text Box 6">
          <a:extLst>
            <a:ext uri="{FF2B5EF4-FFF2-40B4-BE49-F238E27FC236}">
              <a16:creationId xmlns:a16="http://schemas.microsoft.com/office/drawing/2014/main" id="{D472C9A0-CB34-4A17-92A0-6F1B61D50F4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34" name="Text Box 4">
          <a:extLst>
            <a:ext uri="{FF2B5EF4-FFF2-40B4-BE49-F238E27FC236}">
              <a16:creationId xmlns:a16="http://schemas.microsoft.com/office/drawing/2014/main" id="{A30AB713-E847-4377-A161-E1775E51A0F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35" name="Text Box 6">
          <a:extLst>
            <a:ext uri="{FF2B5EF4-FFF2-40B4-BE49-F238E27FC236}">
              <a16:creationId xmlns:a16="http://schemas.microsoft.com/office/drawing/2014/main" id="{97A45092-9082-4632-A738-E30F1A4EF40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36" name="Text Box 4">
          <a:extLst>
            <a:ext uri="{FF2B5EF4-FFF2-40B4-BE49-F238E27FC236}">
              <a16:creationId xmlns:a16="http://schemas.microsoft.com/office/drawing/2014/main" id="{29917104-B5D6-4AB0-A3F9-ACC9D134CBF6}"/>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37" name="Text Box 6">
          <a:extLst>
            <a:ext uri="{FF2B5EF4-FFF2-40B4-BE49-F238E27FC236}">
              <a16:creationId xmlns:a16="http://schemas.microsoft.com/office/drawing/2014/main" id="{557C68DD-C36E-4060-92B9-F836A4E2C4D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38" name="Text Box 4">
          <a:extLst>
            <a:ext uri="{FF2B5EF4-FFF2-40B4-BE49-F238E27FC236}">
              <a16:creationId xmlns:a16="http://schemas.microsoft.com/office/drawing/2014/main" id="{6B104A7F-9198-4AE8-A781-E19DBC0EB67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39" name="Text Box 6">
          <a:extLst>
            <a:ext uri="{FF2B5EF4-FFF2-40B4-BE49-F238E27FC236}">
              <a16:creationId xmlns:a16="http://schemas.microsoft.com/office/drawing/2014/main" id="{394F58B1-3498-4935-A585-91C5A40090E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40" name="Text Box 4">
          <a:extLst>
            <a:ext uri="{FF2B5EF4-FFF2-40B4-BE49-F238E27FC236}">
              <a16:creationId xmlns:a16="http://schemas.microsoft.com/office/drawing/2014/main" id="{E73E5946-28A7-4F23-A47F-D46A48214F3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41" name="Text Box 6">
          <a:extLst>
            <a:ext uri="{FF2B5EF4-FFF2-40B4-BE49-F238E27FC236}">
              <a16:creationId xmlns:a16="http://schemas.microsoft.com/office/drawing/2014/main" id="{77D8A9D2-E01E-44F0-91EC-2D174E752D4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236</xdr:row>
      <xdr:rowOff>0</xdr:rowOff>
    </xdr:from>
    <xdr:ext cx="85725" cy="199398"/>
    <xdr:sp macro="" textlink="">
      <xdr:nvSpPr>
        <xdr:cNvPr id="9042" name="Text Box 6">
          <a:extLst>
            <a:ext uri="{FF2B5EF4-FFF2-40B4-BE49-F238E27FC236}">
              <a16:creationId xmlns:a16="http://schemas.microsoft.com/office/drawing/2014/main" id="{56628525-ADC3-47CA-B77A-A5C38E413D14}"/>
            </a:ext>
          </a:extLst>
        </xdr:cNvPr>
        <xdr:cNvSpPr txBox="1">
          <a:spLocks noChangeArrowheads="1"/>
        </xdr:cNvSpPr>
      </xdr:nvSpPr>
      <xdr:spPr bwMode="auto">
        <a:xfrm>
          <a:off x="3610155" y="115674835"/>
          <a:ext cx="85725" cy="19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043" name="Text Box 4">
          <a:extLst>
            <a:ext uri="{FF2B5EF4-FFF2-40B4-BE49-F238E27FC236}">
              <a16:creationId xmlns:a16="http://schemas.microsoft.com/office/drawing/2014/main" id="{B8141AF9-7368-4F1C-B557-2D3F88457F2F}"/>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044" name="Text Box 6">
          <a:extLst>
            <a:ext uri="{FF2B5EF4-FFF2-40B4-BE49-F238E27FC236}">
              <a16:creationId xmlns:a16="http://schemas.microsoft.com/office/drawing/2014/main" id="{BE55E7E8-72A3-48F5-9C49-9ED8D56B6451}"/>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45" name="Text Box 4">
          <a:extLst>
            <a:ext uri="{FF2B5EF4-FFF2-40B4-BE49-F238E27FC236}">
              <a16:creationId xmlns:a16="http://schemas.microsoft.com/office/drawing/2014/main" id="{CD1ECFAC-92E7-466D-ADA8-D314FE5194E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46" name="Text Box 6">
          <a:extLst>
            <a:ext uri="{FF2B5EF4-FFF2-40B4-BE49-F238E27FC236}">
              <a16:creationId xmlns:a16="http://schemas.microsoft.com/office/drawing/2014/main" id="{7DF3D8CF-4539-4C41-91AC-0849A54B673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47" name="Text Box 4">
          <a:extLst>
            <a:ext uri="{FF2B5EF4-FFF2-40B4-BE49-F238E27FC236}">
              <a16:creationId xmlns:a16="http://schemas.microsoft.com/office/drawing/2014/main" id="{F1B19952-B553-421F-9055-382A00BED10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48" name="Text Box 6">
          <a:extLst>
            <a:ext uri="{FF2B5EF4-FFF2-40B4-BE49-F238E27FC236}">
              <a16:creationId xmlns:a16="http://schemas.microsoft.com/office/drawing/2014/main" id="{81938C05-7A96-458B-B065-1CE15997312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49" name="Text Box 4">
          <a:extLst>
            <a:ext uri="{FF2B5EF4-FFF2-40B4-BE49-F238E27FC236}">
              <a16:creationId xmlns:a16="http://schemas.microsoft.com/office/drawing/2014/main" id="{B3CBA1AB-268E-4250-861B-1E87E2E211D5}"/>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050" name="Text Box 6">
          <a:extLst>
            <a:ext uri="{FF2B5EF4-FFF2-40B4-BE49-F238E27FC236}">
              <a16:creationId xmlns:a16="http://schemas.microsoft.com/office/drawing/2014/main" id="{308BDAA9-DC0D-4C01-8000-1A965DC2CF2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51" name="Text Box 4">
          <a:extLst>
            <a:ext uri="{FF2B5EF4-FFF2-40B4-BE49-F238E27FC236}">
              <a16:creationId xmlns:a16="http://schemas.microsoft.com/office/drawing/2014/main" id="{B510B839-AC77-40AD-8EC0-391E3F271DA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52" name="Text Box 6">
          <a:extLst>
            <a:ext uri="{FF2B5EF4-FFF2-40B4-BE49-F238E27FC236}">
              <a16:creationId xmlns:a16="http://schemas.microsoft.com/office/drawing/2014/main" id="{B844225A-850A-4380-B772-D613C206001C}"/>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53" name="Text Box 4">
          <a:extLst>
            <a:ext uri="{FF2B5EF4-FFF2-40B4-BE49-F238E27FC236}">
              <a16:creationId xmlns:a16="http://schemas.microsoft.com/office/drawing/2014/main" id="{786FCD51-C9F0-47BB-9A21-259D25C8675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54" name="Text Box 6">
          <a:extLst>
            <a:ext uri="{FF2B5EF4-FFF2-40B4-BE49-F238E27FC236}">
              <a16:creationId xmlns:a16="http://schemas.microsoft.com/office/drawing/2014/main" id="{80B8C868-4C1E-4CE8-A143-3C3D90C24AA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55" name="Text Box 4">
          <a:extLst>
            <a:ext uri="{FF2B5EF4-FFF2-40B4-BE49-F238E27FC236}">
              <a16:creationId xmlns:a16="http://schemas.microsoft.com/office/drawing/2014/main" id="{9852E737-8685-48C7-9E6A-2B1F8EFFD26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56" name="Text Box 6">
          <a:extLst>
            <a:ext uri="{FF2B5EF4-FFF2-40B4-BE49-F238E27FC236}">
              <a16:creationId xmlns:a16="http://schemas.microsoft.com/office/drawing/2014/main" id="{7CA5C0EC-B74F-414A-BDA0-9C8CAA5D30A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57" name="Text Box 4">
          <a:extLst>
            <a:ext uri="{FF2B5EF4-FFF2-40B4-BE49-F238E27FC236}">
              <a16:creationId xmlns:a16="http://schemas.microsoft.com/office/drawing/2014/main" id="{12CB3AF4-FEC9-4DAE-A757-C64D23322EF6}"/>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58" name="Text Box 6">
          <a:extLst>
            <a:ext uri="{FF2B5EF4-FFF2-40B4-BE49-F238E27FC236}">
              <a16:creationId xmlns:a16="http://schemas.microsoft.com/office/drawing/2014/main" id="{0CFB4C35-A34C-4666-B2DB-082B9885D94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59" name="Text Box 4">
          <a:extLst>
            <a:ext uri="{FF2B5EF4-FFF2-40B4-BE49-F238E27FC236}">
              <a16:creationId xmlns:a16="http://schemas.microsoft.com/office/drawing/2014/main" id="{0F5C34A7-B283-48FB-A3F2-C6861F5761B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60" name="Text Box 6">
          <a:extLst>
            <a:ext uri="{FF2B5EF4-FFF2-40B4-BE49-F238E27FC236}">
              <a16:creationId xmlns:a16="http://schemas.microsoft.com/office/drawing/2014/main" id="{E8D20073-56CC-4A5C-976A-5513BDBBD32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61" name="Text Box 4">
          <a:extLst>
            <a:ext uri="{FF2B5EF4-FFF2-40B4-BE49-F238E27FC236}">
              <a16:creationId xmlns:a16="http://schemas.microsoft.com/office/drawing/2014/main" id="{BD12BFA3-FE8C-4EC8-94AE-1EF33484002A}"/>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62" name="Text Box 6">
          <a:extLst>
            <a:ext uri="{FF2B5EF4-FFF2-40B4-BE49-F238E27FC236}">
              <a16:creationId xmlns:a16="http://schemas.microsoft.com/office/drawing/2014/main" id="{589FA004-C4F8-4DC2-8981-DB3E7FC9FE4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63" name="Text Box 4">
          <a:extLst>
            <a:ext uri="{FF2B5EF4-FFF2-40B4-BE49-F238E27FC236}">
              <a16:creationId xmlns:a16="http://schemas.microsoft.com/office/drawing/2014/main" id="{70C834CC-A241-4F72-A62B-CD5C40246157}"/>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64" name="Text Box 6">
          <a:extLst>
            <a:ext uri="{FF2B5EF4-FFF2-40B4-BE49-F238E27FC236}">
              <a16:creationId xmlns:a16="http://schemas.microsoft.com/office/drawing/2014/main" id="{78C1070E-C205-441F-93D0-8430E3AF2F7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65" name="Text Box 4">
          <a:extLst>
            <a:ext uri="{FF2B5EF4-FFF2-40B4-BE49-F238E27FC236}">
              <a16:creationId xmlns:a16="http://schemas.microsoft.com/office/drawing/2014/main" id="{9986A3E5-D832-4A58-8F93-F554E110771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66" name="Text Box 6">
          <a:extLst>
            <a:ext uri="{FF2B5EF4-FFF2-40B4-BE49-F238E27FC236}">
              <a16:creationId xmlns:a16="http://schemas.microsoft.com/office/drawing/2014/main" id="{055725ED-DA57-4B17-91A2-89048AEF819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67" name="Text Box 4">
          <a:extLst>
            <a:ext uri="{FF2B5EF4-FFF2-40B4-BE49-F238E27FC236}">
              <a16:creationId xmlns:a16="http://schemas.microsoft.com/office/drawing/2014/main" id="{9A69D791-B913-4B68-AE17-A0F3DB6DC49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68" name="Text Box 6">
          <a:extLst>
            <a:ext uri="{FF2B5EF4-FFF2-40B4-BE49-F238E27FC236}">
              <a16:creationId xmlns:a16="http://schemas.microsoft.com/office/drawing/2014/main" id="{FEDA0F18-BAA3-45D2-942A-8263CA0AC00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69" name="Text Box 4">
          <a:extLst>
            <a:ext uri="{FF2B5EF4-FFF2-40B4-BE49-F238E27FC236}">
              <a16:creationId xmlns:a16="http://schemas.microsoft.com/office/drawing/2014/main" id="{480419B7-EACE-4B66-9213-A34E3E121FD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70" name="Text Box 6">
          <a:extLst>
            <a:ext uri="{FF2B5EF4-FFF2-40B4-BE49-F238E27FC236}">
              <a16:creationId xmlns:a16="http://schemas.microsoft.com/office/drawing/2014/main" id="{06346394-2BF8-4DEB-B365-F43B68CB20B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71" name="Text Box 4">
          <a:extLst>
            <a:ext uri="{FF2B5EF4-FFF2-40B4-BE49-F238E27FC236}">
              <a16:creationId xmlns:a16="http://schemas.microsoft.com/office/drawing/2014/main" id="{6339098D-81EC-4430-9CB4-D6319B1C0410}"/>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72" name="Text Box 6">
          <a:extLst>
            <a:ext uri="{FF2B5EF4-FFF2-40B4-BE49-F238E27FC236}">
              <a16:creationId xmlns:a16="http://schemas.microsoft.com/office/drawing/2014/main" id="{9FD87633-19B7-417F-942B-5705D47D3699}"/>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73" name="Text Box 4">
          <a:extLst>
            <a:ext uri="{FF2B5EF4-FFF2-40B4-BE49-F238E27FC236}">
              <a16:creationId xmlns:a16="http://schemas.microsoft.com/office/drawing/2014/main" id="{D98ED9BD-13E9-4ABC-A65D-8A17C52FF10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74" name="Text Box 6">
          <a:extLst>
            <a:ext uri="{FF2B5EF4-FFF2-40B4-BE49-F238E27FC236}">
              <a16:creationId xmlns:a16="http://schemas.microsoft.com/office/drawing/2014/main" id="{9B8EDE03-6933-4BD5-88C1-2AAC8C123F4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75" name="Text Box 4">
          <a:extLst>
            <a:ext uri="{FF2B5EF4-FFF2-40B4-BE49-F238E27FC236}">
              <a16:creationId xmlns:a16="http://schemas.microsoft.com/office/drawing/2014/main" id="{92C3FB1B-2D74-42C5-B1E6-8F1E483C70C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76" name="Text Box 6">
          <a:extLst>
            <a:ext uri="{FF2B5EF4-FFF2-40B4-BE49-F238E27FC236}">
              <a16:creationId xmlns:a16="http://schemas.microsoft.com/office/drawing/2014/main" id="{4ABDE430-8F80-42EA-9BF9-27A87085728C}"/>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77" name="Text Box 4">
          <a:extLst>
            <a:ext uri="{FF2B5EF4-FFF2-40B4-BE49-F238E27FC236}">
              <a16:creationId xmlns:a16="http://schemas.microsoft.com/office/drawing/2014/main" id="{EF2AFD39-35ED-4557-9EA6-10B1A9D17E3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078" name="Text Box 6">
          <a:extLst>
            <a:ext uri="{FF2B5EF4-FFF2-40B4-BE49-F238E27FC236}">
              <a16:creationId xmlns:a16="http://schemas.microsoft.com/office/drawing/2014/main" id="{B3FB5FE2-DE95-433A-BC7A-234A5A3D427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9079" name="Text Box 4">
          <a:extLst>
            <a:ext uri="{FF2B5EF4-FFF2-40B4-BE49-F238E27FC236}">
              <a16:creationId xmlns:a16="http://schemas.microsoft.com/office/drawing/2014/main" id="{C12F520E-5162-4BE4-B348-C52CBD891426}"/>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9080" name="Text Box 6">
          <a:extLst>
            <a:ext uri="{FF2B5EF4-FFF2-40B4-BE49-F238E27FC236}">
              <a16:creationId xmlns:a16="http://schemas.microsoft.com/office/drawing/2014/main" id="{3751BB47-4E64-475B-B053-EE076F803A73}"/>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81" name="Text Box 4">
          <a:extLst>
            <a:ext uri="{FF2B5EF4-FFF2-40B4-BE49-F238E27FC236}">
              <a16:creationId xmlns:a16="http://schemas.microsoft.com/office/drawing/2014/main" id="{FF6BE128-5FEA-46A6-8FED-4B48D2B86056}"/>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82" name="Text Box 6">
          <a:extLst>
            <a:ext uri="{FF2B5EF4-FFF2-40B4-BE49-F238E27FC236}">
              <a16:creationId xmlns:a16="http://schemas.microsoft.com/office/drawing/2014/main" id="{FA738894-ACF7-4A66-AFDC-B7F79EFDC97C}"/>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83" name="Text Box 4">
          <a:extLst>
            <a:ext uri="{FF2B5EF4-FFF2-40B4-BE49-F238E27FC236}">
              <a16:creationId xmlns:a16="http://schemas.microsoft.com/office/drawing/2014/main" id="{4D080311-A62D-4360-8C8F-13ED09337AC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084" name="Text Box 6">
          <a:extLst>
            <a:ext uri="{FF2B5EF4-FFF2-40B4-BE49-F238E27FC236}">
              <a16:creationId xmlns:a16="http://schemas.microsoft.com/office/drawing/2014/main" id="{44EF507D-4824-4BD4-9B81-9601B0FFAD77}"/>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85" name="Text Box 4">
          <a:extLst>
            <a:ext uri="{FF2B5EF4-FFF2-40B4-BE49-F238E27FC236}">
              <a16:creationId xmlns:a16="http://schemas.microsoft.com/office/drawing/2014/main" id="{AB340FED-C9F9-4B53-AC0D-3FFF2C1760F0}"/>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86" name="Text Box 6">
          <a:extLst>
            <a:ext uri="{FF2B5EF4-FFF2-40B4-BE49-F238E27FC236}">
              <a16:creationId xmlns:a16="http://schemas.microsoft.com/office/drawing/2014/main" id="{944AAED5-A5AA-48E2-875A-CD4B9CC36522}"/>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87" name="Text Box 4">
          <a:extLst>
            <a:ext uri="{FF2B5EF4-FFF2-40B4-BE49-F238E27FC236}">
              <a16:creationId xmlns:a16="http://schemas.microsoft.com/office/drawing/2014/main" id="{D11E8F71-956D-42E3-88B6-63C3F383CAD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088" name="Text Box 6">
          <a:extLst>
            <a:ext uri="{FF2B5EF4-FFF2-40B4-BE49-F238E27FC236}">
              <a16:creationId xmlns:a16="http://schemas.microsoft.com/office/drawing/2014/main" id="{8318D496-08BF-49CF-8D37-F86C63E74CD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89" name="Text Box 4">
          <a:extLst>
            <a:ext uri="{FF2B5EF4-FFF2-40B4-BE49-F238E27FC236}">
              <a16:creationId xmlns:a16="http://schemas.microsoft.com/office/drawing/2014/main" id="{7A9517AD-720E-45B8-9974-1925DA64063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90" name="Text Box 6">
          <a:extLst>
            <a:ext uri="{FF2B5EF4-FFF2-40B4-BE49-F238E27FC236}">
              <a16:creationId xmlns:a16="http://schemas.microsoft.com/office/drawing/2014/main" id="{F32F3506-2FA1-4560-BE56-1F0C8D31FFD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91" name="Text Box 4">
          <a:extLst>
            <a:ext uri="{FF2B5EF4-FFF2-40B4-BE49-F238E27FC236}">
              <a16:creationId xmlns:a16="http://schemas.microsoft.com/office/drawing/2014/main" id="{DE0B31BC-7F82-49E8-B052-A6CEF1DD4BEB}"/>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092" name="Text Box 6">
          <a:extLst>
            <a:ext uri="{FF2B5EF4-FFF2-40B4-BE49-F238E27FC236}">
              <a16:creationId xmlns:a16="http://schemas.microsoft.com/office/drawing/2014/main" id="{74C55E3C-DB6A-45E6-B8E9-792996811156}"/>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93" name="Text Box 4">
          <a:extLst>
            <a:ext uri="{FF2B5EF4-FFF2-40B4-BE49-F238E27FC236}">
              <a16:creationId xmlns:a16="http://schemas.microsoft.com/office/drawing/2014/main" id="{1C23DEE5-A8C8-4654-B863-9E6C53C045C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94" name="Text Box 6">
          <a:extLst>
            <a:ext uri="{FF2B5EF4-FFF2-40B4-BE49-F238E27FC236}">
              <a16:creationId xmlns:a16="http://schemas.microsoft.com/office/drawing/2014/main" id="{621E86A9-EAE7-49D0-8859-116C0096934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95" name="Text Box 4">
          <a:extLst>
            <a:ext uri="{FF2B5EF4-FFF2-40B4-BE49-F238E27FC236}">
              <a16:creationId xmlns:a16="http://schemas.microsoft.com/office/drawing/2014/main" id="{58A9567D-02FB-47A5-9926-CF37B95B37E4}"/>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096" name="Text Box 6">
          <a:extLst>
            <a:ext uri="{FF2B5EF4-FFF2-40B4-BE49-F238E27FC236}">
              <a16:creationId xmlns:a16="http://schemas.microsoft.com/office/drawing/2014/main" id="{3C598015-8B86-4097-B97D-BC9A6C0D0825}"/>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97" name="Text Box 4">
          <a:extLst>
            <a:ext uri="{FF2B5EF4-FFF2-40B4-BE49-F238E27FC236}">
              <a16:creationId xmlns:a16="http://schemas.microsoft.com/office/drawing/2014/main" id="{F9E7D0D2-5297-4168-A3CE-8EAB23D447C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098" name="Text Box 6">
          <a:extLst>
            <a:ext uri="{FF2B5EF4-FFF2-40B4-BE49-F238E27FC236}">
              <a16:creationId xmlns:a16="http://schemas.microsoft.com/office/drawing/2014/main" id="{D8C61C2C-BA11-4DB0-83B7-0EB7DE284D2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099" name="Text Box 4">
          <a:extLst>
            <a:ext uri="{FF2B5EF4-FFF2-40B4-BE49-F238E27FC236}">
              <a16:creationId xmlns:a16="http://schemas.microsoft.com/office/drawing/2014/main" id="{21C32E85-4E6D-4100-84EF-BEB5983547C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00" name="Text Box 6">
          <a:extLst>
            <a:ext uri="{FF2B5EF4-FFF2-40B4-BE49-F238E27FC236}">
              <a16:creationId xmlns:a16="http://schemas.microsoft.com/office/drawing/2014/main" id="{7431017B-1CD0-4E83-8925-B0F0FBEC448E}"/>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01" name="Text Box 4">
          <a:extLst>
            <a:ext uri="{FF2B5EF4-FFF2-40B4-BE49-F238E27FC236}">
              <a16:creationId xmlns:a16="http://schemas.microsoft.com/office/drawing/2014/main" id="{948239EC-8617-4E50-A7AB-782BD3F4918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02" name="Text Box 6">
          <a:extLst>
            <a:ext uri="{FF2B5EF4-FFF2-40B4-BE49-F238E27FC236}">
              <a16:creationId xmlns:a16="http://schemas.microsoft.com/office/drawing/2014/main" id="{881A444B-1C24-46B2-B8F5-ACEDE9BA3EA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03" name="Text Box 4">
          <a:extLst>
            <a:ext uri="{FF2B5EF4-FFF2-40B4-BE49-F238E27FC236}">
              <a16:creationId xmlns:a16="http://schemas.microsoft.com/office/drawing/2014/main" id="{05A08E72-6601-4B11-8EFA-96ED19245E97}"/>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04" name="Text Box 6">
          <a:extLst>
            <a:ext uri="{FF2B5EF4-FFF2-40B4-BE49-F238E27FC236}">
              <a16:creationId xmlns:a16="http://schemas.microsoft.com/office/drawing/2014/main" id="{FED66306-15C1-40EE-A896-EB3303DBBD4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05" name="Text Box 4">
          <a:extLst>
            <a:ext uri="{FF2B5EF4-FFF2-40B4-BE49-F238E27FC236}">
              <a16:creationId xmlns:a16="http://schemas.microsoft.com/office/drawing/2014/main" id="{7C29CCA6-7AC8-41CB-BF5B-450CF52C006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06" name="Text Box 6">
          <a:extLst>
            <a:ext uri="{FF2B5EF4-FFF2-40B4-BE49-F238E27FC236}">
              <a16:creationId xmlns:a16="http://schemas.microsoft.com/office/drawing/2014/main" id="{534957D4-F31A-46E8-BA66-2A3B44C1BD7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07" name="Text Box 4">
          <a:extLst>
            <a:ext uri="{FF2B5EF4-FFF2-40B4-BE49-F238E27FC236}">
              <a16:creationId xmlns:a16="http://schemas.microsoft.com/office/drawing/2014/main" id="{AE388B0B-8B11-4D22-A0B2-8FD142824F0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08" name="Text Box 6">
          <a:extLst>
            <a:ext uri="{FF2B5EF4-FFF2-40B4-BE49-F238E27FC236}">
              <a16:creationId xmlns:a16="http://schemas.microsoft.com/office/drawing/2014/main" id="{3EA5464A-BB1C-4279-877B-CC13B6389CED}"/>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09" name="Text Box 4">
          <a:extLst>
            <a:ext uri="{FF2B5EF4-FFF2-40B4-BE49-F238E27FC236}">
              <a16:creationId xmlns:a16="http://schemas.microsoft.com/office/drawing/2014/main" id="{421921AA-C389-4BEA-8D49-5A911C6AC8BE}"/>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10" name="Text Box 6">
          <a:extLst>
            <a:ext uri="{FF2B5EF4-FFF2-40B4-BE49-F238E27FC236}">
              <a16:creationId xmlns:a16="http://schemas.microsoft.com/office/drawing/2014/main" id="{D4AF4663-F904-407E-A0AC-D5D887501F2B}"/>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11" name="Text Box 4">
          <a:extLst>
            <a:ext uri="{FF2B5EF4-FFF2-40B4-BE49-F238E27FC236}">
              <a16:creationId xmlns:a16="http://schemas.microsoft.com/office/drawing/2014/main" id="{23CA2385-AC19-4748-B866-A05D9B6D4C2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12" name="Text Box 6">
          <a:extLst>
            <a:ext uri="{FF2B5EF4-FFF2-40B4-BE49-F238E27FC236}">
              <a16:creationId xmlns:a16="http://schemas.microsoft.com/office/drawing/2014/main" id="{B830D1A1-395F-4835-B00A-84FD1F8FADF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13" name="Text Box 4">
          <a:extLst>
            <a:ext uri="{FF2B5EF4-FFF2-40B4-BE49-F238E27FC236}">
              <a16:creationId xmlns:a16="http://schemas.microsoft.com/office/drawing/2014/main" id="{A55B1C2F-9284-49F5-A0AA-736960E80825}"/>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14" name="Text Box 6">
          <a:extLst>
            <a:ext uri="{FF2B5EF4-FFF2-40B4-BE49-F238E27FC236}">
              <a16:creationId xmlns:a16="http://schemas.microsoft.com/office/drawing/2014/main" id="{916A43DB-297F-4E39-81AF-4B8DDE94D88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15" name="Text Box 4">
          <a:extLst>
            <a:ext uri="{FF2B5EF4-FFF2-40B4-BE49-F238E27FC236}">
              <a16:creationId xmlns:a16="http://schemas.microsoft.com/office/drawing/2014/main" id="{5AFCB7BC-638E-47BE-B9B7-5C8008025A6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16" name="Text Box 6">
          <a:extLst>
            <a:ext uri="{FF2B5EF4-FFF2-40B4-BE49-F238E27FC236}">
              <a16:creationId xmlns:a16="http://schemas.microsoft.com/office/drawing/2014/main" id="{9EFE40C6-5406-41DE-BB70-5FD22BB1969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17" name="Text Box 4">
          <a:extLst>
            <a:ext uri="{FF2B5EF4-FFF2-40B4-BE49-F238E27FC236}">
              <a16:creationId xmlns:a16="http://schemas.microsoft.com/office/drawing/2014/main" id="{4D5DC582-2388-49EB-AB5F-1A2C29D3123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18" name="Text Box 6">
          <a:extLst>
            <a:ext uri="{FF2B5EF4-FFF2-40B4-BE49-F238E27FC236}">
              <a16:creationId xmlns:a16="http://schemas.microsoft.com/office/drawing/2014/main" id="{A944B555-B415-4F4C-BF73-E6C1607FED2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119" name="Text Box 4">
          <a:extLst>
            <a:ext uri="{FF2B5EF4-FFF2-40B4-BE49-F238E27FC236}">
              <a16:creationId xmlns:a16="http://schemas.microsoft.com/office/drawing/2014/main" id="{B98B9449-C88B-45F9-B453-5C421B5182CF}"/>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120" name="Text Box 6">
          <a:extLst>
            <a:ext uri="{FF2B5EF4-FFF2-40B4-BE49-F238E27FC236}">
              <a16:creationId xmlns:a16="http://schemas.microsoft.com/office/drawing/2014/main" id="{2F4C5166-8824-42EA-B551-0928025E62B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21" name="Text Box 4">
          <a:extLst>
            <a:ext uri="{FF2B5EF4-FFF2-40B4-BE49-F238E27FC236}">
              <a16:creationId xmlns:a16="http://schemas.microsoft.com/office/drawing/2014/main" id="{1A894F2D-3F91-4674-BFD0-380C71634048}"/>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22" name="Text Box 6">
          <a:extLst>
            <a:ext uri="{FF2B5EF4-FFF2-40B4-BE49-F238E27FC236}">
              <a16:creationId xmlns:a16="http://schemas.microsoft.com/office/drawing/2014/main" id="{5CF4F19C-FBB7-43C4-BB38-66057187651A}"/>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23" name="Text Box 4">
          <a:extLst>
            <a:ext uri="{FF2B5EF4-FFF2-40B4-BE49-F238E27FC236}">
              <a16:creationId xmlns:a16="http://schemas.microsoft.com/office/drawing/2014/main" id="{E67FA93A-040E-4EFB-B632-7D3BE98DEE0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24" name="Text Box 6">
          <a:extLst>
            <a:ext uri="{FF2B5EF4-FFF2-40B4-BE49-F238E27FC236}">
              <a16:creationId xmlns:a16="http://schemas.microsoft.com/office/drawing/2014/main" id="{173321FA-903B-4271-AC7E-369A20919C12}"/>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25" name="Text Box 4">
          <a:extLst>
            <a:ext uri="{FF2B5EF4-FFF2-40B4-BE49-F238E27FC236}">
              <a16:creationId xmlns:a16="http://schemas.microsoft.com/office/drawing/2014/main" id="{13B7402C-5B95-4961-88E5-4A04B2272CE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26" name="Text Box 6">
          <a:extLst>
            <a:ext uri="{FF2B5EF4-FFF2-40B4-BE49-F238E27FC236}">
              <a16:creationId xmlns:a16="http://schemas.microsoft.com/office/drawing/2014/main" id="{7DE18C4A-5381-4447-8445-348EDE0F765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27" name="Text Box 4">
          <a:extLst>
            <a:ext uri="{FF2B5EF4-FFF2-40B4-BE49-F238E27FC236}">
              <a16:creationId xmlns:a16="http://schemas.microsoft.com/office/drawing/2014/main" id="{5A414061-C0C8-4844-A296-C023B5ED8CE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28" name="Text Box 6">
          <a:extLst>
            <a:ext uri="{FF2B5EF4-FFF2-40B4-BE49-F238E27FC236}">
              <a16:creationId xmlns:a16="http://schemas.microsoft.com/office/drawing/2014/main" id="{FA4BAC42-4C78-4F89-8DED-EF36571799C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29" name="Text Box 4">
          <a:extLst>
            <a:ext uri="{FF2B5EF4-FFF2-40B4-BE49-F238E27FC236}">
              <a16:creationId xmlns:a16="http://schemas.microsoft.com/office/drawing/2014/main" id="{F23567C4-4470-43B9-B532-A7BAA34F9E5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30" name="Text Box 6">
          <a:extLst>
            <a:ext uri="{FF2B5EF4-FFF2-40B4-BE49-F238E27FC236}">
              <a16:creationId xmlns:a16="http://schemas.microsoft.com/office/drawing/2014/main" id="{4B083701-AF95-4AA9-81DD-5FAEA6DD5FB3}"/>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31" name="Text Box 4">
          <a:extLst>
            <a:ext uri="{FF2B5EF4-FFF2-40B4-BE49-F238E27FC236}">
              <a16:creationId xmlns:a16="http://schemas.microsoft.com/office/drawing/2014/main" id="{2B3B57CD-3BC2-4562-A1C3-CEC5F542BC89}"/>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32" name="Text Box 6">
          <a:extLst>
            <a:ext uri="{FF2B5EF4-FFF2-40B4-BE49-F238E27FC236}">
              <a16:creationId xmlns:a16="http://schemas.microsoft.com/office/drawing/2014/main" id="{9013A331-AEE9-4133-8DB2-AAEE47CC639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33" name="Text Box 4">
          <a:extLst>
            <a:ext uri="{FF2B5EF4-FFF2-40B4-BE49-F238E27FC236}">
              <a16:creationId xmlns:a16="http://schemas.microsoft.com/office/drawing/2014/main" id="{306C9DBC-53D1-4FE7-8F24-2E3D57888E51}"/>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34" name="Text Box 6">
          <a:extLst>
            <a:ext uri="{FF2B5EF4-FFF2-40B4-BE49-F238E27FC236}">
              <a16:creationId xmlns:a16="http://schemas.microsoft.com/office/drawing/2014/main" id="{23625B0A-FEF3-48A5-8D9D-3BAB5DB6DB29}"/>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35" name="Text Box 4">
          <a:extLst>
            <a:ext uri="{FF2B5EF4-FFF2-40B4-BE49-F238E27FC236}">
              <a16:creationId xmlns:a16="http://schemas.microsoft.com/office/drawing/2014/main" id="{EE0665FE-DED0-478F-A437-42A79A2588F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36" name="Text Box 6">
          <a:extLst>
            <a:ext uri="{FF2B5EF4-FFF2-40B4-BE49-F238E27FC236}">
              <a16:creationId xmlns:a16="http://schemas.microsoft.com/office/drawing/2014/main" id="{8DBD75FA-B44F-4027-8D0C-4544EC14E3E0}"/>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37" name="Text Box 4">
          <a:extLst>
            <a:ext uri="{FF2B5EF4-FFF2-40B4-BE49-F238E27FC236}">
              <a16:creationId xmlns:a16="http://schemas.microsoft.com/office/drawing/2014/main" id="{C6385604-4DEC-4C2E-8102-0475E16DAFC2}"/>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38" name="Text Box 6">
          <a:extLst>
            <a:ext uri="{FF2B5EF4-FFF2-40B4-BE49-F238E27FC236}">
              <a16:creationId xmlns:a16="http://schemas.microsoft.com/office/drawing/2014/main" id="{7D37FBCB-1F25-4DFE-ACEA-8AE7708F39B7}"/>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39" name="Text Box 4">
          <a:extLst>
            <a:ext uri="{FF2B5EF4-FFF2-40B4-BE49-F238E27FC236}">
              <a16:creationId xmlns:a16="http://schemas.microsoft.com/office/drawing/2014/main" id="{A5CCA18C-40D5-4FFD-B604-5AFD6035222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40" name="Text Box 6">
          <a:extLst>
            <a:ext uri="{FF2B5EF4-FFF2-40B4-BE49-F238E27FC236}">
              <a16:creationId xmlns:a16="http://schemas.microsoft.com/office/drawing/2014/main" id="{F59BC670-BD7F-4D8A-820F-082D49982EC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41" name="Text Box 4">
          <a:extLst>
            <a:ext uri="{FF2B5EF4-FFF2-40B4-BE49-F238E27FC236}">
              <a16:creationId xmlns:a16="http://schemas.microsoft.com/office/drawing/2014/main" id="{B191BF21-8049-4ABA-902B-67F1365F7EF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42" name="Text Box 6">
          <a:extLst>
            <a:ext uri="{FF2B5EF4-FFF2-40B4-BE49-F238E27FC236}">
              <a16:creationId xmlns:a16="http://schemas.microsoft.com/office/drawing/2014/main" id="{97956413-A601-45C4-AF02-2718FA979A8B}"/>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43" name="Text Box 4">
          <a:extLst>
            <a:ext uri="{FF2B5EF4-FFF2-40B4-BE49-F238E27FC236}">
              <a16:creationId xmlns:a16="http://schemas.microsoft.com/office/drawing/2014/main" id="{3BA2A813-EBE2-4A91-8152-AC00E5505960}"/>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44" name="Text Box 6">
          <a:extLst>
            <a:ext uri="{FF2B5EF4-FFF2-40B4-BE49-F238E27FC236}">
              <a16:creationId xmlns:a16="http://schemas.microsoft.com/office/drawing/2014/main" id="{AEA8B4C7-CD1E-46CA-83AE-66C6EB35F30A}"/>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45" name="Text Box 4">
          <a:extLst>
            <a:ext uri="{FF2B5EF4-FFF2-40B4-BE49-F238E27FC236}">
              <a16:creationId xmlns:a16="http://schemas.microsoft.com/office/drawing/2014/main" id="{99657397-261E-49B6-8E29-FF2A2D2FBC8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46" name="Text Box 6">
          <a:extLst>
            <a:ext uri="{FF2B5EF4-FFF2-40B4-BE49-F238E27FC236}">
              <a16:creationId xmlns:a16="http://schemas.microsoft.com/office/drawing/2014/main" id="{2A6E29C9-C331-4B82-B703-F312E1FB3C8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47" name="Text Box 4">
          <a:extLst>
            <a:ext uri="{FF2B5EF4-FFF2-40B4-BE49-F238E27FC236}">
              <a16:creationId xmlns:a16="http://schemas.microsoft.com/office/drawing/2014/main" id="{D593AE69-5200-4F83-960D-228B95B0846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48" name="Text Box 6">
          <a:extLst>
            <a:ext uri="{FF2B5EF4-FFF2-40B4-BE49-F238E27FC236}">
              <a16:creationId xmlns:a16="http://schemas.microsoft.com/office/drawing/2014/main" id="{75CA35BF-66F2-41C0-BDC9-5E07301B9B6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49" name="Text Box 4">
          <a:extLst>
            <a:ext uri="{FF2B5EF4-FFF2-40B4-BE49-F238E27FC236}">
              <a16:creationId xmlns:a16="http://schemas.microsoft.com/office/drawing/2014/main" id="{9D7B93DB-FF61-4E5D-9EDE-D77812F4105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50" name="Text Box 6">
          <a:extLst>
            <a:ext uri="{FF2B5EF4-FFF2-40B4-BE49-F238E27FC236}">
              <a16:creationId xmlns:a16="http://schemas.microsoft.com/office/drawing/2014/main" id="{D1F5DD55-0A84-4D44-A995-70751B65CC84}"/>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51" name="Text Box 4">
          <a:extLst>
            <a:ext uri="{FF2B5EF4-FFF2-40B4-BE49-F238E27FC236}">
              <a16:creationId xmlns:a16="http://schemas.microsoft.com/office/drawing/2014/main" id="{2C0832F3-0996-44A4-822C-F8368B689578}"/>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52" name="Text Box 6">
          <a:extLst>
            <a:ext uri="{FF2B5EF4-FFF2-40B4-BE49-F238E27FC236}">
              <a16:creationId xmlns:a16="http://schemas.microsoft.com/office/drawing/2014/main" id="{001008AC-5C4C-4631-BFA4-EECB06E048D9}"/>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53" name="Text Box 4">
          <a:extLst>
            <a:ext uri="{FF2B5EF4-FFF2-40B4-BE49-F238E27FC236}">
              <a16:creationId xmlns:a16="http://schemas.microsoft.com/office/drawing/2014/main" id="{32F5A65C-699F-40FC-B2BD-468134C79E62}"/>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54" name="Text Box 6">
          <a:extLst>
            <a:ext uri="{FF2B5EF4-FFF2-40B4-BE49-F238E27FC236}">
              <a16:creationId xmlns:a16="http://schemas.microsoft.com/office/drawing/2014/main" id="{3FBAE088-64AB-4732-A362-DBCF892E41B4}"/>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9155" name="Text Box 4">
          <a:extLst>
            <a:ext uri="{FF2B5EF4-FFF2-40B4-BE49-F238E27FC236}">
              <a16:creationId xmlns:a16="http://schemas.microsoft.com/office/drawing/2014/main" id="{E41B0B42-7C3E-47D0-83F6-04A4264DFC81}"/>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51773"/>
    <xdr:sp macro="" textlink="">
      <xdr:nvSpPr>
        <xdr:cNvPr id="9156" name="Text Box 6">
          <a:extLst>
            <a:ext uri="{FF2B5EF4-FFF2-40B4-BE49-F238E27FC236}">
              <a16:creationId xmlns:a16="http://schemas.microsoft.com/office/drawing/2014/main" id="{DBE1593E-9599-4D07-997E-4245A58506E8}"/>
            </a:ext>
          </a:extLst>
        </xdr:cNvPr>
        <xdr:cNvSpPr txBox="1">
          <a:spLocks noChangeArrowheads="1"/>
        </xdr:cNvSpPr>
      </xdr:nvSpPr>
      <xdr:spPr bwMode="auto">
        <a:xfrm>
          <a:off x="1213090"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157" name="Text Box 4">
          <a:extLst>
            <a:ext uri="{FF2B5EF4-FFF2-40B4-BE49-F238E27FC236}">
              <a16:creationId xmlns:a16="http://schemas.microsoft.com/office/drawing/2014/main" id="{A01E91FB-5B58-46FF-A250-D779CDF44D43}"/>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158" name="Text Box 6">
          <a:extLst>
            <a:ext uri="{FF2B5EF4-FFF2-40B4-BE49-F238E27FC236}">
              <a16:creationId xmlns:a16="http://schemas.microsoft.com/office/drawing/2014/main" id="{18444EED-2DF5-4139-9C8C-75B4573C2EB8}"/>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159" name="Text Box 4">
          <a:extLst>
            <a:ext uri="{FF2B5EF4-FFF2-40B4-BE49-F238E27FC236}">
              <a16:creationId xmlns:a16="http://schemas.microsoft.com/office/drawing/2014/main" id="{D01BDE33-D86E-4CB5-8280-0958965F28C2}"/>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76200" cy="151773"/>
    <xdr:sp macro="" textlink="">
      <xdr:nvSpPr>
        <xdr:cNvPr id="9160" name="Text Box 6">
          <a:extLst>
            <a:ext uri="{FF2B5EF4-FFF2-40B4-BE49-F238E27FC236}">
              <a16:creationId xmlns:a16="http://schemas.microsoft.com/office/drawing/2014/main" id="{D6416561-3992-44AC-AA49-90A66E68431A}"/>
            </a:ext>
          </a:extLst>
        </xdr:cNvPr>
        <xdr:cNvSpPr txBox="1">
          <a:spLocks noChangeArrowheads="1"/>
        </xdr:cNvSpPr>
      </xdr:nvSpPr>
      <xdr:spPr bwMode="auto">
        <a:xfrm>
          <a:off x="5103962" y="115674835"/>
          <a:ext cx="76200"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161" name="Text Box 4">
          <a:extLst>
            <a:ext uri="{FF2B5EF4-FFF2-40B4-BE49-F238E27FC236}">
              <a16:creationId xmlns:a16="http://schemas.microsoft.com/office/drawing/2014/main" id="{781B99BC-B6A8-4F15-BD85-120947272D8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162" name="Text Box 6">
          <a:extLst>
            <a:ext uri="{FF2B5EF4-FFF2-40B4-BE49-F238E27FC236}">
              <a16:creationId xmlns:a16="http://schemas.microsoft.com/office/drawing/2014/main" id="{5D20818D-2235-4BCF-AF9B-06CBDB1FB3E9}"/>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163" name="Text Box 4">
          <a:extLst>
            <a:ext uri="{FF2B5EF4-FFF2-40B4-BE49-F238E27FC236}">
              <a16:creationId xmlns:a16="http://schemas.microsoft.com/office/drawing/2014/main" id="{FAC2D787-4FAE-41BA-AB30-C456EF8B0A9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164" name="Text Box 6">
          <a:extLst>
            <a:ext uri="{FF2B5EF4-FFF2-40B4-BE49-F238E27FC236}">
              <a16:creationId xmlns:a16="http://schemas.microsoft.com/office/drawing/2014/main" id="{9062A873-8328-4EAB-9FBC-D05070017168}"/>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65" name="Text Box 4">
          <a:extLst>
            <a:ext uri="{FF2B5EF4-FFF2-40B4-BE49-F238E27FC236}">
              <a16:creationId xmlns:a16="http://schemas.microsoft.com/office/drawing/2014/main" id="{E8072A18-4AAE-42E0-95F2-0A6E9EB1132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66" name="Text Box 6">
          <a:extLst>
            <a:ext uri="{FF2B5EF4-FFF2-40B4-BE49-F238E27FC236}">
              <a16:creationId xmlns:a16="http://schemas.microsoft.com/office/drawing/2014/main" id="{C2C4F25E-ED3F-4910-84FA-EF4DDC38895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67" name="Text Box 4">
          <a:extLst>
            <a:ext uri="{FF2B5EF4-FFF2-40B4-BE49-F238E27FC236}">
              <a16:creationId xmlns:a16="http://schemas.microsoft.com/office/drawing/2014/main" id="{D593D4D5-6C9C-418B-A1FA-A2EB98D3FE41}"/>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68" name="Text Box 6">
          <a:extLst>
            <a:ext uri="{FF2B5EF4-FFF2-40B4-BE49-F238E27FC236}">
              <a16:creationId xmlns:a16="http://schemas.microsoft.com/office/drawing/2014/main" id="{F70D7CDD-F8FD-413B-A0DD-7B1996865764}"/>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69" name="Text Box 4">
          <a:extLst>
            <a:ext uri="{FF2B5EF4-FFF2-40B4-BE49-F238E27FC236}">
              <a16:creationId xmlns:a16="http://schemas.microsoft.com/office/drawing/2014/main" id="{43BD97D6-9981-46D5-98BB-78B1845ACAD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70" name="Text Box 6">
          <a:extLst>
            <a:ext uri="{FF2B5EF4-FFF2-40B4-BE49-F238E27FC236}">
              <a16:creationId xmlns:a16="http://schemas.microsoft.com/office/drawing/2014/main" id="{15FCC910-E6C7-403C-944B-ED32E8555F82}"/>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71" name="Text Box 4">
          <a:extLst>
            <a:ext uri="{FF2B5EF4-FFF2-40B4-BE49-F238E27FC236}">
              <a16:creationId xmlns:a16="http://schemas.microsoft.com/office/drawing/2014/main" id="{C3A3B954-893A-4339-BA5D-0847AD7EF297}"/>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72" name="Text Box 6">
          <a:extLst>
            <a:ext uri="{FF2B5EF4-FFF2-40B4-BE49-F238E27FC236}">
              <a16:creationId xmlns:a16="http://schemas.microsoft.com/office/drawing/2014/main" id="{3A7EFA17-DA24-460C-8B34-C772C0C28C04}"/>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73" name="Text Box 4">
          <a:extLst>
            <a:ext uri="{FF2B5EF4-FFF2-40B4-BE49-F238E27FC236}">
              <a16:creationId xmlns:a16="http://schemas.microsoft.com/office/drawing/2014/main" id="{C032CCFF-7EA6-476A-99FA-AE75D327A2C6}"/>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74" name="Text Box 6">
          <a:extLst>
            <a:ext uri="{FF2B5EF4-FFF2-40B4-BE49-F238E27FC236}">
              <a16:creationId xmlns:a16="http://schemas.microsoft.com/office/drawing/2014/main" id="{DCA8BFC3-468A-424C-A667-C9A88ED77ACE}"/>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75" name="Text Box 4">
          <a:extLst>
            <a:ext uri="{FF2B5EF4-FFF2-40B4-BE49-F238E27FC236}">
              <a16:creationId xmlns:a16="http://schemas.microsoft.com/office/drawing/2014/main" id="{D0F9E6A6-FA36-4A86-9AE0-68D2C01A360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76" name="Text Box 6">
          <a:extLst>
            <a:ext uri="{FF2B5EF4-FFF2-40B4-BE49-F238E27FC236}">
              <a16:creationId xmlns:a16="http://schemas.microsoft.com/office/drawing/2014/main" id="{DD75E944-A576-4100-8879-72A5FB5E0860}"/>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77" name="Text Box 4">
          <a:extLst>
            <a:ext uri="{FF2B5EF4-FFF2-40B4-BE49-F238E27FC236}">
              <a16:creationId xmlns:a16="http://schemas.microsoft.com/office/drawing/2014/main" id="{7683DADE-F19C-49B7-BB16-91E0FA24F4DA}"/>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78" name="Text Box 6">
          <a:extLst>
            <a:ext uri="{FF2B5EF4-FFF2-40B4-BE49-F238E27FC236}">
              <a16:creationId xmlns:a16="http://schemas.microsoft.com/office/drawing/2014/main" id="{8471E2E1-133C-41C8-891D-F665385D1A48}"/>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79" name="Text Box 4">
          <a:extLst>
            <a:ext uri="{FF2B5EF4-FFF2-40B4-BE49-F238E27FC236}">
              <a16:creationId xmlns:a16="http://schemas.microsoft.com/office/drawing/2014/main" id="{B0A88640-EEFD-42BE-ABC8-4BE1709DA625}"/>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80" name="Text Box 6">
          <a:extLst>
            <a:ext uri="{FF2B5EF4-FFF2-40B4-BE49-F238E27FC236}">
              <a16:creationId xmlns:a16="http://schemas.microsoft.com/office/drawing/2014/main" id="{6B643DE3-0288-472C-9A6A-B1B76D216273}"/>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81" name="Text Box 4">
          <a:extLst>
            <a:ext uri="{FF2B5EF4-FFF2-40B4-BE49-F238E27FC236}">
              <a16:creationId xmlns:a16="http://schemas.microsoft.com/office/drawing/2014/main" id="{48EADDC6-0EEF-4B54-8551-74E0FAA61B98}"/>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80348"/>
    <xdr:sp macro="" textlink="">
      <xdr:nvSpPr>
        <xdr:cNvPr id="9182" name="Text Box 6">
          <a:extLst>
            <a:ext uri="{FF2B5EF4-FFF2-40B4-BE49-F238E27FC236}">
              <a16:creationId xmlns:a16="http://schemas.microsoft.com/office/drawing/2014/main" id="{88C4581B-D2F3-4A95-B5A2-B7F3CF65C655}"/>
            </a:ext>
          </a:extLst>
        </xdr:cNvPr>
        <xdr:cNvSpPr txBox="1">
          <a:spLocks noChangeArrowheads="1"/>
        </xdr:cNvSpPr>
      </xdr:nvSpPr>
      <xdr:spPr bwMode="auto">
        <a:xfrm>
          <a:off x="1213090" y="115674835"/>
          <a:ext cx="85725" cy="180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83" name="Text Box 4">
          <a:extLst>
            <a:ext uri="{FF2B5EF4-FFF2-40B4-BE49-F238E27FC236}">
              <a16:creationId xmlns:a16="http://schemas.microsoft.com/office/drawing/2014/main" id="{67F008D1-4190-4B15-8BF0-8FF9EA5AF861}"/>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84" name="Text Box 6">
          <a:extLst>
            <a:ext uri="{FF2B5EF4-FFF2-40B4-BE49-F238E27FC236}">
              <a16:creationId xmlns:a16="http://schemas.microsoft.com/office/drawing/2014/main" id="{D88B6A82-F1E2-4DAA-B7A3-C1A6696A1E2A}"/>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85" name="Text Box 4">
          <a:extLst>
            <a:ext uri="{FF2B5EF4-FFF2-40B4-BE49-F238E27FC236}">
              <a16:creationId xmlns:a16="http://schemas.microsoft.com/office/drawing/2014/main" id="{6D297444-92F1-4321-A9BE-3A38EA349384}"/>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51773"/>
    <xdr:sp macro="" textlink="">
      <xdr:nvSpPr>
        <xdr:cNvPr id="9186" name="Text Box 6">
          <a:extLst>
            <a:ext uri="{FF2B5EF4-FFF2-40B4-BE49-F238E27FC236}">
              <a16:creationId xmlns:a16="http://schemas.microsoft.com/office/drawing/2014/main" id="{D4508515-7EFD-4B50-8582-1A59F679E11D}"/>
            </a:ext>
          </a:extLst>
        </xdr:cNvPr>
        <xdr:cNvSpPr txBox="1">
          <a:spLocks noChangeArrowheads="1"/>
        </xdr:cNvSpPr>
      </xdr:nvSpPr>
      <xdr:spPr bwMode="auto">
        <a:xfrm>
          <a:off x="2605896"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87" name="Text Box 4">
          <a:extLst>
            <a:ext uri="{FF2B5EF4-FFF2-40B4-BE49-F238E27FC236}">
              <a16:creationId xmlns:a16="http://schemas.microsoft.com/office/drawing/2014/main" id="{CA1E541A-FC88-4CE5-8D3E-9AFEE52774B8}"/>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51773"/>
    <xdr:sp macro="" textlink="">
      <xdr:nvSpPr>
        <xdr:cNvPr id="9188" name="Text Box 6">
          <a:extLst>
            <a:ext uri="{FF2B5EF4-FFF2-40B4-BE49-F238E27FC236}">
              <a16:creationId xmlns:a16="http://schemas.microsoft.com/office/drawing/2014/main" id="{B4F929E9-9451-464B-9F0E-1B44C81560EF}"/>
            </a:ext>
          </a:extLst>
        </xdr:cNvPr>
        <xdr:cNvSpPr txBox="1">
          <a:spLocks noChangeArrowheads="1"/>
        </xdr:cNvSpPr>
      </xdr:nvSpPr>
      <xdr:spPr bwMode="auto">
        <a:xfrm>
          <a:off x="121309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89" name="Text Box 4">
          <a:extLst>
            <a:ext uri="{FF2B5EF4-FFF2-40B4-BE49-F238E27FC236}">
              <a16:creationId xmlns:a16="http://schemas.microsoft.com/office/drawing/2014/main" id="{D8358C1A-118C-4EA5-B0EE-4EEECF08812D}"/>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51773"/>
    <xdr:sp macro="" textlink="">
      <xdr:nvSpPr>
        <xdr:cNvPr id="9190" name="Text Box 6">
          <a:extLst>
            <a:ext uri="{FF2B5EF4-FFF2-40B4-BE49-F238E27FC236}">
              <a16:creationId xmlns:a16="http://schemas.microsoft.com/office/drawing/2014/main" id="{2E5E0967-744A-4F85-9F1E-4AFF6CE942B2}"/>
            </a:ext>
          </a:extLst>
        </xdr:cNvPr>
        <xdr:cNvSpPr txBox="1">
          <a:spLocks noChangeArrowheads="1"/>
        </xdr:cNvSpPr>
      </xdr:nvSpPr>
      <xdr:spPr bwMode="auto">
        <a:xfrm>
          <a:off x="0"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91" name="Text Box 4">
          <a:extLst>
            <a:ext uri="{FF2B5EF4-FFF2-40B4-BE49-F238E27FC236}">
              <a16:creationId xmlns:a16="http://schemas.microsoft.com/office/drawing/2014/main" id="{FABDFB97-F864-4BFB-BF3E-A91165499A7C}"/>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192" name="Text Box 6">
          <a:extLst>
            <a:ext uri="{FF2B5EF4-FFF2-40B4-BE49-F238E27FC236}">
              <a16:creationId xmlns:a16="http://schemas.microsoft.com/office/drawing/2014/main" id="{723DFAAE-47BF-479A-82BE-06088B3A374D}"/>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93" name="Text Box 4">
          <a:extLst>
            <a:ext uri="{FF2B5EF4-FFF2-40B4-BE49-F238E27FC236}">
              <a16:creationId xmlns:a16="http://schemas.microsoft.com/office/drawing/2014/main" id="{AF886491-4C53-4A11-9BEF-3086CD545D83}"/>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94" name="Text Box 6">
          <a:extLst>
            <a:ext uri="{FF2B5EF4-FFF2-40B4-BE49-F238E27FC236}">
              <a16:creationId xmlns:a16="http://schemas.microsoft.com/office/drawing/2014/main" id="{718E98E8-4DE3-44C5-902D-79A8E708D2B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195" name="Text Box 4">
          <a:extLst>
            <a:ext uri="{FF2B5EF4-FFF2-40B4-BE49-F238E27FC236}">
              <a16:creationId xmlns:a16="http://schemas.microsoft.com/office/drawing/2014/main" id="{8BE2DD19-6301-459B-9CE8-1165A9B138BB}"/>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196" name="Text Box 6">
          <a:extLst>
            <a:ext uri="{FF2B5EF4-FFF2-40B4-BE49-F238E27FC236}">
              <a16:creationId xmlns:a16="http://schemas.microsoft.com/office/drawing/2014/main" id="{6B8F9092-7AFD-4E64-8531-36228376DCD7}"/>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97" name="Text Box 4">
          <a:extLst>
            <a:ext uri="{FF2B5EF4-FFF2-40B4-BE49-F238E27FC236}">
              <a16:creationId xmlns:a16="http://schemas.microsoft.com/office/drawing/2014/main" id="{E41402C7-B908-4CC9-A17D-950AD841EF2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98" name="Text Box 6">
          <a:extLst>
            <a:ext uri="{FF2B5EF4-FFF2-40B4-BE49-F238E27FC236}">
              <a16:creationId xmlns:a16="http://schemas.microsoft.com/office/drawing/2014/main" id="{F7E49DCD-FDF4-41D5-B80F-CC01342B664E}"/>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199" name="Text Box 4">
          <a:extLst>
            <a:ext uri="{FF2B5EF4-FFF2-40B4-BE49-F238E27FC236}">
              <a16:creationId xmlns:a16="http://schemas.microsoft.com/office/drawing/2014/main" id="{72118D07-A09A-44BB-A618-FA811AB3C6E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0" name="Text Box 6">
          <a:extLst>
            <a:ext uri="{FF2B5EF4-FFF2-40B4-BE49-F238E27FC236}">
              <a16:creationId xmlns:a16="http://schemas.microsoft.com/office/drawing/2014/main" id="{E3D5A6CE-5302-44F9-AA8A-8FA4AC3AC0A1}"/>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1" name="Text Box 4">
          <a:extLst>
            <a:ext uri="{FF2B5EF4-FFF2-40B4-BE49-F238E27FC236}">
              <a16:creationId xmlns:a16="http://schemas.microsoft.com/office/drawing/2014/main" id="{D6445073-ECFC-4F9A-9950-5CBF2D53955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2" name="Text Box 6">
          <a:extLst>
            <a:ext uri="{FF2B5EF4-FFF2-40B4-BE49-F238E27FC236}">
              <a16:creationId xmlns:a16="http://schemas.microsoft.com/office/drawing/2014/main" id="{1D0D9C73-CCCA-4A1A-B0F4-1FB254D47E69}"/>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3" name="Text Box 4">
          <a:extLst>
            <a:ext uri="{FF2B5EF4-FFF2-40B4-BE49-F238E27FC236}">
              <a16:creationId xmlns:a16="http://schemas.microsoft.com/office/drawing/2014/main" id="{BA31A308-CE1F-42EE-9A7E-885A8335B16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4" name="Text Box 6">
          <a:extLst>
            <a:ext uri="{FF2B5EF4-FFF2-40B4-BE49-F238E27FC236}">
              <a16:creationId xmlns:a16="http://schemas.microsoft.com/office/drawing/2014/main" id="{B601DFF4-6AE2-4774-BF5E-66DA4FED930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205" name="Text Box 4">
          <a:extLst>
            <a:ext uri="{FF2B5EF4-FFF2-40B4-BE49-F238E27FC236}">
              <a16:creationId xmlns:a16="http://schemas.microsoft.com/office/drawing/2014/main" id="{73675194-AB35-4F60-BC59-91285ED20FE4}"/>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6200" cy="170823"/>
    <xdr:sp macro="" textlink="">
      <xdr:nvSpPr>
        <xdr:cNvPr id="9206" name="Text Box 6">
          <a:extLst>
            <a:ext uri="{FF2B5EF4-FFF2-40B4-BE49-F238E27FC236}">
              <a16:creationId xmlns:a16="http://schemas.microsoft.com/office/drawing/2014/main" id="{2EC8D4BA-0988-4453-B940-C30848104932}"/>
            </a:ext>
          </a:extLst>
        </xdr:cNvPr>
        <xdr:cNvSpPr txBox="1">
          <a:spLocks noChangeArrowheads="1"/>
        </xdr:cNvSpPr>
      </xdr:nvSpPr>
      <xdr:spPr bwMode="auto">
        <a:xfrm>
          <a:off x="1213090" y="115674835"/>
          <a:ext cx="76200" cy="170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7" name="Text Box 4">
          <a:extLst>
            <a:ext uri="{FF2B5EF4-FFF2-40B4-BE49-F238E27FC236}">
              <a16:creationId xmlns:a16="http://schemas.microsoft.com/office/drawing/2014/main" id="{C1C7036D-E99E-464E-8262-D60F1EAFFF30}"/>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8" name="Text Box 6">
          <a:extLst>
            <a:ext uri="{FF2B5EF4-FFF2-40B4-BE49-F238E27FC236}">
              <a16:creationId xmlns:a16="http://schemas.microsoft.com/office/drawing/2014/main" id="{27DD960C-A2A6-4DF3-84F8-339ACD9EE31C}"/>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09" name="Text Box 4">
          <a:extLst>
            <a:ext uri="{FF2B5EF4-FFF2-40B4-BE49-F238E27FC236}">
              <a16:creationId xmlns:a16="http://schemas.microsoft.com/office/drawing/2014/main" id="{5F0EDA3B-E855-4D94-BBD8-0A979D3B02FD}"/>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10" name="Text Box 6">
          <a:extLst>
            <a:ext uri="{FF2B5EF4-FFF2-40B4-BE49-F238E27FC236}">
              <a16:creationId xmlns:a16="http://schemas.microsoft.com/office/drawing/2014/main" id="{0A840E47-7EB2-4D9D-8DDA-2D466E89A667}"/>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11" name="Text Box 4">
          <a:extLst>
            <a:ext uri="{FF2B5EF4-FFF2-40B4-BE49-F238E27FC236}">
              <a16:creationId xmlns:a16="http://schemas.microsoft.com/office/drawing/2014/main" id="{8F09C4F9-10E5-44AB-906F-0377B5D468FB}"/>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61298"/>
    <xdr:sp macro="" textlink="">
      <xdr:nvSpPr>
        <xdr:cNvPr id="9212" name="Text Box 6">
          <a:extLst>
            <a:ext uri="{FF2B5EF4-FFF2-40B4-BE49-F238E27FC236}">
              <a16:creationId xmlns:a16="http://schemas.microsoft.com/office/drawing/2014/main" id="{889DF5D2-427B-4E47-A6FE-137F76F57EEF}"/>
            </a:ext>
          </a:extLst>
        </xdr:cNvPr>
        <xdr:cNvSpPr txBox="1">
          <a:spLocks noChangeArrowheads="1"/>
        </xdr:cNvSpPr>
      </xdr:nvSpPr>
      <xdr:spPr bwMode="auto">
        <a:xfrm>
          <a:off x="1213090" y="115674835"/>
          <a:ext cx="85725" cy="16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13" name="Text Box 4">
          <a:extLst>
            <a:ext uri="{FF2B5EF4-FFF2-40B4-BE49-F238E27FC236}">
              <a16:creationId xmlns:a16="http://schemas.microsoft.com/office/drawing/2014/main" id="{A9F0E0DA-3688-4A61-B886-E2159989890B}"/>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14" name="Text Box 6">
          <a:extLst>
            <a:ext uri="{FF2B5EF4-FFF2-40B4-BE49-F238E27FC236}">
              <a16:creationId xmlns:a16="http://schemas.microsoft.com/office/drawing/2014/main" id="{8C5C600A-01AA-42D5-80FA-765686B56664}"/>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215" name="Text Box 4">
          <a:extLst>
            <a:ext uri="{FF2B5EF4-FFF2-40B4-BE49-F238E27FC236}">
              <a16:creationId xmlns:a16="http://schemas.microsoft.com/office/drawing/2014/main" id="{76CEEAE5-84DF-42EC-BB45-1229431FE357}"/>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216" name="Text Box 6">
          <a:extLst>
            <a:ext uri="{FF2B5EF4-FFF2-40B4-BE49-F238E27FC236}">
              <a16:creationId xmlns:a16="http://schemas.microsoft.com/office/drawing/2014/main" id="{62485951-7096-423A-866E-89B620BDF1EC}"/>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17" name="Text Box 4">
          <a:extLst>
            <a:ext uri="{FF2B5EF4-FFF2-40B4-BE49-F238E27FC236}">
              <a16:creationId xmlns:a16="http://schemas.microsoft.com/office/drawing/2014/main" id="{2A94E38A-95D3-4A3F-A9E6-19C3405E728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18" name="Text Box 6">
          <a:extLst>
            <a:ext uri="{FF2B5EF4-FFF2-40B4-BE49-F238E27FC236}">
              <a16:creationId xmlns:a16="http://schemas.microsoft.com/office/drawing/2014/main" id="{1A8DEF53-1073-4E90-9A3C-294C7C80202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19" name="Text Box 4">
          <a:extLst>
            <a:ext uri="{FF2B5EF4-FFF2-40B4-BE49-F238E27FC236}">
              <a16:creationId xmlns:a16="http://schemas.microsoft.com/office/drawing/2014/main" id="{1948452D-9487-4DA0-B660-553B095B7D54}"/>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20" name="Text Box 6">
          <a:extLst>
            <a:ext uri="{FF2B5EF4-FFF2-40B4-BE49-F238E27FC236}">
              <a16:creationId xmlns:a16="http://schemas.microsoft.com/office/drawing/2014/main" id="{1B480934-E796-41B0-8773-8C3167D09693}"/>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221" name="Text Box 4">
          <a:extLst>
            <a:ext uri="{FF2B5EF4-FFF2-40B4-BE49-F238E27FC236}">
              <a16:creationId xmlns:a16="http://schemas.microsoft.com/office/drawing/2014/main" id="{7114A1BE-1C26-46AE-A840-D7104AFB8BA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222" name="Text Box 6">
          <a:extLst>
            <a:ext uri="{FF2B5EF4-FFF2-40B4-BE49-F238E27FC236}">
              <a16:creationId xmlns:a16="http://schemas.microsoft.com/office/drawing/2014/main" id="{11176040-A8EC-4692-A8C4-6F8F7CA026DA}"/>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23" name="Text Box 4">
          <a:extLst>
            <a:ext uri="{FF2B5EF4-FFF2-40B4-BE49-F238E27FC236}">
              <a16:creationId xmlns:a16="http://schemas.microsoft.com/office/drawing/2014/main" id="{16BB53A7-C7D6-4820-BB95-601AA3C1CDA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24" name="Text Box 6">
          <a:extLst>
            <a:ext uri="{FF2B5EF4-FFF2-40B4-BE49-F238E27FC236}">
              <a16:creationId xmlns:a16="http://schemas.microsoft.com/office/drawing/2014/main" id="{5E4BFC67-94C5-47C3-A605-77C055C1408B}"/>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25" name="Text Box 4">
          <a:extLst>
            <a:ext uri="{FF2B5EF4-FFF2-40B4-BE49-F238E27FC236}">
              <a16:creationId xmlns:a16="http://schemas.microsoft.com/office/drawing/2014/main" id="{51759861-68F9-4630-B0B4-3D1E6B6AED9E}"/>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26" name="Text Box 6">
          <a:extLst>
            <a:ext uri="{FF2B5EF4-FFF2-40B4-BE49-F238E27FC236}">
              <a16:creationId xmlns:a16="http://schemas.microsoft.com/office/drawing/2014/main" id="{9F903F44-2B06-493D-9F54-42B9D21A57B8}"/>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27" name="Text Box 4">
          <a:extLst>
            <a:ext uri="{FF2B5EF4-FFF2-40B4-BE49-F238E27FC236}">
              <a16:creationId xmlns:a16="http://schemas.microsoft.com/office/drawing/2014/main" id="{29D2E40A-C5A8-48FE-ADA3-B4424EE3F557}"/>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28" name="Text Box 6">
          <a:extLst>
            <a:ext uri="{FF2B5EF4-FFF2-40B4-BE49-F238E27FC236}">
              <a16:creationId xmlns:a16="http://schemas.microsoft.com/office/drawing/2014/main" id="{D85B5CE9-85E1-48C3-96D6-BFB23E7B7589}"/>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29" name="Text Box 4">
          <a:extLst>
            <a:ext uri="{FF2B5EF4-FFF2-40B4-BE49-F238E27FC236}">
              <a16:creationId xmlns:a16="http://schemas.microsoft.com/office/drawing/2014/main" id="{362FC6C5-7052-41BF-87D4-38ED0D8284DD}"/>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30" name="Text Box 6">
          <a:extLst>
            <a:ext uri="{FF2B5EF4-FFF2-40B4-BE49-F238E27FC236}">
              <a16:creationId xmlns:a16="http://schemas.microsoft.com/office/drawing/2014/main" id="{67840138-7FBA-4DA1-B12E-4C2F9090B31D}"/>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31" name="Text Box 4">
          <a:extLst>
            <a:ext uri="{FF2B5EF4-FFF2-40B4-BE49-F238E27FC236}">
              <a16:creationId xmlns:a16="http://schemas.microsoft.com/office/drawing/2014/main" id="{231F8320-F0A9-4AE3-9B0F-072F92539BFB}"/>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32" name="Text Box 6">
          <a:extLst>
            <a:ext uri="{FF2B5EF4-FFF2-40B4-BE49-F238E27FC236}">
              <a16:creationId xmlns:a16="http://schemas.microsoft.com/office/drawing/2014/main" id="{422EABF6-03BD-4C85-9907-35A2D5DD8D2E}"/>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3673"/>
    <xdr:sp macro="" textlink="">
      <xdr:nvSpPr>
        <xdr:cNvPr id="9233" name="Text Box 4">
          <a:extLst>
            <a:ext uri="{FF2B5EF4-FFF2-40B4-BE49-F238E27FC236}">
              <a16:creationId xmlns:a16="http://schemas.microsoft.com/office/drawing/2014/main" id="{8B957AB8-6EB3-4BDB-BE34-90F23DD6FD35}"/>
            </a:ext>
          </a:extLst>
        </xdr:cNvPr>
        <xdr:cNvSpPr txBox="1">
          <a:spLocks noChangeArrowheads="1"/>
        </xdr:cNvSpPr>
      </xdr:nvSpPr>
      <xdr:spPr bwMode="auto">
        <a:xfrm>
          <a:off x="2605896"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236</xdr:row>
      <xdr:rowOff>0</xdr:rowOff>
    </xdr:from>
    <xdr:ext cx="85725" cy="113673"/>
    <xdr:sp macro="" textlink="">
      <xdr:nvSpPr>
        <xdr:cNvPr id="9234" name="Text Box 6">
          <a:extLst>
            <a:ext uri="{FF2B5EF4-FFF2-40B4-BE49-F238E27FC236}">
              <a16:creationId xmlns:a16="http://schemas.microsoft.com/office/drawing/2014/main" id="{9EB5066F-4507-4653-9243-BE6360EC3353}"/>
            </a:ext>
          </a:extLst>
        </xdr:cNvPr>
        <xdr:cNvSpPr txBox="1">
          <a:spLocks noChangeArrowheads="1"/>
        </xdr:cNvSpPr>
      </xdr:nvSpPr>
      <xdr:spPr bwMode="auto">
        <a:xfrm>
          <a:off x="2605896"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35" name="Text Box 4">
          <a:extLst>
            <a:ext uri="{FF2B5EF4-FFF2-40B4-BE49-F238E27FC236}">
              <a16:creationId xmlns:a16="http://schemas.microsoft.com/office/drawing/2014/main" id="{00A8600D-67D2-4D3B-A74D-CDB65E186DEE}"/>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85725" cy="113673"/>
    <xdr:sp macro="" textlink="">
      <xdr:nvSpPr>
        <xdr:cNvPr id="9236" name="Text Box 6">
          <a:extLst>
            <a:ext uri="{FF2B5EF4-FFF2-40B4-BE49-F238E27FC236}">
              <a16:creationId xmlns:a16="http://schemas.microsoft.com/office/drawing/2014/main" id="{E46F3ADC-0087-47C6-8965-55725233205D}"/>
            </a:ext>
          </a:extLst>
        </xdr:cNvPr>
        <xdr:cNvSpPr txBox="1">
          <a:spLocks noChangeArrowheads="1"/>
        </xdr:cNvSpPr>
      </xdr:nvSpPr>
      <xdr:spPr bwMode="auto">
        <a:xfrm>
          <a:off x="121309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3673"/>
    <xdr:sp macro="" textlink="">
      <xdr:nvSpPr>
        <xdr:cNvPr id="9237" name="Text Box 4">
          <a:extLst>
            <a:ext uri="{FF2B5EF4-FFF2-40B4-BE49-F238E27FC236}">
              <a16:creationId xmlns:a16="http://schemas.microsoft.com/office/drawing/2014/main" id="{2C65E311-3E3A-431C-896C-0ED7311AE3D6}"/>
            </a:ext>
          </a:extLst>
        </xdr:cNvPr>
        <xdr:cNvSpPr txBox="1">
          <a:spLocks noChangeArrowheads="1"/>
        </xdr:cNvSpPr>
      </xdr:nvSpPr>
      <xdr:spPr bwMode="auto">
        <a:xfrm>
          <a:off x="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236</xdr:row>
      <xdr:rowOff>0</xdr:rowOff>
    </xdr:from>
    <xdr:ext cx="85725" cy="113673"/>
    <xdr:sp macro="" textlink="">
      <xdr:nvSpPr>
        <xdr:cNvPr id="9238" name="Text Box 6">
          <a:extLst>
            <a:ext uri="{FF2B5EF4-FFF2-40B4-BE49-F238E27FC236}">
              <a16:creationId xmlns:a16="http://schemas.microsoft.com/office/drawing/2014/main" id="{F7DD3117-92A3-4C2A-934E-A5CA4B248E39}"/>
            </a:ext>
          </a:extLst>
        </xdr:cNvPr>
        <xdr:cNvSpPr txBox="1">
          <a:spLocks noChangeArrowheads="1"/>
        </xdr:cNvSpPr>
      </xdr:nvSpPr>
      <xdr:spPr bwMode="auto">
        <a:xfrm>
          <a:off x="0"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3673"/>
    <xdr:sp macro="" textlink="">
      <xdr:nvSpPr>
        <xdr:cNvPr id="9239" name="Text Box 4">
          <a:extLst>
            <a:ext uri="{FF2B5EF4-FFF2-40B4-BE49-F238E27FC236}">
              <a16:creationId xmlns:a16="http://schemas.microsoft.com/office/drawing/2014/main" id="{97CF069D-B16F-484F-8899-343ECB0FDAFF}"/>
            </a:ext>
          </a:extLst>
        </xdr:cNvPr>
        <xdr:cNvSpPr txBox="1">
          <a:spLocks noChangeArrowheads="1"/>
        </xdr:cNvSpPr>
      </xdr:nvSpPr>
      <xdr:spPr bwMode="auto">
        <a:xfrm>
          <a:off x="5103962"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13673"/>
    <xdr:sp macro="" textlink="">
      <xdr:nvSpPr>
        <xdr:cNvPr id="9240" name="Text Box 6">
          <a:extLst>
            <a:ext uri="{FF2B5EF4-FFF2-40B4-BE49-F238E27FC236}">
              <a16:creationId xmlns:a16="http://schemas.microsoft.com/office/drawing/2014/main" id="{A01F287D-3960-4136-B3C4-97B6DB369D05}"/>
            </a:ext>
          </a:extLst>
        </xdr:cNvPr>
        <xdr:cNvSpPr txBox="1">
          <a:spLocks noChangeArrowheads="1"/>
        </xdr:cNvSpPr>
      </xdr:nvSpPr>
      <xdr:spPr bwMode="auto">
        <a:xfrm>
          <a:off x="5103962"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13673"/>
    <xdr:sp macro="" textlink="">
      <xdr:nvSpPr>
        <xdr:cNvPr id="9241" name="Text Box 6">
          <a:extLst>
            <a:ext uri="{FF2B5EF4-FFF2-40B4-BE49-F238E27FC236}">
              <a16:creationId xmlns:a16="http://schemas.microsoft.com/office/drawing/2014/main" id="{D3FD2298-B8A0-434B-854B-ADCAF8882225}"/>
            </a:ext>
          </a:extLst>
        </xdr:cNvPr>
        <xdr:cNvSpPr txBox="1">
          <a:spLocks noChangeArrowheads="1"/>
        </xdr:cNvSpPr>
      </xdr:nvSpPr>
      <xdr:spPr bwMode="auto">
        <a:xfrm>
          <a:off x="3890873" y="115674835"/>
          <a:ext cx="85725" cy="11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242" name="Text Box 4">
          <a:extLst>
            <a:ext uri="{FF2B5EF4-FFF2-40B4-BE49-F238E27FC236}">
              <a16:creationId xmlns:a16="http://schemas.microsoft.com/office/drawing/2014/main" id="{D9FB5B4F-3CFB-4D27-8251-A22F9E8F8C35}"/>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236</xdr:row>
      <xdr:rowOff>0</xdr:rowOff>
    </xdr:from>
    <xdr:ext cx="85725" cy="151773"/>
    <xdr:sp macro="" textlink="">
      <xdr:nvSpPr>
        <xdr:cNvPr id="9243" name="Text Box 6">
          <a:extLst>
            <a:ext uri="{FF2B5EF4-FFF2-40B4-BE49-F238E27FC236}">
              <a16:creationId xmlns:a16="http://schemas.microsoft.com/office/drawing/2014/main" id="{45EF2045-75A4-4621-AC1B-A0DFCC62DDEF}"/>
            </a:ext>
          </a:extLst>
        </xdr:cNvPr>
        <xdr:cNvSpPr txBox="1">
          <a:spLocks noChangeArrowheads="1"/>
        </xdr:cNvSpPr>
      </xdr:nvSpPr>
      <xdr:spPr bwMode="auto">
        <a:xfrm>
          <a:off x="5103962"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44" name="Text Box 4">
          <a:extLst>
            <a:ext uri="{FF2B5EF4-FFF2-40B4-BE49-F238E27FC236}">
              <a16:creationId xmlns:a16="http://schemas.microsoft.com/office/drawing/2014/main" id="{50367079-6802-402E-A4D6-27E70BD701E6}"/>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45" name="Text Box 6">
          <a:extLst>
            <a:ext uri="{FF2B5EF4-FFF2-40B4-BE49-F238E27FC236}">
              <a16:creationId xmlns:a16="http://schemas.microsoft.com/office/drawing/2014/main" id="{58C79460-04EF-415A-996D-77B6F583542F}"/>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46" name="Text Box 4">
          <a:extLst>
            <a:ext uri="{FF2B5EF4-FFF2-40B4-BE49-F238E27FC236}">
              <a16:creationId xmlns:a16="http://schemas.microsoft.com/office/drawing/2014/main" id="{B066BE75-717F-4A7E-B0C7-2B2FD1DF9A43}"/>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236</xdr:row>
      <xdr:rowOff>0</xdr:rowOff>
    </xdr:from>
    <xdr:ext cx="85725" cy="151773"/>
    <xdr:sp macro="" textlink="">
      <xdr:nvSpPr>
        <xdr:cNvPr id="9247" name="Text Box 6">
          <a:extLst>
            <a:ext uri="{FF2B5EF4-FFF2-40B4-BE49-F238E27FC236}">
              <a16:creationId xmlns:a16="http://schemas.microsoft.com/office/drawing/2014/main" id="{23D4DD5F-DB43-4B88-8F53-E1FAE3308E79}"/>
            </a:ext>
          </a:extLst>
        </xdr:cNvPr>
        <xdr:cNvSpPr txBox="1">
          <a:spLocks noChangeArrowheads="1"/>
        </xdr:cNvSpPr>
      </xdr:nvSpPr>
      <xdr:spPr bwMode="auto">
        <a:xfrm>
          <a:off x="3890873" y="115674835"/>
          <a:ext cx="85725" cy="15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9229"/>
    <xdr:sp macro="" textlink="">
      <xdr:nvSpPr>
        <xdr:cNvPr id="9248" name="Text Box 4">
          <a:extLst>
            <a:ext uri="{FF2B5EF4-FFF2-40B4-BE49-F238E27FC236}">
              <a16:creationId xmlns:a16="http://schemas.microsoft.com/office/drawing/2014/main" id="{4102DC62-BD42-4DB6-94A3-83BD85D847E9}"/>
            </a:ext>
          </a:extLst>
        </xdr:cNvPr>
        <xdr:cNvSpPr txBox="1">
          <a:spLocks noChangeArrowheads="1"/>
        </xdr:cNvSpPr>
      </xdr:nvSpPr>
      <xdr:spPr bwMode="auto">
        <a:xfrm>
          <a:off x="314325" y="115674835"/>
          <a:ext cx="85725" cy="15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9229"/>
    <xdr:sp macro="" textlink="">
      <xdr:nvSpPr>
        <xdr:cNvPr id="9249" name="Text Box 4">
          <a:extLst>
            <a:ext uri="{FF2B5EF4-FFF2-40B4-BE49-F238E27FC236}">
              <a16:creationId xmlns:a16="http://schemas.microsoft.com/office/drawing/2014/main" id="{6D9AB79A-2865-45C1-B8D5-F9901BCE5E6C}"/>
            </a:ext>
          </a:extLst>
        </xdr:cNvPr>
        <xdr:cNvSpPr txBox="1">
          <a:spLocks noChangeArrowheads="1"/>
        </xdr:cNvSpPr>
      </xdr:nvSpPr>
      <xdr:spPr bwMode="auto">
        <a:xfrm>
          <a:off x="314325" y="115674835"/>
          <a:ext cx="85725" cy="15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49703"/>
    <xdr:sp macro="" textlink="">
      <xdr:nvSpPr>
        <xdr:cNvPr id="9250" name="Text Box 4">
          <a:extLst>
            <a:ext uri="{FF2B5EF4-FFF2-40B4-BE49-F238E27FC236}">
              <a16:creationId xmlns:a16="http://schemas.microsoft.com/office/drawing/2014/main" id="{17827434-082B-4B72-8A26-8B7950C4D15A}"/>
            </a:ext>
          </a:extLst>
        </xdr:cNvPr>
        <xdr:cNvSpPr txBox="1">
          <a:spLocks noChangeArrowheads="1"/>
        </xdr:cNvSpPr>
      </xdr:nvSpPr>
      <xdr:spPr bwMode="auto">
        <a:xfrm>
          <a:off x="314325" y="115674835"/>
          <a:ext cx="85725" cy="149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49703"/>
    <xdr:sp macro="" textlink="">
      <xdr:nvSpPr>
        <xdr:cNvPr id="9251" name="Text Box 4">
          <a:extLst>
            <a:ext uri="{FF2B5EF4-FFF2-40B4-BE49-F238E27FC236}">
              <a16:creationId xmlns:a16="http://schemas.microsoft.com/office/drawing/2014/main" id="{F7D9E334-B001-4981-8FC1-9123E33798F3}"/>
            </a:ext>
          </a:extLst>
        </xdr:cNvPr>
        <xdr:cNvSpPr txBox="1">
          <a:spLocks noChangeArrowheads="1"/>
        </xdr:cNvSpPr>
      </xdr:nvSpPr>
      <xdr:spPr bwMode="auto">
        <a:xfrm>
          <a:off x="314325" y="115674835"/>
          <a:ext cx="85725" cy="149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49704"/>
    <xdr:sp macro="" textlink="">
      <xdr:nvSpPr>
        <xdr:cNvPr id="9252" name="Text Box 4">
          <a:extLst>
            <a:ext uri="{FF2B5EF4-FFF2-40B4-BE49-F238E27FC236}">
              <a16:creationId xmlns:a16="http://schemas.microsoft.com/office/drawing/2014/main" id="{0C16803D-1279-4234-BB0F-5EB0BE821906}"/>
            </a:ext>
          </a:extLst>
        </xdr:cNvPr>
        <xdr:cNvSpPr txBox="1">
          <a:spLocks noChangeArrowheads="1"/>
        </xdr:cNvSpPr>
      </xdr:nvSpPr>
      <xdr:spPr bwMode="auto">
        <a:xfrm>
          <a:off x="314325" y="115674835"/>
          <a:ext cx="85725" cy="149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49704"/>
    <xdr:sp macro="" textlink="">
      <xdr:nvSpPr>
        <xdr:cNvPr id="9253" name="Text Box 4">
          <a:extLst>
            <a:ext uri="{FF2B5EF4-FFF2-40B4-BE49-F238E27FC236}">
              <a16:creationId xmlns:a16="http://schemas.microsoft.com/office/drawing/2014/main" id="{0022EECE-698B-4627-A187-65E68C579C08}"/>
            </a:ext>
          </a:extLst>
        </xdr:cNvPr>
        <xdr:cNvSpPr txBox="1">
          <a:spLocks noChangeArrowheads="1"/>
        </xdr:cNvSpPr>
      </xdr:nvSpPr>
      <xdr:spPr bwMode="auto">
        <a:xfrm>
          <a:off x="314325" y="115674835"/>
          <a:ext cx="85725" cy="149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1471"/>
    <xdr:sp macro="" textlink="">
      <xdr:nvSpPr>
        <xdr:cNvPr id="9254" name="Text Box 4">
          <a:extLst>
            <a:ext uri="{FF2B5EF4-FFF2-40B4-BE49-F238E27FC236}">
              <a16:creationId xmlns:a16="http://schemas.microsoft.com/office/drawing/2014/main" id="{4180C137-FB55-405E-9110-B2FF38052A8A}"/>
            </a:ext>
          </a:extLst>
        </xdr:cNvPr>
        <xdr:cNvSpPr txBox="1">
          <a:spLocks noChangeArrowheads="1"/>
        </xdr:cNvSpPr>
      </xdr:nvSpPr>
      <xdr:spPr bwMode="auto">
        <a:xfrm>
          <a:off x="314325" y="115674835"/>
          <a:ext cx="85725" cy="161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61471"/>
    <xdr:sp macro="" textlink="">
      <xdr:nvSpPr>
        <xdr:cNvPr id="9255" name="Text Box 4">
          <a:extLst>
            <a:ext uri="{FF2B5EF4-FFF2-40B4-BE49-F238E27FC236}">
              <a16:creationId xmlns:a16="http://schemas.microsoft.com/office/drawing/2014/main" id="{D059E29A-708A-4334-A85D-7A152D93B568}"/>
            </a:ext>
          </a:extLst>
        </xdr:cNvPr>
        <xdr:cNvSpPr txBox="1">
          <a:spLocks noChangeArrowheads="1"/>
        </xdr:cNvSpPr>
      </xdr:nvSpPr>
      <xdr:spPr bwMode="auto">
        <a:xfrm>
          <a:off x="314325" y="115674835"/>
          <a:ext cx="85725" cy="161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7548"/>
    <xdr:sp macro="" textlink="">
      <xdr:nvSpPr>
        <xdr:cNvPr id="9256" name="Text Box 4">
          <a:extLst>
            <a:ext uri="{FF2B5EF4-FFF2-40B4-BE49-F238E27FC236}">
              <a16:creationId xmlns:a16="http://schemas.microsoft.com/office/drawing/2014/main" id="{7B945FDB-D535-4720-843A-788C5E02894D}"/>
            </a:ext>
          </a:extLst>
        </xdr:cNvPr>
        <xdr:cNvSpPr txBox="1">
          <a:spLocks noChangeArrowheads="1"/>
        </xdr:cNvSpPr>
      </xdr:nvSpPr>
      <xdr:spPr bwMode="auto">
        <a:xfrm>
          <a:off x="314325" y="115674835"/>
          <a:ext cx="85725" cy="157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236</xdr:row>
      <xdr:rowOff>0</xdr:rowOff>
    </xdr:from>
    <xdr:ext cx="85725" cy="157548"/>
    <xdr:sp macro="" textlink="">
      <xdr:nvSpPr>
        <xdr:cNvPr id="9257" name="Text Box 4">
          <a:extLst>
            <a:ext uri="{FF2B5EF4-FFF2-40B4-BE49-F238E27FC236}">
              <a16:creationId xmlns:a16="http://schemas.microsoft.com/office/drawing/2014/main" id="{2007F3F8-090B-4872-AD5F-EECEB629291A}"/>
            </a:ext>
          </a:extLst>
        </xdr:cNvPr>
        <xdr:cNvSpPr txBox="1">
          <a:spLocks noChangeArrowheads="1"/>
        </xdr:cNvSpPr>
      </xdr:nvSpPr>
      <xdr:spPr bwMode="auto">
        <a:xfrm>
          <a:off x="314325" y="115674835"/>
          <a:ext cx="85725" cy="157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9258" name="Text Box 6">
          <a:extLst>
            <a:ext uri="{FF2B5EF4-FFF2-40B4-BE49-F238E27FC236}">
              <a16:creationId xmlns:a16="http://schemas.microsoft.com/office/drawing/2014/main" id="{28F98E61-4A0E-48A8-B0B7-A78DD3A526EE}"/>
            </a:ext>
          </a:extLst>
        </xdr:cNvPr>
        <xdr:cNvSpPr txBox="1">
          <a:spLocks noChangeArrowheads="1"/>
        </xdr:cNvSpPr>
      </xdr:nvSpPr>
      <xdr:spPr bwMode="auto">
        <a:xfrm>
          <a:off x="3158346" y="4365505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9259" name="Text Box 6">
          <a:extLst>
            <a:ext uri="{FF2B5EF4-FFF2-40B4-BE49-F238E27FC236}">
              <a16:creationId xmlns:a16="http://schemas.microsoft.com/office/drawing/2014/main" id="{F33DE809-09DB-495A-98DB-DAA3C34A5618}"/>
            </a:ext>
          </a:extLst>
        </xdr:cNvPr>
        <xdr:cNvSpPr txBox="1">
          <a:spLocks noChangeArrowheads="1"/>
        </xdr:cNvSpPr>
      </xdr:nvSpPr>
      <xdr:spPr bwMode="auto">
        <a:xfrm>
          <a:off x="3158346" y="76660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491</xdr:row>
      <xdr:rowOff>190500</xdr:rowOff>
    </xdr:from>
    <xdr:ext cx="85725" cy="675153"/>
    <xdr:sp macro="" textlink="">
      <xdr:nvSpPr>
        <xdr:cNvPr id="9260" name="Text Box 6">
          <a:extLst>
            <a:ext uri="{FF2B5EF4-FFF2-40B4-BE49-F238E27FC236}">
              <a16:creationId xmlns:a16="http://schemas.microsoft.com/office/drawing/2014/main" id="{C8D49977-C0DB-49F2-B22E-2ADBD15CD666}"/>
            </a:ext>
          </a:extLst>
        </xdr:cNvPr>
        <xdr:cNvSpPr txBox="1">
          <a:spLocks noChangeArrowheads="1"/>
        </xdr:cNvSpPr>
      </xdr:nvSpPr>
      <xdr:spPr bwMode="auto">
        <a:xfrm>
          <a:off x="3158346" y="10971002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1020</v>
      </c>
      <c r="B1" s="117" t="s">
        <v>1021</v>
      </c>
      <c r="C1" s="117" t="s">
        <v>1022</v>
      </c>
    </row>
    <row r="2" spans="1:3" ht="16.5" customHeight="1">
      <c r="A2" s="119">
        <v>1</v>
      </c>
      <c r="B2" s="120" t="s">
        <v>344</v>
      </c>
      <c r="C2" s="121" t="s">
        <v>345</v>
      </c>
    </row>
    <row r="3" spans="1:3" ht="16.5" customHeight="1">
      <c r="A3" s="119">
        <v>2</v>
      </c>
      <c r="B3" s="120" t="s">
        <v>346</v>
      </c>
      <c r="C3" s="121" t="s">
        <v>347</v>
      </c>
    </row>
    <row r="4" spans="1:3" ht="29.25" customHeight="1">
      <c r="A4" s="119">
        <v>3</v>
      </c>
      <c r="B4" s="120" t="s">
        <v>348</v>
      </c>
      <c r="C4" s="121" t="s">
        <v>349</v>
      </c>
    </row>
    <row r="5" spans="1:3" ht="16.5" customHeight="1">
      <c r="A5" s="119">
        <v>4</v>
      </c>
      <c r="B5" s="120" t="s">
        <v>350</v>
      </c>
      <c r="C5" s="121" t="s">
        <v>351</v>
      </c>
    </row>
    <row r="6" spans="1:3" ht="29.25" customHeight="1">
      <c r="A6" s="119">
        <v>5</v>
      </c>
      <c r="B6" s="120" t="s">
        <v>352</v>
      </c>
      <c r="C6" s="121" t="s">
        <v>353</v>
      </c>
    </row>
    <row r="7" spans="1:3" ht="29.25" customHeight="1">
      <c r="A7" s="119">
        <v>6</v>
      </c>
      <c r="B7" s="120" t="s">
        <v>354</v>
      </c>
      <c r="C7" s="121" t="s">
        <v>355</v>
      </c>
    </row>
    <row r="8" spans="1:3" ht="29.25" customHeight="1">
      <c r="A8" s="119">
        <v>7</v>
      </c>
      <c r="B8" s="120" t="s">
        <v>832</v>
      </c>
      <c r="C8" s="121" t="s">
        <v>356</v>
      </c>
    </row>
    <row r="9" spans="1:3" ht="29.25" customHeight="1">
      <c r="A9" s="119">
        <v>8</v>
      </c>
      <c r="B9" s="120" t="s">
        <v>357</v>
      </c>
      <c r="C9" s="121" t="s">
        <v>358</v>
      </c>
    </row>
    <row r="10" spans="1:3" ht="29.25" customHeight="1">
      <c r="A10" s="119">
        <v>9</v>
      </c>
      <c r="B10" s="120" t="s">
        <v>359</v>
      </c>
      <c r="C10" s="121" t="s">
        <v>360</v>
      </c>
    </row>
    <row r="11" spans="1:3" ht="29.25" customHeight="1">
      <c r="A11" s="119">
        <v>10</v>
      </c>
      <c r="B11" s="120" t="s">
        <v>361</v>
      </c>
      <c r="C11" s="121" t="s">
        <v>362</v>
      </c>
    </row>
    <row r="12" spans="1:3" ht="28.5" customHeight="1">
      <c r="A12" s="119">
        <v>11</v>
      </c>
      <c r="B12" s="120" t="s">
        <v>833</v>
      </c>
      <c r="C12" s="121" t="s">
        <v>363</v>
      </c>
    </row>
    <row r="13" spans="1:3" ht="29.25" customHeight="1">
      <c r="A13" s="119">
        <v>12</v>
      </c>
      <c r="B13" s="120" t="s">
        <v>364</v>
      </c>
      <c r="C13" s="121" t="s">
        <v>365</v>
      </c>
    </row>
    <row r="14" spans="1:3" ht="29.25" customHeight="1">
      <c r="A14" s="119">
        <v>13</v>
      </c>
      <c r="B14" s="120" t="s">
        <v>366</v>
      </c>
      <c r="C14" s="121" t="s">
        <v>367</v>
      </c>
    </row>
    <row r="15" spans="1:3" ht="29.25" customHeight="1">
      <c r="A15" s="119">
        <v>14</v>
      </c>
      <c r="B15" s="120" t="s">
        <v>368</v>
      </c>
      <c r="C15" s="121" t="s">
        <v>369</v>
      </c>
    </row>
    <row r="16" spans="1:3" ht="39.75" customHeight="1">
      <c r="A16" s="119">
        <v>15</v>
      </c>
      <c r="B16" s="120" t="s">
        <v>370</v>
      </c>
      <c r="C16" s="121" t="s">
        <v>371</v>
      </c>
    </row>
    <row r="17" spans="1:3" ht="29.25" customHeight="1">
      <c r="A17" s="119">
        <v>16</v>
      </c>
      <c r="B17" s="120" t="s">
        <v>372</v>
      </c>
      <c r="C17" s="121" t="s">
        <v>373</v>
      </c>
    </row>
    <row r="18" spans="1:3" ht="29.25" customHeight="1">
      <c r="A18" s="119">
        <v>17</v>
      </c>
      <c r="B18" s="120" t="s">
        <v>374</v>
      </c>
      <c r="C18" s="121" t="s">
        <v>375</v>
      </c>
    </row>
    <row r="19" spans="1:3" ht="29.25" customHeight="1">
      <c r="A19" s="119">
        <v>18</v>
      </c>
      <c r="B19" s="120" t="s">
        <v>376</v>
      </c>
      <c r="C19" s="121" t="s">
        <v>377</v>
      </c>
    </row>
    <row r="20" spans="1:3" ht="29.25" customHeight="1">
      <c r="A20" s="119">
        <v>19</v>
      </c>
      <c r="B20" s="120" t="s">
        <v>378</v>
      </c>
      <c r="C20" s="121" t="s">
        <v>379</v>
      </c>
    </row>
    <row r="21" spans="1:3" ht="29.25" customHeight="1">
      <c r="A21" s="119">
        <v>20</v>
      </c>
      <c r="B21" s="120" t="s">
        <v>380</v>
      </c>
      <c r="C21" s="121" t="s">
        <v>381</v>
      </c>
    </row>
    <row r="22" spans="1:3" ht="29.25" customHeight="1">
      <c r="A22" s="119">
        <v>21</v>
      </c>
      <c r="B22" s="120" t="s">
        <v>382</v>
      </c>
      <c r="C22" s="121" t="s">
        <v>383</v>
      </c>
    </row>
    <row r="23" spans="1:3" ht="29.25" customHeight="1">
      <c r="A23" s="119">
        <v>22</v>
      </c>
      <c r="B23" s="120" t="s">
        <v>834</v>
      </c>
      <c r="C23" s="121" t="s">
        <v>384</v>
      </c>
    </row>
    <row r="24" spans="1:3" ht="16.5" customHeight="1">
      <c r="A24" s="119">
        <v>23</v>
      </c>
      <c r="B24" s="120" t="s">
        <v>385</v>
      </c>
      <c r="C24" s="121" t="s">
        <v>386</v>
      </c>
    </row>
    <row r="25" spans="1:3" ht="16.5" customHeight="1">
      <c r="A25" s="119">
        <v>24</v>
      </c>
      <c r="B25" s="120" t="s">
        <v>387</v>
      </c>
      <c r="C25" s="121" t="s">
        <v>388</v>
      </c>
    </row>
    <row r="26" spans="1:3" ht="16.5" customHeight="1">
      <c r="A26" s="119">
        <v>25</v>
      </c>
      <c r="B26" s="120" t="s">
        <v>389</v>
      </c>
      <c r="C26" s="121" t="s">
        <v>390</v>
      </c>
    </row>
    <row r="27" spans="1:3" ht="16.5" customHeight="1">
      <c r="A27" s="119">
        <v>26</v>
      </c>
      <c r="B27" s="120" t="s">
        <v>391</v>
      </c>
      <c r="C27" s="121" t="s">
        <v>392</v>
      </c>
    </row>
    <row r="28" spans="1:3" ht="16.5" customHeight="1">
      <c r="A28" s="119">
        <v>27</v>
      </c>
      <c r="B28" s="120" t="s">
        <v>393</v>
      </c>
      <c r="C28" s="121" t="s">
        <v>394</v>
      </c>
    </row>
    <row r="29" spans="1:3" ht="16.5" customHeight="1">
      <c r="A29" s="119">
        <v>28</v>
      </c>
      <c r="B29" s="120" t="s">
        <v>395</v>
      </c>
      <c r="C29" s="121" t="s">
        <v>396</v>
      </c>
    </row>
    <row r="30" spans="1:3" ht="16.5" customHeight="1">
      <c r="A30" s="119">
        <v>29</v>
      </c>
      <c r="B30" s="120" t="s">
        <v>397</v>
      </c>
      <c r="C30" s="121" t="s">
        <v>398</v>
      </c>
    </row>
    <row r="31" spans="1:3" ht="16.5" customHeight="1">
      <c r="A31" s="119">
        <v>30</v>
      </c>
      <c r="B31" s="120" t="s">
        <v>399</v>
      </c>
      <c r="C31" s="121" t="s">
        <v>400</v>
      </c>
    </row>
    <row r="32" spans="1:3" ht="16.5" customHeight="1">
      <c r="A32" s="119">
        <v>31</v>
      </c>
      <c r="B32" s="120" t="s">
        <v>401</v>
      </c>
      <c r="C32" s="121" t="s">
        <v>402</v>
      </c>
    </row>
    <row r="33" spans="1:3" ht="16.5" customHeight="1">
      <c r="A33" s="119">
        <v>32</v>
      </c>
      <c r="B33" s="120" t="s">
        <v>403</v>
      </c>
      <c r="C33" s="121" t="s">
        <v>404</v>
      </c>
    </row>
    <row r="34" spans="1:3" ht="16.5" customHeight="1">
      <c r="A34" s="119">
        <v>33</v>
      </c>
      <c r="B34" s="120" t="s">
        <v>405</v>
      </c>
      <c r="C34" s="121" t="s">
        <v>406</v>
      </c>
    </row>
    <row r="35" spans="1:3" ht="16.5" customHeight="1">
      <c r="A35" s="119">
        <v>34</v>
      </c>
      <c r="B35" s="120" t="s">
        <v>835</v>
      </c>
      <c r="C35" s="121" t="s">
        <v>407</v>
      </c>
    </row>
    <row r="36" spans="1:3" ht="16.5" customHeight="1">
      <c r="A36" s="119">
        <v>35</v>
      </c>
      <c r="B36" s="120" t="s">
        <v>408</v>
      </c>
      <c r="C36" s="121" t="s">
        <v>409</v>
      </c>
    </row>
    <row r="37" spans="1:3" ht="16.5" customHeight="1">
      <c r="A37" s="119">
        <v>36</v>
      </c>
      <c r="B37" s="120" t="s">
        <v>410</v>
      </c>
      <c r="C37" s="121" t="s">
        <v>411</v>
      </c>
    </row>
    <row r="38" spans="1:3" ht="29.25" customHeight="1">
      <c r="A38" s="119">
        <v>37</v>
      </c>
      <c r="B38" s="120" t="s">
        <v>412</v>
      </c>
      <c r="C38" s="121" t="s">
        <v>413</v>
      </c>
    </row>
    <row r="39" spans="1:3" ht="29.25" customHeight="1">
      <c r="A39" s="119">
        <v>38</v>
      </c>
      <c r="B39" s="120" t="s">
        <v>414</v>
      </c>
      <c r="C39" s="121" t="s">
        <v>415</v>
      </c>
    </row>
    <row r="40" spans="1:3" ht="29.25" customHeight="1">
      <c r="A40" s="119">
        <v>39</v>
      </c>
      <c r="B40" s="120" t="s">
        <v>416</v>
      </c>
      <c r="C40" s="121" t="s">
        <v>417</v>
      </c>
    </row>
    <row r="41" spans="1:3" ht="29.25" customHeight="1">
      <c r="A41" s="119">
        <v>40</v>
      </c>
      <c r="B41" s="120" t="s">
        <v>418</v>
      </c>
      <c r="C41" s="121" t="s">
        <v>419</v>
      </c>
    </row>
    <row r="42" spans="1:3" ht="29.25" customHeight="1">
      <c r="A42" s="119">
        <v>41</v>
      </c>
      <c r="B42" s="120" t="s">
        <v>420</v>
      </c>
      <c r="C42" s="121" t="s">
        <v>421</v>
      </c>
    </row>
    <row r="43" spans="1:3" ht="29.25" customHeight="1">
      <c r="A43" s="119">
        <v>42</v>
      </c>
      <c r="B43" s="120" t="s">
        <v>422</v>
      </c>
      <c r="C43" s="121" t="s">
        <v>423</v>
      </c>
    </row>
    <row r="44" spans="1:3" ht="16.5" customHeight="1">
      <c r="A44" s="119">
        <v>43</v>
      </c>
      <c r="B44" s="120" t="s">
        <v>424</v>
      </c>
      <c r="C44" s="121" t="s">
        <v>425</v>
      </c>
    </row>
    <row r="45" spans="1:3" ht="16.5" customHeight="1">
      <c r="A45" s="119">
        <v>44</v>
      </c>
      <c r="B45" s="120" t="s">
        <v>426</v>
      </c>
      <c r="C45" s="121" t="s">
        <v>427</v>
      </c>
    </row>
    <row r="46" spans="1:3" ht="29.25" customHeight="1">
      <c r="A46" s="119">
        <v>45</v>
      </c>
      <c r="B46" s="120" t="s">
        <v>428</v>
      </c>
      <c r="C46" s="121" t="s">
        <v>429</v>
      </c>
    </row>
    <row r="47" spans="1:3" ht="29.25" customHeight="1">
      <c r="A47" s="119">
        <v>46</v>
      </c>
      <c r="B47" s="120" t="s">
        <v>430</v>
      </c>
      <c r="C47" s="121" t="s">
        <v>431</v>
      </c>
    </row>
    <row r="48" spans="1:3" ht="16.5" customHeight="1">
      <c r="A48" s="119">
        <v>47</v>
      </c>
      <c r="B48" s="120" t="s">
        <v>432</v>
      </c>
      <c r="C48" s="121" t="s">
        <v>433</v>
      </c>
    </row>
    <row r="49" spans="1:4" ht="29.25" customHeight="1">
      <c r="A49" s="119">
        <v>48</v>
      </c>
      <c r="B49" s="120" t="s">
        <v>434</v>
      </c>
      <c r="C49" s="121" t="s">
        <v>435</v>
      </c>
    </row>
    <row r="50" spans="1:4" ht="29.25" customHeight="1">
      <c r="A50" s="119">
        <v>49</v>
      </c>
      <c r="B50" s="120" t="s">
        <v>436</v>
      </c>
      <c r="C50" s="121" t="s">
        <v>437</v>
      </c>
    </row>
    <row r="51" spans="1:4" ht="29.25" customHeight="1">
      <c r="A51" s="119">
        <v>50</v>
      </c>
      <c r="B51" s="120" t="s">
        <v>438</v>
      </c>
      <c r="C51" s="121" t="s">
        <v>439</v>
      </c>
      <c r="D51" s="118" t="s">
        <v>1023</v>
      </c>
    </row>
    <row r="52" spans="1:4" ht="29.25" customHeight="1">
      <c r="A52" s="119">
        <v>51</v>
      </c>
      <c r="B52" s="120" t="s">
        <v>440</v>
      </c>
      <c r="C52" s="121" t="s">
        <v>441</v>
      </c>
    </row>
    <row r="53" spans="1:4" ht="29.25" customHeight="1">
      <c r="A53" s="119">
        <v>52</v>
      </c>
      <c r="B53" s="120" t="s">
        <v>442</v>
      </c>
      <c r="C53" s="121" t="s">
        <v>443</v>
      </c>
    </row>
    <row r="54" spans="1:4" ht="29.25" customHeight="1">
      <c r="A54" s="119">
        <v>53</v>
      </c>
      <c r="B54" s="120" t="s">
        <v>444</v>
      </c>
      <c r="C54" s="121" t="s">
        <v>445</v>
      </c>
    </row>
    <row r="55" spans="1:4" ht="29.25" customHeight="1">
      <c r="A55" s="119">
        <v>54</v>
      </c>
      <c r="B55" s="120" t="s">
        <v>446</v>
      </c>
      <c r="C55" s="121" t="s">
        <v>447</v>
      </c>
    </row>
    <row r="56" spans="1:4" ht="16.5" customHeight="1">
      <c r="A56" s="119">
        <v>55</v>
      </c>
      <c r="B56" s="120" t="s">
        <v>448</v>
      </c>
      <c r="C56" s="121" t="s">
        <v>449</v>
      </c>
    </row>
    <row r="57" spans="1:4" ht="16.5" customHeight="1">
      <c r="A57" s="119">
        <v>56</v>
      </c>
      <c r="B57" s="120" t="s">
        <v>450</v>
      </c>
      <c r="C57" s="121" t="s">
        <v>451</v>
      </c>
    </row>
    <row r="58" spans="1:4" ht="16.5" customHeight="1">
      <c r="A58" s="119">
        <v>57</v>
      </c>
      <c r="B58" s="120" t="s">
        <v>452</v>
      </c>
      <c r="C58" s="121" t="s">
        <v>453</v>
      </c>
    </row>
    <row r="59" spans="1:4" ht="16.5" customHeight="1">
      <c r="A59" s="119">
        <v>58</v>
      </c>
      <c r="B59" s="120" t="s">
        <v>454</v>
      </c>
      <c r="C59" s="121" t="s">
        <v>455</v>
      </c>
    </row>
    <row r="60" spans="1:4" ht="16.5" customHeight="1">
      <c r="A60" s="119">
        <v>59</v>
      </c>
      <c r="B60" s="120" t="s">
        <v>456</v>
      </c>
      <c r="C60" s="121" t="s">
        <v>457</v>
      </c>
    </row>
    <row r="61" spans="1:4" ht="16.5" customHeight="1">
      <c r="A61" s="119">
        <v>60</v>
      </c>
      <c r="B61" s="120" t="s">
        <v>458</v>
      </c>
      <c r="C61" s="121" t="s">
        <v>459</v>
      </c>
    </row>
    <row r="62" spans="1:4" ht="16.5" customHeight="1">
      <c r="A62" s="119">
        <v>61</v>
      </c>
      <c r="B62" s="120" t="s">
        <v>460</v>
      </c>
      <c r="C62" s="121" t="s">
        <v>461</v>
      </c>
    </row>
    <row r="63" spans="1:4" ht="16.5" customHeight="1">
      <c r="A63" s="119">
        <v>62</v>
      </c>
      <c r="B63" s="120" t="s">
        <v>462</v>
      </c>
      <c r="C63" s="121" t="s">
        <v>463</v>
      </c>
    </row>
    <row r="64" spans="1:4" ht="29.25" customHeight="1">
      <c r="A64" s="119">
        <v>63</v>
      </c>
      <c r="B64" s="120" t="s">
        <v>464</v>
      </c>
      <c r="C64" s="121" t="s">
        <v>465</v>
      </c>
    </row>
    <row r="65" spans="1:3" ht="29.25" customHeight="1">
      <c r="A65" s="119">
        <v>64</v>
      </c>
      <c r="B65" s="120" t="s">
        <v>466</v>
      </c>
      <c r="C65" s="121" t="s">
        <v>467</v>
      </c>
    </row>
    <row r="66" spans="1:3" ht="29.25" customHeight="1">
      <c r="A66" s="119">
        <v>65</v>
      </c>
      <c r="B66" s="120" t="s">
        <v>468</v>
      </c>
      <c r="C66" s="121" t="s">
        <v>469</v>
      </c>
    </row>
    <row r="67" spans="1:3" ht="29.25" customHeight="1">
      <c r="A67" s="119">
        <v>66</v>
      </c>
      <c r="B67" s="120" t="s">
        <v>470</v>
      </c>
      <c r="C67" s="121" t="s">
        <v>471</v>
      </c>
    </row>
    <row r="68" spans="1:3" ht="16.5" customHeight="1">
      <c r="A68" s="119">
        <v>67</v>
      </c>
      <c r="B68" s="120" t="s">
        <v>472</v>
      </c>
      <c r="C68" s="121" t="s">
        <v>473</v>
      </c>
    </row>
    <row r="69" spans="1:3" ht="29.25" customHeight="1">
      <c r="A69" s="119">
        <v>68</v>
      </c>
      <c r="B69" s="120" t="s">
        <v>474</v>
      </c>
      <c r="C69" s="121" t="s">
        <v>475</v>
      </c>
    </row>
    <row r="70" spans="1:3" ht="29.25" customHeight="1">
      <c r="A70" s="119">
        <v>69</v>
      </c>
      <c r="B70" s="120" t="s">
        <v>476</v>
      </c>
      <c r="C70" s="121" t="s">
        <v>477</v>
      </c>
    </row>
    <row r="71" spans="1:3" ht="29.25" customHeight="1">
      <c r="A71" s="119">
        <v>70</v>
      </c>
      <c r="B71" s="120" t="s">
        <v>478</v>
      </c>
      <c r="C71" s="121" t="s">
        <v>479</v>
      </c>
    </row>
    <row r="72" spans="1:3" ht="29.25" customHeight="1">
      <c r="A72" s="119">
        <v>71</v>
      </c>
      <c r="B72" s="120" t="s">
        <v>480</v>
      </c>
      <c r="C72" s="121" t="s">
        <v>481</v>
      </c>
    </row>
    <row r="73" spans="1:3" ht="29.25" customHeight="1">
      <c r="A73" s="119">
        <v>72</v>
      </c>
      <c r="B73" s="120" t="s">
        <v>482</v>
      </c>
      <c r="C73" s="121" t="s">
        <v>483</v>
      </c>
    </row>
    <row r="74" spans="1:3" ht="29.25" customHeight="1">
      <c r="A74" s="119">
        <v>73</v>
      </c>
      <c r="B74" s="120" t="s">
        <v>484</v>
      </c>
      <c r="C74" s="121" t="s">
        <v>485</v>
      </c>
    </row>
    <row r="75" spans="1:3" ht="29.25" customHeight="1">
      <c r="A75" s="119">
        <v>74</v>
      </c>
      <c r="B75" s="120" t="s">
        <v>486</v>
      </c>
      <c r="C75" s="121" t="s">
        <v>487</v>
      </c>
    </row>
    <row r="76" spans="1:3" ht="29.25" customHeight="1">
      <c r="A76" s="119">
        <v>75</v>
      </c>
      <c r="B76" s="120" t="s">
        <v>488</v>
      </c>
      <c r="C76" s="121" t="s">
        <v>489</v>
      </c>
    </row>
    <row r="77" spans="1:3" ht="29.25" customHeight="1">
      <c r="A77" s="119">
        <v>76</v>
      </c>
      <c r="B77" s="120" t="s">
        <v>490</v>
      </c>
      <c r="C77" s="121" t="s">
        <v>491</v>
      </c>
    </row>
    <row r="78" spans="1:3" ht="29.25" customHeight="1">
      <c r="A78" s="119">
        <v>77</v>
      </c>
      <c r="B78" s="120" t="s">
        <v>492</v>
      </c>
      <c r="C78" s="121" t="s">
        <v>493</v>
      </c>
    </row>
    <row r="79" spans="1:3" ht="29.25" customHeight="1">
      <c r="A79" s="119">
        <v>78</v>
      </c>
      <c r="B79" s="120" t="s">
        <v>494</v>
      </c>
      <c r="C79" s="121" t="s">
        <v>495</v>
      </c>
    </row>
    <row r="80" spans="1:3" ht="29.25" customHeight="1">
      <c r="A80" s="119">
        <v>79</v>
      </c>
      <c r="B80" s="120" t="s">
        <v>496</v>
      </c>
      <c r="C80" s="121" t="s">
        <v>497</v>
      </c>
    </row>
    <row r="81" spans="1:3" ht="29.25" customHeight="1">
      <c r="A81" s="119">
        <v>80</v>
      </c>
      <c r="B81" s="120" t="s">
        <v>498</v>
      </c>
      <c r="C81" s="121" t="s">
        <v>499</v>
      </c>
    </row>
    <row r="82" spans="1:3" ht="29.25" customHeight="1">
      <c r="A82" s="119">
        <v>81</v>
      </c>
      <c r="B82" s="120" t="s">
        <v>500</v>
      </c>
      <c r="C82" s="121" t="s">
        <v>501</v>
      </c>
    </row>
    <row r="83" spans="1:3" ht="29.25" customHeight="1">
      <c r="A83" s="119">
        <v>82</v>
      </c>
      <c r="B83" s="120" t="s">
        <v>502</v>
      </c>
      <c r="C83" s="121" t="s">
        <v>503</v>
      </c>
    </row>
    <row r="84" spans="1:3" ht="29.25" customHeight="1">
      <c r="A84" s="119">
        <v>83</v>
      </c>
      <c r="B84" s="120" t="s">
        <v>504</v>
      </c>
      <c r="C84" s="121" t="s">
        <v>505</v>
      </c>
    </row>
    <row r="85" spans="1:3" ht="29.25" customHeight="1">
      <c r="A85" s="119">
        <v>84</v>
      </c>
      <c r="B85" s="120" t="s">
        <v>506</v>
      </c>
      <c r="C85" s="121" t="s">
        <v>507</v>
      </c>
    </row>
    <row r="86" spans="1:3" ht="29.25" customHeight="1">
      <c r="A86" s="119">
        <v>85</v>
      </c>
      <c r="B86" s="120" t="s">
        <v>508</v>
      </c>
      <c r="C86" s="121" t="s">
        <v>509</v>
      </c>
    </row>
    <row r="87" spans="1:3" ht="29.25" customHeight="1">
      <c r="A87" s="119">
        <v>86</v>
      </c>
      <c r="B87" s="120" t="s">
        <v>510</v>
      </c>
      <c r="C87" s="121" t="s">
        <v>511</v>
      </c>
    </row>
    <row r="88" spans="1:3" ht="29.25" customHeight="1">
      <c r="A88" s="119">
        <v>87</v>
      </c>
      <c r="B88" s="120" t="s">
        <v>512</v>
      </c>
      <c r="C88" s="121" t="s">
        <v>513</v>
      </c>
    </row>
    <row r="89" spans="1:3" ht="29.25" customHeight="1">
      <c r="A89" s="119">
        <v>88</v>
      </c>
      <c r="B89" s="120" t="s">
        <v>514</v>
      </c>
      <c r="C89" s="121" t="s">
        <v>515</v>
      </c>
    </row>
    <row r="90" spans="1:3" ht="29.25" customHeight="1">
      <c r="A90" s="119">
        <v>89</v>
      </c>
      <c r="B90" s="120" t="s">
        <v>516</v>
      </c>
      <c r="C90" s="121" t="s">
        <v>517</v>
      </c>
    </row>
    <row r="91" spans="1:3" ht="29.25" customHeight="1">
      <c r="A91" s="119">
        <v>90</v>
      </c>
      <c r="B91" s="120" t="s">
        <v>518</v>
      </c>
      <c r="C91" s="121" t="s">
        <v>519</v>
      </c>
    </row>
    <row r="92" spans="1:3" ht="29.25" customHeight="1">
      <c r="A92" s="119">
        <v>91</v>
      </c>
      <c r="B92" s="120" t="s">
        <v>520</v>
      </c>
      <c r="C92" s="121" t="s">
        <v>521</v>
      </c>
    </row>
    <row r="93" spans="1:3" ht="29.25" customHeight="1">
      <c r="A93" s="119">
        <v>92</v>
      </c>
      <c r="B93" s="120" t="s">
        <v>522</v>
      </c>
      <c r="C93" s="121" t="s">
        <v>523</v>
      </c>
    </row>
    <row r="94" spans="1:3" ht="29.25" customHeight="1">
      <c r="A94" s="119">
        <v>93</v>
      </c>
      <c r="B94" s="120" t="s">
        <v>524</v>
      </c>
      <c r="C94" s="121" t="s">
        <v>525</v>
      </c>
    </row>
    <row r="95" spans="1:3" ht="29.25" customHeight="1">
      <c r="A95" s="119">
        <v>94</v>
      </c>
      <c r="B95" s="120" t="s">
        <v>526</v>
      </c>
      <c r="C95" s="121" t="s">
        <v>527</v>
      </c>
    </row>
    <row r="96" spans="1:3" ht="29.25" customHeight="1">
      <c r="A96" s="119">
        <v>95</v>
      </c>
      <c r="B96" s="120" t="s">
        <v>528</v>
      </c>
      <c r="C96" s="121" t="s">
        <v>529</v>
      </c>
    </row>
    <row r="97" spans="1:3" ht="29.25" customHeight="1">
      <c r="A97" s="119">
        <v>96</v>
      </c>
      <c r="B97" s="120" t="s">
        <v>530</v>
      </c>
      <c r="C97" s="121" t="s">
        <v>531</v>
      </c>
    </row>
    <row r="98" spans="1:3" ht="29.25" customHeight="1">
      <c r="A98" s="119">
        <v>97</v>
      </c>
      <c r="B98" s="120" t="s">
        <v>532</v>
      </c>
      <c r="C98" s="121" t="s">
        <v>533</v>
      </c>
    </row>
    <row r="99" spans="1:3" ht="29.25" customHeight="1">
      <c r="A99" s="119">
        <v>98</v>
      </c>
      <c r="B99" s="120" t="s">
        <v>534</v>
      </c>
      <c r="C99" s="121" t="s">
        <v>535</v>
      </c>
    </row>
    <row r="100" spans="1:3" ht="29.25" customHeight="1">
      <c r="A100" s="119">
        <v>99</v>
      </c>
      <c r="B100" s="120" t="s">
        <v>536</v>
      </c>
      <c r="C100" s="121" t="s">
        <v>537</v>
      </c>
    </row>
    <row r="101" spans="1:3" ht="29.25" customHeight="1">
      <c r="A101" s="119">
        <v>100</v>
      </c>
      <c r="B101" s="120" t="s">
        <v>538</v>
      </c>
      <c r="C101" s="121" t="s">
        <v>539</v>
      </c>
    </row>
    <row r="102" spans="1:3" ht="29.25" customHeight="1">
      <c r="A102" s="119">
        <v>101</v>
      </c>
      <c r="B102" s="120" t="s">
        <v>540</v>
      </c>
      <c r="C102" s="121" t="s">
        <v>541</v>
      </c>
    </row>
    <row r="103" spans="1:3" ht="29.25" customHeight="1">
      <c r="A103" s="119">
        <v>102</v>
      </c>
      <c r="B103" s="120" t="s">
        <v>542</v>
      </c>
      <c r="C103" s="121" t="s">
        <v>543</v>
      </c>
    </row>
    <row r="104" spans="1:3" ht="29.25" customHeight="1">
      <c r="A104" s="119">
        <v>103</v>
      </c>
      <c r="B104" s="120" t="s">
        <v>544</v>
      </c>
      <c r="C104" s="121" t="s">
        <v>545</v>
      </c>
    </row>
    <row r="105" spans="1:3" ht="29.25" customHeight="1">
      <c r="A105" s="119">
        <v>104</v>
      </c>
      <c r="B105" s="120" t="s">
        <v>546</v>
      </c>
      <c r="C105" s="121" t="s">
        <v>547</v>
      </c>
    </row>
    <row r="106" spans="1:3" ht="29.25" customHeight="1">
      <c r="A106" s="119">
        <v>105</v>
      </c>
      <c r="B106" s="120" t="s">
        <v>548</v>
      </c>
      <c r="C106" s="121" t="s">
        <v>549</v>
      </c>
    </row>
    <row r="107" spans="1:3" ht="29.25" customHeight="1">
      <c r="A107" s="119">
        <v>106</v>
      </c>
      <c r="B107" s="120" t="s">
        <v>550</v>
      </c>
      <c r="C107" s="121" t="s">
        <v>551</v>
      </c>
    </row>
    <row r="108" spans="1:3" ht="29.25" customHeight="1">
      <c r="A108" s="119">
        <v>107</v>
      </c>
      <c r="B108" s="120" t="s">
        <v>552</v>
      </c>
      <c r="C108" s="121" t="s">
        <v>553</v>
      </c>
    </row>
    <row r="109" spans="1:3" ht="29.25" customHeight="1">
      <c r="A109" s="119">
        <v>108</v>
      </c>
      <c r="B109" s="120" t="s">
        <v>554</v>
      </c>
      <c r="C109" s="121" t="s">
        <v>555</v>
      </c>
    </row>
    <row r="110" spans="1:3" ht="29.25" customHeight="1">
      <c r="A110" s="119">
        <v>109</v>
      </c>
      <c r="B110" s="120" t="s">
        <v>556</v>
      </c>
      <c r="C110" s="121" t="s">
        <v>557</v>
      </c>
    </row>
    <row r="111" spans="1:3" ht="16.5" customHeight="1">
      <c r="A111" s="119">
        <v>110</v>
      </c>
      <c r="B111" s="120" t="s">
        <v>558</v>
      </c>
      <c r="C111" s="121" t="s">
        <v>559</v>
      </c>
    </row>
    <row r="112" spans="1:3" ht="16.5" customHeight="1">
      <c r="A112" s="119">
        <v>111</v>
      </c>
      <c r="B112" s="120" t="s">
        <v>560</v>
      </c>
      <c r="C112" s="121" t="s">
        <v>561</v>
      </c>
    </row>
    <row r="113" spans="1:3 16351:16355" ht="16.5" customHeight="1">
      <c r="A113" s="119">
        <v>112</v>
      </c>
      <c r="B113" s="120" t="s">
        <v>562</v>
      </c>
      <c r="C113" s="121" t="s">
        <v>563</v>
      </c>
    </row>
    <row r="114" spans="1:3 16351:16355" ht="16.5" customHeight="1">
      <c r="A114" s="119">
        <v>113</v>
      </c>
      <c r="B114" s="120" t="s">
        <v>564</v>
      </c>
      <c r="C114" s="121" t="s">
        <v>565</v>
      </c>
      <c r="XDW114" s="119"/>
      <c r="XDX114" s="120"/>
      <c r="XDY114" s="121"/>
      <c r="XDZ114" s="125"/>
      <c r="XEA114" s="124"/>
    </row>
    <row r="115" spans="1:3 16351:16355" ht="29.25" customHeight="1">
      <c r="A115" s="119">
        <v>114</v>
      </c>
      <c r="B115" s="120" t="s">
        <v>566</v>
      </c>
      <c r="C115" s="121" t="s">
        <v>567</v>
      </c>
    </row>
    <row r="116" spans="1:3 16351:16355" ht="16.5" customHeight="1">
      <c r="A116" s="119">
        <v>115</v>
      </c>
      <c r="B116" s="120" t="s">
        <v>568</v>
      </c>
      <c r="C116" s="121" t="s">
        <v>569</v>
      </c>
    </row>
    <row r="117" spans="1:3 16351:16355" ht="16.5" customHeight="1">
      <c r="A117" s="119">
        <v>116</v>
      </c>
      <c r="B117" s="120" t="s">
        <v>570</v>
      </c>
      <c r="C117" s="121" t="s">
        <v>571</v>
      </c>
    </row>
    <row r="118" spans="1:3 16351:16355" ht="16.5" customHeight="1">
      <c r="A118" s="119">
        <v>117</v>
      </c>
      <c r="B118" s="120" t="s">
        <v>572</v>
      </c>
      <c r="C118" s="121" t="s">
        <v>573</v>
      </c>
    </row>
    <row r="119" spans="1:3 16351:16355" ht="16.5" customHeight="1">
      <c r="A119" s="119">
        <v>118</v>
      </c>
      <c r="B119" s="120" t="s">
        <v>574</v>
      </c>
      <c r="C119" s="121" t="s">
        <v>575</v>
      </c>
    </row>
    <row r="120" spans="1:3 16351:16355" ht="16.5" customHeight="1">
      <c r="A120" s="119">
        <v>119</v>
      </c>
      <c r="B120" s="120" t="s">
        <v>576</v>
      </c>
      <c r="C120" s="121" t="s">
        <v>577</v>
      </c>
    </row>
    <row r="121" spans="1:3 16351:16355" ht="16.5" customHeight="1">
      <c r="A121" s="119">
        <v>120</v>
      </c>
      <c r="B121" s="120" t="s">
        <v>578</v>
      </c>
      <c r="C121" s="121" t="s">
        <v>1024</v>
      </c>
    </row>
    <row r="122" spans="1:3 16351:16355" ht="16.5" customHeight="1">
      <c r="A122" s="119">
        <v>121</v>
      </c>
      <c r="B122" s="120" t="s">
        <v>579</v>
      </c>
      <c r="C122" s="121" t="s">
        <v>580</v>
      </c>
    </row>
    <row r="123" spans="1:3 16351:16355" ht="16.5" customHeight="1">
      <c r="A123" s="119">
        <v>122</v>
      </c>
      <c r="B123" s="120" t="s">
        <v>581</v>
      </c>
      <c r="C123" s="121" t="s">
        <v>582</v>
      </c>
    </row>
    <row r="124" spans="1:3 16351:16355" ht="16.5" customHeight="1">
      <c r="A124" s="119">
        <v>123</v>
      </c>
      <c r="B124" s="120" t="s">
        <v>583</v>
      </c>
      <c r="C124" s="121" t="s">
        <v>584</v>
      </c>
    </row>
    <row r="125" spans="1:3 16351:16355" ht="16.5" customHeight="1">
      <c r="A125" s="119">
        <v>124</v>
      </c>
      <c r="B125" s="120" t="s">
        <v>585</v>
      </c>
      <c r="C125" s="121" t="s">
        <v>586</v>
      </c>
    </row>
    <row r="126" spans="1:3 16351:16355" ht="16.5" customHeight="1">
      <c r="A126" s="119">
        <v>125</v>
      </c>
      <c r="B126" s="120" t="s">
        <v>587</v>
      </c>
      <c r="C126" s="121" t="s">
        <v>588</v>
      </c>
    </row>
    <row r="127" spans="1:3 16351:16355" ht="16.5" customHeight="1">
      <c r="A127" s="119">
        <v>126</v>
      </c>
      <c r="B127" s="120" t="s">
        <v>589</v>
      </c>
      <c r="C127" s="121" t="s">
        <v>590</v>
      </c>
    </row>
    <row r="128" spans="1:3 16351:16355" ht="16.5" customHeight="1">
      <c r="A128" s="119">
        <v>127</v>
      </c>
      <c r="B128" s="120" t="s">
        <v>591</v>
      </c>
      <c r="C128" s="121" t="s">
        <v>592</v>
      </c>
    </row>
    <row r="129" spans="1:3" ht="16.5" customHeight="1">
      <c r="A129" s="119">
        <v>128</v>
      </c>
      <c r="B129" s="120" t="s">
        <v>593</v>
      </c>
      <c r="C129" s="121" t="s">
        <v>594</v>
      </c>
    </row>
    <row r="130" spans="1:3" ht="16.5" customHeight="1">
      <c r="A130" s="119">
        <v>129</v>
      </c>
      <c r="B130" s="120" t="s">
        <v>595</v>
      </c>
      <c r="C130" s="121" t="s">
        <v>596</v>
      </c>
    </row>
    <row r="131" spans="1:3" ht="16.5" customHeight="1">
      <c r="A131" s="119">
        <v>130</v>
      </c>
      <c r="B131" s="120" t="s">
        <v>836</v>
      </c>
      <c r="C131" s="121" t="s">
        <v>597</v>
      </c>
    </row>
    <row r="132" spans="1:3" ht="16.5" customHeight="1">
      <c r="A132" s="119">
        <v>131</v>
      </c>
      <c r="B132" s="120" t="s">
        <v>598</v>
      </c>
      <c r="C132" s="121" t="s">
        <v>599</v>
      </c>
    </row>
    <row r="133" spans="1:3" ht="16.5" customHeight="1">
      <c r="A133" s="119">
        <v>132</v>
      </c>
      <c r="B133" s="120" t="s">
        <v>600</v>
      </c>
      <c r="C133" s="121" t="s">
        <v>601</v>
      </c>
    </row>
    <row r="134" spans="1:3" ht="16.5" customHeight="1">
      <c r="A134" s="119">
        <v>133</v>
      </c>
      <c r="B134" s="120" t="s">
        <v>602</v>
      </c>
      <c r="C134" s="121" t="s">
        <v>603</v>
      </c>
    </row>
    <row r="135" spans="1:3" ht="16.5" customHeight="1">
      <c r="A135" s="119">
        <v>134</v>
      </c>
      <c r="B135" s="120" t="s">
        <v>604</v>
      </c>
      <c r="C135" s="121" t="s">
        <v>605</v>
      </c>
    </row>
    <row r="136" spans="1:3" ht="16.5" customHeight="1">
      <c r="A136" s="119">
        <v>135</v>
      </c>
      <c r="B136" s="120" t="s">
        <v>606</v>
      </c>
      <c r="C136" s="121" t="s">
        <v>607</v>
      </c>
    </row>
    <row r="137" spans="1:3" ht="16.5" customHeight="1">
      <c r="A137" s="119">
        <v>136</v>
      </c>
      <c r="B137" s="120" t="s">
        <v>608</v>
      </c>
      <c r="C137" s="121" t="s">
        <v>609</v>
      </c>
    </row>
    <row r="138" spans="1:3" ht="16.5" customHeight="1">
      <c r="A138" s="119">
        <v>137</v>
      </c>
      <c r="B138" s="120" t="s">
        <v>610</v>
      </c>
      <c r="C138" s="121" t="s">
        <v>611</v>
      </c>
    </row>
    <row r="139" spans="1:3" ht="29.25" customHeight="1">
      <c r="A139" s="119">
        <v>138</v>
      </c>
      <c r="B139" s="120" t="s">
        <v>612</v>
      </c>
      <c r="C139" s="121" t="s">
        <v>613</v>
      </c>
    </row>
    <row r="140" spans="1:3" ht="29.25" customHeight="1">
      <c r="A140" s="119">
        <v>139</v>
      </c>
      <c r="B140" s="120" t="s">
        <v>614</v>
      </c>
      <c r="C140" s="121" t="s">
        <v>615</v>
      </c>
    </row>
    <row r="141" spans="1:3" ht="29.25" customHeight="1">
      <c r="A141" s="119">
        <v>140</v>
      </c>
      <c r="B141" s="120" t="s">
        <v>837</v>
      </c>
      <c r="C141" s="121" t="s">
        <v>616</v>
      </c>
    </row>
    <row r="142" spans="1:3" ht="29.25" customHeight="1">
      <c r="A142" s="119">
        <v>141</v>
      </c>
      <c r="B142" s="120" t="s">
        <v>617</v>
      </c>
      <c r="C142" s="121" t="s">
        <v>618</v>
      </c>
    </row>
    <row r="143" spans="1:3" ht="29.25" customHeight="1">
      <c r="A143" s="119">
        <v>142</v>
      </c>
      <c r="B143" s="120" t="s">
        <v>619</v>
      </c>
      <c r="C143" s="121" t="s">
        <v>620</v>
      </c>
    </row>
    <row r="144" spans="1:3" ht="29.25" customHeight="1">
      <c r="A144" s="119">
        <v>143</v>
      </c>
      <c r="B144" s="120" t="s">
        <v>621</v>
      </c>
      <c r="C144" s="121" t="s">
        <v>622</v>
      </c>
    </row>
    <row r="145" spans="1:3" ht="29.25" customHeight="1">
      <c r="A145" s="119">
        <v>144</v>
      </c>
      <c r="B145" s="120" t="s">
        <v>623</v>
      </c>
      <c r="C145" s="121" t="s">
        <v>624</v>
      </c>
    </row>
    <row r="146" spans="1:3" ht="29.25" customHeight="1">
      <c r="A146" s="119">
        <v>145</v>
      </c>
      <c r="B146" s="120" t="s">
        <v>838</v>
      </c>
      <c r="C146" s="121" t="s">
        <v>625</v>
      </c>
    </row>
    <row r="147" spans="1:3" ht="29.25" customHeight="1">
      <c r="A147" s="119">
        <v>146</v>
      </c>
      <c r="B147" s="120" t="s">
        <v>626</v>
      </c>
      <c r="C147" s="121" t="s">
        <v>627</v>
      </c>
    </row>
    <row r="148" spans="1:3" ht="29.25" customHeight="1">
      <c r="A148" s="119">
        <v>147</v>
      </c>
      <c r="B148" s="120" t="s">
        <v>628</v>
      </c>
      <c r="C148" s="121" t="s">
        <v>629</v>
      </c>
    </row>
    <row r="149" spans="1:3" ht="29.25" customHeight="1">
      <c r="A149" s="119">
        <v>148</v>
      </c>
      <c r="B149" s="120" t="s">
        <v>630</v>
      </c>
      <c r="C149" s="121" t="s">
        <v>631</v>
      </c>
    </row>
    <row r="150" spans="1:3" ht="29.25" customHeight="1">
      <c r="A150" s="119">
        <v>149</v>
      </c>
      <c r="B150" s="120" t="s">
        <v>632</v>
      </c>
      <c r="C150" s="121" t="s">
        <v>633</v>
      </c>
    </row>
    <row r="151" spans="1:3" ht="29.25" customHeight="1">
      <c r="A151" s="119">
        <v>150</v>
      </c>
      <c r="B151" s="120" t="s">
        <v>634</v>
      </c>
      <c r="C151" s="121" t="s">
        <v>635</v>
      </c>
    </row>
    <row r="152" spans="1:3" ht="29.25" customHeight="1">
      <c r="A152" s="119">
        <v>151</v>
      </c>
      <c r="B152" s="120" t="s">
        <v>636</v>
      </c>
      <c r="C152" s="121" t="s">
        <v>637</v>
      </c>
    </row>
    <row r="153" spans="1:3" ht="29.25" customHeight="1">
      <c r="A153" s="119">
        <v>152</v>
      </c>
      <c r="B153" s="120" t="s">
        <v>638</v>
      </c>
      <c r="C153" s="121" t="s">
        <v>639</v>
      </c>
    </row>
    <row r="154" spans="1:3" ht="29.25" customHeight="1">
      <c r="A154" s="119">
        <v>153</v>
      </c>
      <c r="B154" s="120" t="s">
        <v>640</v>
      </c>
      <c r="C154" s="121" t="s">
        <v>641</v>
      </c>
    </row>
    <row r="155" spans="1:3" ht="29.25" customHeight="1">
      <c r="A155" s="119">
        <v>154</v>
      </c>
      <c r="B155" s="120" t="s">
        <v>642</v>
      </c>
      <c r="C155" s="121" t="s">
        <v>643</v>
      </c>
    </row>
    <row r="156" spans="1:3" ht="29.25" customHeight="1">
      <c r="A156" s="119">
        <v>155</v>
      </c>
      <c r="B156" s="120" t="s">
        <v>644</v>
      </c>
      <c r="C156" s="121" t="s">
        <v>645</v>
      </c>
    </row>
    <row r="157" spans="1:3" ht="29.25" customHeight="1">
      <c r="A157" s="119">
        <v>156</v>
      </c>
      <c r="B157" s="120" t="s">
        <v>646</v>
      </c>
      <c r="C157" s="121" t="s">
        <v>647</v>
      </c>
    </row>
    <row r="158" spans="1:3" ht="29.25" customHeight="1">
      <c r="A158" s="119">
        <v>157</v>
      </c>
      <c r="B158" s="120" t="s">
        <v>648</v>
      </c>
      <c r="C158" s="121" t="s">
        <v>649</v>
      </c>
    </row>
    <row r="159" spans="1:3" ht="29.25" customHeight="1">
      <c r="A159" s="119">
        <v>158</v>
      </c>
      <c r="B159" s="120" t="s">
        <v>650</v>
      </c>
      <c r="C159" s="121" t="s">
        <v>651</v>
      </c>
    </row>
    <row r="160" spans="1:3" ht="29.25" customHeight="1">
      <c r="A160" s="119">
        <v>159</v>
      </c>
      <c r="B160" s="120" t="s">
        <v>839</v>
      </c>
      <c r="C160" s="121" t="s">
        <v>652</v>
      </c>
    </row>
    <row r="161" spans="1:3" ht="29.25" customHeight="1">
      <c r="A161" s="119">
        <v>160</v>
      </c>
      <c r="B161" s="120" t="s">
        <v>653</v>
      </c>
      <c r="C161" s="121" t="s">
        <v>654</v>
      </c>
    </row>
    <row r="162" spans="1:3" ht="29.25" customHeight="1">
      <c r="A162" s="119">
        <v>161</v>
      </c>
      <c r="B162" s="120" t="s">
        <v>655</v>
      </c>
      <c r="C162" s="121" t="s">
        <v>656</v>
      </c>
    </row>
    <row r="163" spans="1:3" ht="29.25" customHeight="1">
      <c r="A163" s="119">
        <v>162</v>
      </c>
      <c r="B163" s="120" t="s">
        <v>657</v>
      </c>
      <c r="C163" s="121" t="s">
        <v>658</v>
      </c>
    </row>
    <row r="164" spans="1:3" ht="29.25" customHeight="1">
      <c r="A164" s="119">
        <v>163</v>
      </c>
      <c r="B164" s="120" t="s">
        <v>659</v>
      </c>
      <c r="C164" s="121" t="s">
        <v>660</v>
      </c>
    </row>
    <row r="165" spans="1:3" ht="29.25" customHeight="1">
      <c r="A165" s="119">
        <v>164</v>
      </c>
      <c r="B165" s="120" t="s">
        <v>661</v>
      </c>
      <c r="C165" s="121" t="s">
        <v>662</v>
      </c>
    </row>
    <row r="166" spans="1:3" ht="29.25" customHeight="1">
      <c r="A166" s="119">
        <v>165</v>
      </c>
      <c r="B166" s="120" t="s">
        <v>840</v>
      </c>
      <c r="C166" s="121" t="s">
        <v>663</v>
      </c>
    </row>
    <row r="167" spans="1:3" ht="29.25" customHeight="1">
      <c r="A167" s="119">
        <v>166</v>
      </c>
      <c r="B167" s="120" t="s">
        <v>664</v>
      </c>
      <c r="C167" s="121" t="s">
        <v>665</v>
      </c>
    </row>
    <row r="168" spans="1:3" ht="29.25" customHeight="1">
      <c r="A168" s="119">
        <v>167</v>
      </c>
      <c r="B168" s="120" t="s">
        <v>666</v>
      </c>
      <c r="C168" s="121" t="s">
        <v>667</v>
      </c>
    </row>
    <row r="169" spans="1:3" ht="29.25" customHeight="1">
      <c r="A169" s="119">
        <v>168</v>
      </c>
      <c r="B169" s="120" t="s">
        <v>668</v>
      </c>
      <c r="C169" s="121" t="s">
        <v>669</v>
      </c>
    </row>
    <row r="170" spans="1:3" ht="29.25" customHeight="1">
      <c r="A170" s="119">
        <v>169</v>
      </c>
      <c r="B170" s="120" t="s">
        <v>670</v>
      </c>
      <c r="C170" s="121" t="s">
        <v>671</v>
      </c>
    </row>
    <row r="171" spans="1:3" ht="29.25" customHeight="1">
      <c r="A171" s="119">
        <v>170</v>
      </c>
      <c r="B171" s="120" t="s">
        <v>672</v>
      </c>
      <c r="C171" s="121" t="s">
        <v>673</v>
      </c>
    </row>
    <row r="172" spans="1:3" ht="29.25" customHeight="1">
      <c r="A172" s="119">
        <v>171</v>
      </c>
      <c r="B172" s="120" t="s">
        <v>841</v>
      </c>
      <c r="C172" s="121" t="s">
        <v>674</v>
      </c>
    </row>
    <row r="173" spans="1:3" ht="29.25" customHeight="1">
      <c r="A173" s="119">
        <v>172</v>
      </c>
      <c r="B173" s="120" t="s">
        <v>675</v>
      </c>
      <c r="C173" s="121" t="s">
        <v>676</v>
      </c>
    </row>
    <row r="174" spans="1:3" ht="29.25" customHeight="1">
      <c r="A174" s="119">
        <v>173</v>
      </c>
      <c r="B174" s="120" t="s">
        <v>677</v>
      </c>
      <c r="C174" s="121" t="s">
        <v>678</v>
      </c>
    </row>
    <row r="175" spans="1:3" ht="29.25" customHeight="1">
      <c r="A175" s="119">
        <v>174</v>
      </c>
      <c r="B175" s="120" t="s">
        <v>679</v>
      </c>
      <c r="C175" s="121" t="s">
        <v>680</v>
      </c>
    </row>
    <row r="176" spans="1:3" ht="16.5" customHeight="1">
      <c r="A176" s="119">
        <v>175</v>
      </c>
      <c r="B176" s="120" t="s">
        <v>681</v>
      </c>
      <c r="C176" s="121" t="s">
        <v>682</v>
      </c>
    </row>
    <row r="177" spans="1:3 16271:16355" ht="16.5" customHeight="1">
      <c r="A177" s="119">
        <v>176</v>
      </c>
      <c r="B177" s="120" t="s">
        <v>683</v>
      </c>
      <c r="C177" s="121" t="s">
        <v>684</v>
      </c>
      <c r="XDM177" s="119"/>
      <c r="XDN177" s="120"/>
      <c r="XDO177" s="121"/>
      <c r="XDP177" s="125"/>
      <c r="XDQ177" s="124"/>
      <c r="XDW177" s="119"/>
      <c r="XDX177" s="120"/>
      <c r="XDY177" s="121"/>
      <c r="XDZ177" s="122"/>
      <c r="XEA177" s="122"/>
    </row>
    <row r="178" spans="1:3 16271:16355" ht="16.5" customHeight="1">
      <c r="A178" s="119">
        <v>177</v>
      </c>
      <c r="B178" s="120" t="s">
        <v>685</v>
      </c>
      <c r="C178" s="121" t="s">
        <v>686</v>
      </c>
      <c r="XDW178" s="119"/>
      <c r="XDX178" s="120"/>
      <c r="XDY178" s="121"/>
      <c r="XDZ178" s="125"/>
      <c r="XEA178" s="124"/>
    </row>
    <row r="179" spans="1:3 16271:16355" ht="16.5" customHeight="1">
      <c r="A179" s="119">
        <v>178</v>
      </c>
      <c r="B179" s="120" t="s">
        <v>687</v>
      </c>
      <c r="C179" s="121" t="s">
        <v>688</v>
      </c>
      <c r="XDM179" s="119"/>
      <c r="XDN179" s="120"/>
      <c r="XDO179" s="121"/>
      <c r="XDP179" s="125"/>
      <c r="XDQ179" s="124"/>
      <c r="XDW179" s="119"/>
      <c r="XDX179" s="120"/>
      <c r="XDY179" s="121"/>
      <c r="XDZ179" s="122"/>
      <c r="XEA179" s="122"/>
    </row>
    <row r="180" spans="1:3 16271:16355" ht="16.5" customHeight="1">
      <c r="A180" s="119">
        <v>179</v>
      </c>
      <c r="B180" s="120" t="s">
        <v>689</v>
      </c>
      <c r="C180" s="121" t="s">
        <v>690</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691</v>
      </c>
      <c r="C181" s="121" t="s">
        <v>692</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693</v>
      </c>
      <c r="C182" s="121" t="s">
        <v>694</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695</v>
      </c>
      <c r="C183" s="121" t="s">
        <v>696</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697</v>
      </c>
      <c r="C184" s="121" t="s">
        <v>698</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699</v>
      </c>
      <c r="C185" s="121" t="s">
        <v>700</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701</v>
      </c>
      <c r="C186" s="121" t="s">
        <v>702</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703</v>
      </c>
      <c r="C187" s="121" t="s">
        <v>704</v>
      </c>
    </row>
    <row r="188" spans="1:3 16271:16355" ht="16.5" customHeight="1">
      <c r="A188" s="119">
        <v>187</v>
      </c>
      <c r="B188" s="120" t="s">
        <v>705</v>
      </c>
      <c r="C188" s="121" t="s">
        <v>706</v>
      </c>
    </row>
    <row r="189" spans="1:3 16271:16355" ht="16.5" customHeight="1">
      <c r="A189" s="119">
        <v>188</v>
      </c>
      <c r="B189" s="120" t="s">
        <v>707</v>
      </c>
      <c r="C189" s="121" t="s">
        <v>708</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709</v>
      </c>
      <c r="C190" s="121" t="s">
        <v>710</v>
      </c>
    </row>
    <row r="191" spans="1:3 16271:16355" ht="16.5" customHeight="1">
      <c r="A191" s="119">
        <v>190</v>
      </c>
      <c r="B191" s="120" t="s">
        <v>711</v>
      </c>
      <c r="C191" s="121" t="s">
        <v>712</v>
      </c>
    </row>
    <row r="192" spans="1:3 16271:16355" ht="16.5" customHeight="1">
      <c r="A192" s="119">
        <v>191</v>
      </c>
      <c r="B192" s="120" t="s">
        <v>713</v>
      </c>
      <c r="C192" s="121" t="s">
        <v>714</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715</v>
      </c>
      <c r="C193" s="121" t="s">
        <v>716</v>
      </c>
    </row>
    <row r="194" spans="1:3 16321:16354" ht="16.5" customHeight="1">
      <c r="A194" s="119">
        <v>193</v>
      </c>
      <c r="B194" s="120" t="s">
        <v>717</v>
      </c>
      <c r="C194" s="121" t="s">
        <v>718</v>
      </c>
    </row>
    <row r="195" spans="1:3 16321:16354" ht="16.5" customHeight="1">
      <c r="A195" s="119">
        <v>194</v>
      </c>
      <c r="B195" s="120" t="s">
        <v>719</v>
      </c>
      <c r="C195" s="121" t="s">
        <v>720</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721</v>
      </c>
      <c r="C196" s="121" t="s">
        <v>722</v>
      </c>
    </row>
    <row r="197" spans="1:3 16321:16354" ht="29.25" customHeight="1">
      <c r="A197" s="119">
        <v>196</v>
      </c>
      <c r="B197" s="120" t="s">
        <v>723</v>
      </c>
      <c r="C197" s="121" t="s">
        <v>724</v>
      </c>
    </row>
    <row r="198" spans="1:3 16321:16354" ht="29.25" customHeight="1">
      <c r="A198" s="119">
        <v>197</v>
      </c>
      <c r="B198" s="120" t="s">
        <v>725</v>
      </c>
      <c r="C198" s="121" t="s">
        <v>726</v>
      </c>
    </row>
    <row r="199" spans="1:3 16321:16354" ht="29.25" customHeight="1">
      <c r="A199" s="119">
        <v>198</v>
      </c>
      <c r="B199" s="120" t="s">
        <v>727</v>
      </c>
      <c r="C199" s="121" t="s">
        <v>728</v>
      </c>
    </row>
    <row r="200" spans="1:3 16321:16354" ht="29.25" customHeight="1">
      <c r="A200" s="119">
        <v>199</v>
      </c>
      <c r="B200" s="120" t="s">
        <v>729</v>
      </c>
      <c r="C200" s="121" t="s">
        <v>730</v>
      </c>
    </row>
    <row r="201" spans="1:3 16321:16354" ht="29.25" customHeight="1">
      <c r="A201" s="119">
        <v>200</v>
      </c>
      <c r="B201" s="120" t="s">
        <v>731</v>
      </c>
      <c r="C201" s="121" t="s">
        <v>732</v>
      </c>
    </row>
    <row r="202" spans="1:3 16321:16354" ht="29.25" customHeight="1">
      <c r="A202" s="119">
        <v>201</v>
      </c>
      <c r="B202" s="120" t="s">
        <v>733</v>
      </c>
      <c r="C202" s="121" t="s">
        <v>734</v>
      </c>
    </row>
    <row r="203" spans="1:3 16321:16354" ht="29.25" customHeight="1">
      <c r="A203" s="119">
        <v>202</v>
      </c>
      <c r="B203" s="120" t="s">
        <v>735</v>
      </c>
      <c r="C203" s="121" t="s">
        <v>736</v>
      </c>
    </row>
    <row r="204" spans="1:3 16321:16354" ht="29.25" customHeight="1">
      <c r="A204" s="119">
        <v>203</v>
      </c>
      <c r="B204" s="120" t="s">
        <v>737</v>
      </c>
      <c r="C204" s="121" t="s">
        <v>738</v>
      </c>
    </row>
    <row r="205" spans="1:3 16321:16354" ht="29.25" customHeight="1">
      <c r="A205" s="119">
        <v>204</v>
      </c>
      <c r="B205" s="120" t="s">
        <v>739</v>
      </c>
      <c r="C205" s="121" t="s">
        <v>740</v>
      </c>
    </row>
    <row r="206" spans="1:3 16321:16354" ht="29.25" customHeight="1">
      <c r="A206" s="119">
        <v>205</v>
      </c>
      <c r="B206" s="120" t="s">
        <v>741</v>
      </c>
      <c r="C206" s="121" t="s">
        <v>742</v>
      </c>
    </row>
    <row r="207" spans="1:3 16321:16354" ht="29.25" customHeight="1">
      <c r="A207" s="119">
        <v>206</v>
      </c>
      <c r="B207" s="120" t="s">
        <v>743</v>
      </c>
      <c r="C207" s="121" t="s">
        <v>744</v>
      </c>
    </row>
    <row r="208" spans="1:3 16321:16354" ht="29.25" customHeight="1">
      <c r="A208" s="119">
        <v>207</v>
      </c>
      <c r="B208" s="120" t="s">
        <v>745</v>
      </c>
      <c r="C208" s="121" t="s">
        <v>746</v>
      </c>
    </row>
    <row r="209" spans="1:3" ht="29.25" customHeight="1">
      <c r="A209" s="119">
        <v>208</v>
      </c>
      <c r="B209" s="120" t="s">
        <v>747</v>
      </c>
      <c r="C209" s="121" t="s">
        <v>748</v>
      </c>
    </row>
    <row r="210" spans="1:3" ht="29.25" customHeight="1">
      <c r="A210" s="119">
        <v>209</v>
      </c>
      <c r="B210" s="120" t="s">
        <v>749</v>
      </c>
      <c r="C210" s="121" t="s">
        <v>750</v>
      </c>
    </row>
    <row r="211" spans="1:3" ht="29.25" customHeight="1">
      <c r="A211" s="119">
        <v>210</v>
      </c>
      <c r="B211" s="120" t="s">
        <v>842</v>
      </c>
      <c r="C211" s="121" t="s">
        <v>751</v>
      </c>
    </row>
    <row r="212" spans="1:3" ht="29.25" customHeight="1">
      <c r="A212" s="119">
        <v>211</v>
      </c>
      <c r="B212" s="120" t="s">
        <v>845</v>
      </c>
      <c r="C212" s="121" t="s">
        <v>752</v>
      </c>
    </row>
    <row r="213" spans="1:3" ht="29.25" customHeight="1">
      <c r="A213" s="119">
        <v>212</v>
      </c>
      <c r="B213" s="120" t="s">
        <v>753</v>
      </c>
      <c r="C213" s="121" t="s">
        <v>754</v>
      </c>
    </row>
    <row r="214" spans="1:3" ht="29.25" customHeight="1">
      <c r="A214" s="119">
        <v>213</v>
      </c>
      <c r="B214" s="120" t="s">
        <v>843</v>
      </c>
      <c r="C214" s="121" t="s">
        <v>755</v>
      </c>
    </row>
    <row r="215" spans="1:3" ht="29.25" customHeight="1">
      <c r="A215" s="119">
        <v>214</v>
      </c>
      <c r="B215" s="120" t="s">
        <v>756</v>
      </c>
      <c r="C215" s="121" t="s">
        <v>757</v>
      </c>
    </row>
    <row r="216" spans="1:3" ht="29.25" customHeight="1">
      <c r="A216" s="119">
        <v>215</v>
      </c>
      <c r="B216" s="120" t="s">
        <v>758</v>
      </c>
      <c r="C216" s="121" t="s">
        <v>759</v>
      </c>
    </row>
    <row r="217" spans="1:3" ht="29.25" customHeight="1">
      <c r="A217" s="119">
        <v>216</v>
      </c>
      <c r="B217" s="120" t="s">
        <v>760</v>
      </c>
      <c r="C217" s="121" t="s">
        <v>761</v>
      </c>
    </row>
    <row r="218" spans="1:3" ht="29.25" customHeight="1">
      <c r="A218" s="119">
        <v>217</v>
      </c>
      <c r="B218" s="120" t="s">
        <v>762</v>
      </c>
      <c r="C218" s="121" t="s">
        <v>763</v>
      </c>
    </row>
    <row r="219" spans="1:3" ht="16.5" customHeight="1">
      <c r="A219" s="119">
        <v>218</v>
      </c>
      <c r="B219" s="120" t="s">
        <v>764</v>
      </c>
      <c r="C219" s="121" t="s">
        <v>1025</v>
      </c>
    </row>
    <row r="220" spans="1:3" ht="29.25" customHeight="1">
      <c r="A220" s="119">
        <v>219</v>
      </c>
      <c r="B220" s="120" t="s">
        <v>766</v>
      </c>
      <c r="C220" s="121" t="s">
        <v>767</v>
      </c>
    </row>
    <row r="221" spans="1:3" ht="29.25" customHeight="1">
      <c r="A221" s="119">
        <v>220</v>
      </c>
      <c r="B221" s="120" t="s">
        <v>768</v>
      </c>
      <c r="C221" s="121" t="s">
        <v>769</v>
      </c>
    </row>
    <row r="222" spans="1:3" ht="29.25" customHeight="1">
      <c r="A222" s="119">
        <v>221</v>
      </c>
      <c r="B222" s="120" t="s">
        <v>846</v>
      </c>
      <c r="C222" s="121" t="s">
        <v>770</v>
      </c>
    </row>
    <row r="223" spans="1:3" ht="29.25" customHeight="1">
      <c r="A223" s="119">
        <v>222</v>
      </c>
      <c r="B223" s="120" t="s">
        <v>771</v>
      </c>
      <c r="C223" s="121" t="s">
        <v>772</v>
      </c>
    </row>
    <row r="224" spans="1:3" ht="42.75" customHeight="1">
      <c r="A224" s="119">
        <v>223</v>
      </c>
      <c r="B224" s="120" t="s">
        <v>773</v>
      </c>
      <c r="C224" s="121" t="s">
        <v>774</v>
      </c>
    </row>
    <row r="225" spans="1:3" ht="16.5" customHeight="1">
      <c r="A225" s="119">
        <v>224</v>
      </c>
      <c r="B225" s="120" t="s">
        <v>775</v>
      </c>
      <c r="C225" s="121" t="s">
        <v>1026</v>
      </c>
    </row>
    <row r="226" spans="1:3" ht="16.5" customHeight="1">
      <c r="A226" s="119">
        <v>225</v>
      </c>
      <c r="B226" s="120" t="s">
        <v>777</v>
      </c>
      <c r="C226" s="121" t="s">
        <v>1027</v>
      </c>
    </row>
    <row r="227" spans="1:3" ht="29.25" customHeight="1">
      <c r="A227" s="119">
        <v>226</v>
      </c>
      <c r="B227" s="120" t="s">
        <v>779</v>
      </c>
      <c r="C227" s="121" t="s">
        <v>780</v>
      </c>
    </row>
    <row r="228" spans="1:3" ht="29.25" customHeight="1">
      <c r="A228" s="119">
        <v>227</v>
      </c>
      <c r="B228" s="120" t="s">
        <v>781</v>
      </c>
      <c r="C228" s="121" t="s">
        <v>782</v>
      </c>
    </row>
    <row r="229" spans="1:3" ht="29.25" customHeight="1">
      <c r="A229" s="119">
        <v>228</v>
      </c>
      <c r="B229" s="120" t="s">
        <v>847</v>
      </c>
      <c r="C229" s="121" t="s">
        <v>783</v>
      </c>
    </row>
    <row r="230" spans="1:3" ht="29.25" customHeight="1">
      <c r="A230" s="119">
        <v>229</v>
      </c>
      <c r="B230" s="120" t="s">
        <v>784</v>
      </c>
      <c r="C230" s="121" t="s">
        <v>785</v>
      </c>
    </row>
    <row r="231" spans="1:3" ht="29.25" customHeight="1">
      <c r="A231" s="119">
        <v>230</v>
      </c>
      <c r="B231" s="120" t="s">
        <v>786</v>
      </c>
      <c r="C231" s="121" t="s">
        <v>787</v>
      </c>
    </row>
    <row r="232" spans="1:3" ht="29.25" customHeight="1">
      <c r="A232" s="119">
        <v>231</v>
      </c>
      <c r="B232" s="120" t="s">
        <v>788</v>
      </c>
      <c r="C232" s="121" t="s">
        <v>789</v>
      </c>
    </row>
    <row r="233" spans="1:3" ht="29.25" customHeight="1">
      <c r="A233" s="119">
        <v>232</v>
      </c>
      <c r="B233" s="120" t="s">
        <v>790</v>
      </c>
      <c r="C233" s="121" t="s">
        <v>791</v>
      </c>
    </row>
    <row r="234" spans="1:3" ht="29.25" customHeight="1">
      <c r="A234" s="119">
        <v>233</v>
      </c>
      <c r="B234" s="120" t="s">
        <v>792</v>
      </c>
      <c r="C234" s="121" t="s">
        <v>793</v>
      </c>
    </row>
    <row r="235" spans="1:3" ht="16.5" customHeight="1">
      <c r="A235" s="119">
        <v>234</v>
      </c>
      <c r="B235" s="120" t="s">
        <v>794</v>
      </c>
      <c r="C235" s="121" t="s">
        <v>1028</v>
      </c>
    </row>
    <row r="236" spans="1:3" ht="29.25" customHeight="1">
      <c r="A236" s="119">
        <v>235</v>
      </c>
      <c r="B236" s="120" t="s">
        <v>848</v>
      </c>
      <c r="C236" s="121" t="s">
        <v>796</v>
      </c>
    </row>
    <row r="237" spans="1:3" ht="16.5" customHeight="1">
      <c r="A237" s="119">
        <v>236</v>
      </c>
      <c r="B237" s="120" t="s">
        <v>797</v>
      </c>
      <c r="C237" s="121" t="s">
        <v>1029</v>
      </c>
    </row>
    <row r="238" spans="1:3" ht="16.5" customHeight="1">
      <c r="A238" s="119">
        <v>237</v>
      </c>
      <c r="B238" s="120" t="s">
        <v>799</v>
      </c>
      <c r="C238" s="121" t="s">
        <v>1030</v>
      </c>
    </row>
    <row r="239" spans="1:3" ht="29.25" customHeight="1">
      <c r="A239" s="119">
        <v>238</v>
      </c>
      <c r="B239" s="120" t="s">
        <v>801</v>
      </c>
      <c r="C239" s="121" t="s">
        <v>802</v>
      </c>
    </row>
    <row r="240" spans="1:3" ht="16.5" customHeight="1">
      <c r="A240" s="119">
        <v>239</v>
      </c>
      <c r="B240" s="120" t="s">
        <v>849</v>
      </c>
      <c r="C240" s="121" t="s">
        <v>1031</v>
      </c>
    </row>
    <row r="241" spans="1:3" ht="16.5" customHeight="1">
      <c r="A241" s="119">
        <v>240</v>
      </c>
      <c r="B241" s="120" t="s">
        <v>804</v>
      </c>
      <c r="C241" s="121" t="s">
        <v>1032</v>
      </c>
    </row>
    <row r="242" spans="1:3" ht="29.25" customHeight="1">
      <c r="A242" s="119">
        <v>241</v>
      </c>
      <c r="B242" s="120" t="s">
        <v>806</v>
      </c>
      <c r="C242" s="121" t="s">
        <v>807</v>
      </c>
    </row>
    <row r="243" spans="1:3" ht="16.5" customHeight="1">
      <c r="A243" s="119">
        <v>242</v>
      </c>
      <c r="B243" s="120" t="s">
        <v>808</v>
      </c>
      <c r="C243" s="121" t="s">
        <v>1033</v>
      </c>
    </row>
    <row r="244" spans="1:3" ht="29.25" customHeight="1">
      <c r="A244" s="119">
        <v>243</v>
      </c>
      <c r="B244" s="120" t="s">
        <v>810</v>
      </c>
      <c r="C244" s="121" t="s">
        <v>811</v>
      </c>
    </row>
    <row r="245" spans="1:3" ht="16.5" customHeight="1">
      <c r="A245" s="119">
        <v>244</v>
      </c>
      <c r="B245" s="120" t="s">
        <v>812</v>
      </c>
      <c r="C245" s="121" t="s">
        <v>813</v>
      </c>
    </row>
    <row r="246" spans="1:3" ht="16.5" customHeight="1">
      <c r="A246" s="119">
        <v>245</v>
      </c>
      <c r="B246" s="120" t="s">
        <v>816</v>
      </c>
      <c r="C246" s="121" t="s">
        <v>817</v>
      </c>
    </row>
    <row r="247" spans="1:3" ht="29.25" customHeight="1">
      <c r="A247" s="119">
        <v>246</v>
      </c>
      <c r="B247" s="120" t="s">
        <v>824</v>
      </c>
      <c r="C247" s="121" t="s">
        <v>825</v>
      </c>
    </row>
    <row r="248" spans="1:3" ht="29.25" customHeight="1">
      <c r="A248" s="119">
        <v>247</v>
      </c>
      <c r="B248" s="120" t="s">
        <v>820</v>
      </c>
      <c r="C248" s="121" t="s">
        <v>821</v>
      </c>
    </row>
    <row r="249" spans="1:3" ht="29.25" customHeight="1">
      <c r="A249" s="119">
        <v>248</v>
      </c>
      <c r="B249" s="120" t="s">
        <v>822</v>
      </c>
      <c r="C249" s="121" t="s">
        <v>823</v>
      </c>
    </row>
    <row r="250" spans="1:3" ht="29.25" customHeight="1">
      <c r="A250" s="119">
        <v>249</v>
      </c>
      <c r="B250" s="120" t="s">
        <v>826</v>
      </c>
      <c r="C250" s="121" t="s">
        <v>827</v>
      </c>
    </row>
    <row r="251" spans="1:3" ht="15.75" customHeight="1">
      <c r="A251" s="119">
        <v>250</v>
      </c>
      <c r="B251" s="120" t="s">
        <v>828</v>
      </c>
      <c r="C251" s="121" t="s">
        <v>829</v>
      </c>
    </row>
    <row r="252" spans="1:3" ht="31.5" customHeight="1">
      <c r="A252" s="119">
        <v>251</v>
      </c>
      <c r="B252" s="120" t="s">
        <v>818</v>
      </c>
      <c r="C252" s="121" t="s">
        <v>819</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21" t="s">
        <v>315</v>
      </c>
      <c r="D2" s="221"/>
      <c r="E2" s="221"/>
      <c r="F2" s="222"/>
      <c r="G2" s="222"/>
      <c r="H2" s="222"/>
      <c r="I2" s="222"/>
      <c r="J2" s="222"/>
      <c r="K2" s="222"/>
      <c r="L2" s="222"/>
      <c r="M2" s="222"/>
      <c r="N2" s="222"/>
      <c r="O2" s="222"/>
      <c r="P2" s="222"/>
      <c r="Q2" s="222"/>
      <c r="R2" s="222"/>
      <c r="S2" s="222"/>
      <c r="T2" s="5"/>
      <c r="U2" s="6"/>
      <c r="V2" s="6"/>
    </row>
    <row r="3" spans="1:22" ht="15.75" customHeight="1" thickBot="1">
      <c r="A3" s="4"/>
      <c r="B3" s="4"/>
      <c r="C3" s="4"/>
      <c r="D3" s="221" t="s">
        <v>316</v>
      </c>
      <c r="E3" s="221"/>
      <c r="F3" s="223"/>
      <c r="G3" s="223"/>
      <c r="H3" s="223"/>
      <c r="I3" s="223"/>
      <c r="J3" s="4"/>
      <c r="K3" s="4"/>
      <c r="L3" s="4"/>
      <c r="M3" s="4"/>
      <c r="N3" s="4"/>
      <c r="O3" s="4"/>
      <c r="P3" s="4"/>
      <c r="Q3" s="4"/>
      <c r="R3" s="4"/>
    </row>
    <row r="5" spans="1:22" ht="23.25" customHeight="1">
      <c r="A5" s="224" t="s">
        <v>331</v>
      </c>
      <c r="B5" s="224"/>
      <c r="C5" s="224"/>
      <c r="D5" s="224"/>
      <c r="E5" s="224"/>
      <c r="F5" s="224"/>
      <c r="G5" s="224"/>
      <c r="H5" s="224"/>
      <c r="I5" s="224"/>
      <c r="J5" s="224"/>
      <c r="K5" s="224"/>
      <c r="L5" s="224"/>
      <c r="M5" s="224"/>
      <c r="N5" s="224"/>
      <c r="O5" s="224"/>
      <c r="P5" s="224"/>
      <c r="Q5" s="224"/>
      <c r="R5" s="224"/>
      <c r="S5" s="7"/>
      <c r="T5" s="7"/>
      <c r="U5" s="7"/>
      <c r="V5" s="7"/>
    </row>
    <row r="6" spans="1:22" ht="3.75" customHeight="1"/>
    <row r="7" spans="1:22" ht="25.5" customHeight="1">
      <c r="A7" s="225" t="s">
        <v>0</v>
      </c>
      <c r="B7" s="225"/>
      <c r="C7" s="225"/>
      <c r="D7" s="226"/>
      <c r="E7" s="226"/>
      <c r="F7" s="226"/>
      <c r="G7" s="226"/>
      <c r="H7" s="226"/>
      <c r="I7" s="226"/>
      <c r="J7" s="226"/>
      <c r="K7" s="226"/>
      <c r="L7" s="226"/>
      <c r="M7" s="226"/>
      <c r="N7" s="226"/>
      <c r="O7" s="226"/>
      <c r="P7" s="226"/>
      <c r="Q7" s="226"/>
      <c r="R7" s="226"/>
      <c r="S7" s="226"/>
      <c r="T7" s="226"/>
      <c r="U7" s="226"/>
      <c r="V7" s="226"/>
    </row>
    <row r="8" spans="1:22" ht="17.25" customHeight="1">
      <c r="A8" s="225" t="s">
        <v>18</v>
      </c>
      <c r="B8" s="225"/>
      <c r="C8" s="225"/>
      <c r="D8" s="226"/>
      <c r="E8" s="226"/>
      <c r="F8" s="226"/>
      <c r="G8" s="226"/>
      <c r="H8" s="226"/>
      <c r="I8" s="226"/>
      <c r="J8" s="226"/>
      <c r="K8" s="226"/>
      <c r="L8" s="226"/>
      <c r="M8" s="226"/>
      <c r="N8" s="226"/>
      <c r="O8" s="226"/>
      <c r="P8" s="226"/>
      <c r="Q8" s="226"/>
      <c r="R8" s="226"/>
      <c r="S8" s="226"/>
      <c r="T8" s="226"/>
      <c r="U8" s="226"/>
      <c r="V8" s="226"/>
    </row>
    <row r="9" spans="1:22" ht="17.25" customHeight="1">
      <c r="A9" s="225" t="s">
        <v>19</v>
      </c>
      <c r="B9" s="225"/>
      <c r="C9" s="225"/>
      <c r="D9" s="230"/>
      <c r="E9" s="230"/>
      <c r="F9" s="230"/>
      <c r="G9" s="230"/>
      <c r="H9" s="230"/>
      <c r="I9" s="8"/>
      <c r="J9" s="8"/>
      <c r="K9" s="8"/>
      <c r="L9" s="8"/>
      <c r="M9" s="8"/>
      <c r="N9" s="8"/>
      <c r="O9" s="8"/>
      <c r="P9" s="8"/>
      <c r="Q9" s="8"/>
      <c r="R9" s="8"/>
      <c r="S9" s="8"/>
      <c r="T9" s="8"/>
      <c r="U9" s="8"/>
      <c r="V9" s="8"/>
    </row>
    <row r="10" spans="1:22" ht="24.75" customHeight="1">
      <c r="A10" s="225" t="s">
        <v>336</v>
      </c>
      <c r="B10" s="225"/>
      <c r="C10" s="225"/>
      <c r="D10" s="225"/>
      <c r="E10" s="225"/>
      <c r="F10" s="226"/>
      <c r="G10" s="226"/>
      <c r="H10" s="226"/>
      <c r="I10" s="226"/>
      <c r="J10" s="226"/>
      <c r="K10" s="226"/>
      <c r="L10" s="226"/>
      <c r="M10" s="226"/>
      <c r="N10" s="226"/>
      <c r="O10" s="226"/>
      <c r="P10" s="226"/>
      <c r="Q10" s="226"/>
      <c r="R10" s="226"/>
      <c r="S10" s="226"/>
      <c r="T10" s="226"/>
      <c r="U10" s="226"/>
      <c r="V10" s="226"/>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27" t="s">
        <v>337</v>
      </c>
      <c r="B12" s="228"/>
      <c r="C12" s="228"/>
      <c r="D12" s="228"/>
      <c r="E12" s="228"/>
      <c r="F12" s="228"/>
      <c r="G12" s="228"/>
      <c r="H12" s="228"/>
      <c r="I12" s="228"/>
      <c r="J12" s="228"/>
      <c r="K12" s="228"/>
      <c r="L12" s="228"/>
      <c r="M12" s="228"/>
      <c r="N12" s="228"/>
      <c r="O12" s="228"/>
      <c r="P12" s="228"/>
      <c r="Q12" s="228"/>
      <c r="R12" s="228"/>
      <c r="S12" s="228"/>
      <c r="T12" s="228"/>
      <c r="U12" s="228"/>
      <c r="V12" s="229"/>
    </row>
    <row r="13" spans="1:22" ht="24.75" customHeight="1">
      <c r="A13" s="231" t="s">
        <v>321</v>
      </c>
      <c r="B13" s="231"/>
      <c r="C13" s="231"/>
      <c r="D13" s="232" t="s">
        <v>322</v>
      </c>
      <c r="E13" s="232"/>
      <c r="F13" s="232" t="s">
        <v>317</v>
      </c>
      <c r="G13" s="232"/>
      <c r="H13" s="232"/>
      <c r="I13" s="232"/>
      <c r="J13" s="232"/>
      <c r="K13" s="232"/>
      <c r="L13" s="232"/>
      <c r="M13" s="232"/>
      <c r="N13" s="232"/>
      <c r="O13" s="232"/>
      <c r="P13" s="232"/>
      <c r="Q13" s="232"/>
      <c r="R13" s="232"/>
      <c r="S13" s="232"/>
      <c r="T13" s="232"/>
      <c r="U13" s="232"/>
      <c r="V13" s="232"/>
    </row>
    <row r="14" spans="1:22" ht="24.75" customHeight="1">
      <c r="A14" s="233" t="s">
        <v>323</v>
      </c>
      <c r="B14" s="233"/>
      <c r="C14" s="233"/>
      <c r="D14" s="234"/>
      <c r="E14" s="234"/>
      <c r="F14" s="235" t="str">
        <f>IF(D14="","",VLOOKUP(D14,A172:B175,2))</f>
        <v/>
      </c>
      <c r="G14" s="235"/>
      <c r="H14" s="235"/>
      <c r="I14" s="235"/>
      <c r="J14" s="235"/>
      <c r="K14" s="235"/>
      <c r="L14" s="235"/>
      <c r="M14" s="235"/>
      <c r="N14" s="235"/>
      <c r="O14" s="235"/>
      <c r="P14" s="235"/>
      <c r="Q14" s="235"/>
      <c r="R14" s="235"/>
      <c r="S14" s="235"/>
      <c r="T14" s="235"/>
      <c r="U14" s="235"/>
      <c r="V14" s="235"/>
    </row>
    <row r="15" spans="1:22" ht="24.75" customHeight="1">
      <c r="A15" s="233" t="s">
        <v>324</v>
      </c>
      <c r="B15" s="236"/>
      <c r="C15" s="236"/>
      <c r="D15" s="237"/>
      <c r="E15" s="237"/>
      <c r="F15" s="235" t="str">
        <f>IF(C15="","",VLOOKUP(C15,#REF!,2))</f>
        <v/>
      </c>
      <c r="G15" s="235"/>
      <c r="H15" s="235"/>
      <c r="I15" s="235"/>
      <c r="J15" s="235"/>
      <c r="K15" s="235"/>
      <c r="L15" s="235"/>
      <c r="M15" s="235"/>
      <c r="N15" s="235"/>
      <c r="O15" s="235"/>
      <c r="P15" s="235"/>
      <c r="Q15" s="235"/>
      <c r="R15" s="235"/>
      <c r="S15" s="235"/>
      <c r="T15" s="235"/>
      <c r="U15" s="235"/>
      <c r="V15" s="235"/>
    </row>
    <row r="16" spans="1:22" ht="24.75" customHeight="1">
      <c r="A16" s="233" t="s">
        <v>325</v>
      </c>
      <c r="B16" s="236"/>
      <c r="C16" s="236"/>
      <c r="D16" s="237"/>
      <c r="E16" s="237"/>
      <c r="F16" s="238" t="str">
        <f>IF(C16="","",IF(EXACT(C15,MID(C16,1,3)),VLOOKUP(C16,#REF!,2),"VERIFIQUE QUE LA SUBFUNCIÓN CORRESPONDA AL CATÁLOGO DE FUNCIONES"))</f>
        <v/>
      </c>
      <c r="G16" s="238"/>
      <c r="H16" s="238"/>
      <c r="I16" s="238"/>
      <c r="J16" s="238"/>
      <c r="K16" s="238"/>
      <c r="L16" s="238"/>
      <c r="M16" s="238"/>
      <c r="N16" s="238"/>
      <c r="O16" s="238"/>
      <c r="P16" s="238"/>
      <c r="Q16" s="238"/>
      <c r="R16" s="238"/>
      <c r="S16" s="238"/>
      <c r="T16" s="238"/>
      <c r="U16" s="238"/>
      <c r="V16" s="238"/>
    </row>
    <row r="17" spans="1:34" ht="24.75" customHeight="1">
      <c r="A17" s="233" t="s">
        <v>326</v>
      </c>
      <c r="B17" s="236"/>
      <c r="C17" s="236"/>
      <c r="D17" s="237"/>
      <c r="E17" s="237"/>
      <c r="F17" s="239"/>
      <c r="G17" s="239"/>
      <c r="H17" s="239"/>
      <c r="I17" s="239"/>
      <c r="J17" s="239"/>
      <c r="K17" s="239"/>
      <c r="L17" s="239"/>
      <c r="M17" s="239"/>
      <c r="N17" s="239"/>
      <c r="O17" s="239"/>
      <c r="P17" s="239"/>
      <c r="Q17" s="239"/>
      <c r="R17" s="239"/>
      <c r="S17" s="239"/>
      <c r="T17" s="239"/>
      <c r="U17" s="239"/>
      <c r="V17" s="239"/>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40" t="s">
        <v>327</v>
      </c>
      <c r="B19" s="240"/>
      <c r="C19" s="240"/>
      <c r="D19" s="240"/>
      <c r="E19" s="240"/>
      <c r="F19" s="240"/>
      <c r="G19" s="240"/>
      <c r="H19" s="240"/>
      <c r="I19" s="240"/>
      <c r="J19" s="240"/>
      <c r="K19" s="240"/>
      <c r="L19" s="240"/>
      <c r="M19" s="240"/>
      <c r="N19" s="240"/>
      <c r="O19" s="240"/>
      <c r="P19" s="240"/>
      <c r="Q19" s="240"/>
      <c r="R19" s="240"/>
      <c r="S19" s="240"/>
      <c r="T19" s="240"/>
      <c r="U19" s="240"/>
      <c r="V19" s="240"/>
    </row>
    <row r="20" spans="1:34" ht="24.75" customHeigh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34" ht="24.75" customHeight="1">
      <c r="A21" s="240" t="s">
        <v>335</v>
      </c>
      <c r="B21" s="240"/>
      <c r="C21" s="240"/>
      <c r="D21" s="240"/>
      <c r="E21" s="240"/>
      <c r="F21" s="240"/>
      <c r="G21" s="240"/>
      <c r="H21" s="240"/>
      <c r="I21" s="240"/>
      <c r="J21" s="240"/>
      <c r="K21" s="240"/>
      <c r="L21" s="240"/>
      <c r="M21" s="240"/>
      <c r="N21" s="240"/>
      <c r="O21" s="240"/>
      <c r="P21" s="240"/>
      <c r="Q21" s="240"/>
      <c r="R21" s="240"/>
      <c r="S21" s="240"/>
      <c r="T21" s="240"/>
      <c r="U21" s="240"/>
      <c r="V21" s="240"/>
    </row>
    <row r="22" spans="1:34" ht="24.75" customHeight="1">
      <c r="A22" s="242"/>
      <c r="B22" s="242"/>
      <c r="C22" s="242"/>
      <c r="D22" s="242"/>
      <c r="E22" s="242"/>
      <c r="F22" s="242"/>
      <c r="G22" s="242"/>
      <c r="H22" s="242"/>
      <c r="I22" s="242"/>
      <c r="J22" s="242"/>
      <c r="K22" s="242"/>
      <c r="L22" s="242"/>
      <c r="M22" s="242"/>
      <c r="N22" s="242"/>
      <c r="O22" s="242"/>
      <c r="P22" s="242"/>
      <c r="Q22" s="242"/>
      <c r="R22" s="242"/>
      <c r="S22" s="242"/>
      <c r="T22" s="242"/>
      <c r="U22" s="242"/>
      <c r="V22" s="242"/>
    </row>
    <row r="23" spans="1:34" ht="24.75" customHeight="1">
      <c r="A23" s="240" t="s">
        <v>330</v>
      </c>
      <c r="B23" s="240"/>
      <c r="C23" s="240"/>
      <c r="D23" s="240"/>
      <c r="E23" s="240"/>
      <c r="F23" s="240"/>
      <c r="G23" s="240"/>
      <c r="H23" s="240"/>
      <c r="I23" s="240"/>
      <c r="J23" s="240"/>
      <c r="K23" s="240"/>
      <c r="L23" s="240"/>
      <c r="M23" s="240"/>
      <c r="N23" s="240"/>
      <c r="O23" s="240"/>
      <c r="P23" s="240"/>
      <c r="Q23" s="240"/>
      <c r="R23" s="240"/>
      <c r="S23" s="240"/>
      <c r="T23" s="240"/>
      <c r="U23" s="240"/>
      <c r="V23" s="240"/>
    </row>
    <row r="24" spans="1:34" s="3" customFormat="1" ht="25.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31" t="s">
        <v>20</v>
      </c>
      <c r="B26" s="231"/>
      <c r="C26" s="231"/>
      <c r="D26" s="231"/>
      <c r="E26" s="231"/>
      <c r="F26" s="231"/>
      <c r="G26" s="231"/>
      <c r="H26" s="231"/>
      <c r="I26" s="231"/>
      <c r="J26" s="231"/>
      <c r="K26" s="231"/>
      <c r="L26" s="231"/>
      <c r="M26" s="231"/>
      <c r="N26" s="231"/>
      <c r="O26" s="231"/>
      <c r="P26" s="231"/>
      <c r="Q26" s="231"/>
      <c r="R26" s="231"/>
      <c r="S26" s="231"/>
      <c r="T26" s="231"/>
      <c r="U26" s="231"/>
      <c r="V26" s="231"/>
      <c r="W26" s="1"/>
      <c r="X26" s="1"/>
      <c r="Y26" s="1"/>
      <c r="AA26" s="1"/>
      <c r="AB26" s="1"/>
      <c r="AC26" s="1"/>
      <c r="AD26" s="1"/>
      <c r="AE26" s="1"/>
      <c r="AF26" s="1"/>
      <c r="AG26" s="1"/>
      <c r="AH26" s="1"/>
    </row>
    <row r="27" spans="1:34" s="3" customFormat="1">
      <c r="A27" s="200" t="s">
        <v>5</v>
      </c>
      <c r="B27" s="201"/>
      <c r="C27" s="201"/>
      <c r="D27" s="201"/>
      <c r="E27" s="201"/>
      <c r="F27" s="201"/>
      <c r="G27" s="201"/>
      <c r="H27" s="201"/>
      <c r="I27" s="201"/>
      <c r="J27" s="201"/>
      <c r="K27" s="201"/>
      <c r="L27" s="201"/>
      <c r="M27" s="201"/>
      <c r="N27" s="201"/>
      <c r="O27" s="201"/>
      <c r="P27" s="201"/>
      <c r="Q27" s="201"/>
      <c r="R27" s="201"/>
      <c r="S27" s="201"/>
      <c r="T27" s="201"/>
      <c r="U27" s="201"/>
      <c r="V27" s="243"/>
      <c r="W27" s="1"/>
      <c r="X27" s="1"/>
      <c r="Y27" s="1"/>
      <c r="AA27" s="1"/>
      <c r="AB27" s="1"/>
      <c r="AC27" s="1"/>
      <c r="AD27" s="1"/>
      <c r="AE27" s="1"/>
      <c r="AF27" s="1"/>
      <c r="AG27" s="1"/>
      <c r="AH27" s="1"/>
    </row>
    <row r="28" spans="1:34" s="3" customFormat="1" ht="35.1" customHeight="1">
      <c r="A28" s="210"/>
      <c r="B28" s="211"/>
      <c r="C28" s="211"/>
      <c r="D28" s="211"/>
      <c r="E28" s="211"/>
      <c r="F28" s="211"/>
      <c r="G28" s="211"/>
      <c r="H28" s="211"/>
      <c r="I28" s="211"/>
      <c r="J28" s="211"/>
      <c r="K28" s="211"/>
      <c r="L28" s="211"/>
      <c r="M28" s="211"/>
      <c r="N28" s="211"/>
      <c r="O28" s="211"/>
      <c r="P28" s="211"/>
      <c r="Q28" s="211"/>
      <c r="R28" s="211"/>
      <c r="S28" s="211"/>
      <c r="T28" s="211"/>
      <c r="U28" s="211"/>
      <c r="V28" s="211"/>
      <c r="W28" s="1"/>
      <c r="X28" s="1"/>
      <c r="Y28" s="1"/>
      <c r="AA28" s="1"/>
      <c r="AB28" s="1"/>
      <c r="AC28" s="1"/>
      <c r="AD28" s="1"/>
      <c r="AE28" s="1"/>
      <c r="AF28" s="1"/>
      <c r="AG28" s="1"/>
      <c r="AH28" s="1"/>
    </row>
    <row r="29" spans="1:34" s="3" customFormat="1" ht="5.25" customHeight="1">
      <c r="A29" s="50"/>
      <c r="B29" s="50"/>
      <c r="C29" s="50"/>
      <c r="D29" s="50"/>
      <c r="E29" s="50"/>
      <c r="F29" s="50"/>
      <c r="G29" s="50"/>
      <c r="H29" s="50"/>
      <c r="I29" s="50"/>
      <c r="J29" s="50"/>
      <c r="K29" s="50"/>
      <c r="L29" s="50"/>
      <c r="M29" s="50"/>
      <c r="N29" s="50"/>
      <c r="O29" s="50"/>
      <c r="P29" s="50"/>
      <c r="Q29" s="50"/>
      <c r="R29" s="50"/>
      <c r="S29" s="50"/>
      <c r="T29" s="50"/>
      <c r="U29" s="50"/>
      <c r="V29" s="50"/>
      <c r="W29" s="1"/>
      <c r="X29" s="1"/>
      <c r="Y29" s="1"/>
      <c r="AA29" s="1"/>
      <c r="AB29" s="1"/>
      <c r="AC29" s="1"/>
      <c r="AD29" s="1"/>
      <c r="AE29" s="1"/>
      <c r="AF29" s="1"/>
      <c r="AG29" s="1"/>
      <c r="AH29" s="1"/>
    </row>
    <row r="30" spans="1:34" s="3" customFormat="1" ht="30" customHeight="1">
      <c r="A30" s="218" t="s">
        <v>340</v>
      </c>
      <c r="B30" s="218"/>
      <c r="C30" s="218"/>
      <c r="D30" s="219"/>
      <c r="E30" s="220"/>
      <c r="F30" s="220"/>
      <c r="G30" s="220"/>
      <c r="H30" s="220"/>
      <c r="I30" s="220"/>
      <c r="J30" s="220"/>
      <c r="K30" s="220"/>
      <c r="L30" s="220"/>
      <c r="M30" s="220"/>
      <c r="N30" s="220"/>
      <c r="O30" s="220"/>
      <c r="P30" s="220"/>
      <c r="Q30" s="220"/>
      <c r="R30" s="220"/>
      <c r="S30" s="220"/>
      <c r="T30" s="220"/>
      <c r="U30" s="220"/>
      <c r="V30" s="220"/>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91" t="s">
        <v>23</v>
      </c>
      <c r="B32" s="193"/>
      <c r="C32" s="210"/>
      <c r="D32" s="211"/>
      <c r="E32" s="211"/>
      <c r="F32" s="211"/>
      <c r="G32" s="212"/>
      <c r="H32" s="191" t="s">
        <v>24</v>
      </c>
      <c r="I32" s="192"/>
      <c r="J32" s="193"/>
      <c r="K32" s="213"/>
      <c r="L32" s="214"/>
      <c r="M32" s="214"/>
      <c r="N32" s="214"/>
      <c r="O32" s="214"/>
      <c r="P32" s="215"/>
      <c r="Q32" s="191" t="s">
        <v>339</v>
      </c>
      <c r="R32" s="193"/>
      <c r="S32" s="213"/>
      <c r="T32" s="214"/>
      <c r="U32" s="214"/>
      <c r="V32" s="214"/>
      <c r="W32" s="1"/>
      <c r="X32" s="1"/>
      <c r="Y32" s="1"/>
      <c r="AA32" s="1"/>
      <c r="AB32" s="1"/>
      <c r="AC32" s="1"/>
      <c r="AD32" s="1"/>
      <c r="AE32" s="1"/>
      <c r="AF32" s="1"/>
      <c r="AG32" s="1"/>
      <c r="AH32" s="1"/>
    </row>
    <row r="33" spans="1:34" s="3" customFormat="1" ht="15.75" customHeight="1">
      <c r="A33" s="204" t="s">
        <v>25</v>
      </c>
      <c r="B33" s="216"/>
      <c r="C33" s="190" t="s">
        <v>22</v>
      </c>
      <c r="D33" s="190" t="s">
        <v>3</v>
      </c>
      <c r="E33" s="190" t="s">
        <v>4</v>
      </c>
      <c r="F33" s="191" t="s">
        <v>329</v>
      </c>
      <c r="G33" s="192"/>
      <c r="H33" s="192"/>
      <c r="I33" s="192"/>
      <c r="J33" s="192"/>
      <c r="K33" s="192"/>
      <c r="L33" s="192"/>
      <c r="M33" s="192"/>
      <c r="N33" s="192"/>
      <c r="O33" s="192"/>
      <c r="P33" s="192"/>
      <c r="Q33" s="192"/>
      <c r="R33" s="192"/>
      <c r="S33" s="193"/>
      <c r="T33" s="47"/>
      <c r="U33" s="202" t="s">
        <v>27</v>
      </c>
      <c r="V33" s="204" t="s">
        <v>332</v>
      </c>
      <c r="W33" s="1"/>
      <c r="X33" s="1"/>
      <c r="Y33" s="1"/>
      <c r="AA33" s="1"/>
      <c r="AB33" s="1"/>
      <c r="AC33" s="1"/>
      <c r="AD33" s="1"/>
      <c r="AE33" s="1"/>
      <c r="AF33" s="1"/>
      <c r="AG33" s="1"/>
      <c r="AH33" s="1"/>
    </row>
    <row r="34" spans="1:34" ht="34.5" customHeight="1">
      <c r="A34" s="205"/>
      <c r="B34" s="217"/>
      <c r="C34" s="190"/>
      <c r="D34" s="190"/>
      <c r="E34" s="190"/>
      <c r="F34" s="208" t="s">
        <v>300</v>
      </c>
      <c r="G34" s="209"/>
      <c r="H34" s="14" t="s">
        <v>28</v>
      </c>
      <c r="I34" s="14" t="s">
        <v>7</v>
      </c>
      <c r="J34" s="14" t="s">
        <v>8</v>
      </c>
      <c r="K34" s="14" t="s">
        <v>9</v>
      </c>
      <c r="L34" s="14" t="s">
        <v>10</v>
      </c>
      <c r="M34" s="14" t="s">
        <v>11</v>
      </c>
      <c r="N34" s="14" t="s">
        <v>12</v>
      </c>
      <c r="O34" s="14" t="s">
        <v>13</v>
      </c>
      <c r="P34" s="14" t="s">
        <v>14</v>
      </c>
      <c r="Q34" s="14" t="s">
        <v>15</v>
      </c>
      <c r="R34" s="14" t="s">
        <v>16</v>
      </c>
      <c r="S34" s="14" t="s">
        <v>17</v>
      </c>
      <c r="T34" s="14"/>
      <c r="U34" s="203"/>
      <c r="V34" s="205"/>
      <c r="W34" s="15"/>
    </row>
    <row r="35" spans="1:34" ht="25.5" customHeight="1">
      <c r="A35" s="178" t="s">
        <v>1</v>
      </c>
      <c r="B35" s="178"/>
      <c r="C35" s="36"/>
      <c r="D35" s="37"/>
      <c r="E35" s="37"/>
      <c r="F35" s="190" t="s">
        <v>309</v>
      </c>
      <c r="G35" s="190"/>
      <c r="H35" s="16"/>
      <c r="I35" s="16"/>
      <c r="J35" s="16"/>
      <c r="K35" s="16"/>
      <c r="L35" s="16"/>
      <c r="M35" s="16"/>
      <c r="N35" s="16"/>
      <c r="O35" s="16"/>
      <c r="P35" s="16"/>
      <c r="Q35" s="16"/>
      <c r="R35" s="16"/>
      <c r="S35" s="16"/>
      <c r="T35" s="17"/>
      <c r="U35" s="39">
        <f>SUM(H35:S35)</f>
        <v>0</v>
      </c>
      <c r="V35" s="197" t="str">
        <f>IF(K32="",C$334,IF(OR(U35=0,U36=0,T36=0),C$335,IF(K32="PORCENTAJE",FIXED(U35/U36*100,2) &amp; "%",IF(K32="PROMEDIO",U35/U36,IF(K32="VARIACIÓN PORCENTUAL",FIXED(((U35/U36)-1)*100,2) &amp; "%")))))</f>
        <v>Favor de indicar el tipo de fórmula</v>
      </c>
      <c r="AD35" s="10"/>
      <c r="AG35" s="10"/>
      <c r="AH35" s="10"/>
    </row>
    <row r="36" spans="1:34" ht="25.5" customHeight="1">
      <c r="A36" s="178" t="s">
        <v>2</v>
      </c>
      <c r="B36" s="178"/>
      <c r="C36" s="36"/>
      <c r="D36" s="37"/>
      <c r="E36" s="37"/>
      <c r="F36" s="190" t="s">
        <v>310</v>
      </c>
      <c r="G36" s="190"/>
      <c r="H36" s="16"/>
      <c r="I36" s="16"/>
      <c r="J36" s="16"/>
      <c r="K36" s="16"/>
      <c r="L36" s="16"/>
      <c r="M36" s="16"/>
      <c r="N36" s="16"/>
      <c r="O36" s="16"/>
      <c r="P36" s="16"/>
      <c r="Q36" s="16"/>
      <c r="R36" s="16"/>
      <c r="S36" s="16"/>
      <c r="T36" s="16">
        <f>SUM(H36:S36)</f>
        <v>0</v>
      </c>
      <c r="U36" s="40"/>
      <c r="V36" s="198"/>
      <c r="W36" s="10"/>
      <c r="X36" s="10"/>
      <c r="Y36" s="10"/>
      <c r="AD36" s="10"/>
      <c r="AG36" s="10"/>
      <c r="AH36" s="10"/>
    </row>
    <row r="37" spans="1:34" ht="5.0999999999999996" customHeight="1">
      <c r="C37" s="9"/>
      <c r="D37" s="9"/>
      <c r="E37" s="9"/>
      <c r="F37" s="9"/>
      <c r="G37" s="9"/>
      <c r="H37" s="9"/>
    </row>
    <row r="38" spans="1:34" s="3" customFormat="1" ht="15.75" customHeight="1">
      <c r="A38" s="204" t="s">
        <v>25</v>
      </c>
      <c r="B38" s="216"/>
      <c r="C38" s="190" t="s">
        <v>22</v>
      </c>
      <c r="D38" s="190" t="s">
        <v>3</v>
      </c>
      <c r="E38" s="190" t="s">
        <v>4</v>
      </c>
      <c r="F38" s="191" t="s">
        <v>328</v>
      </c>
      <c r="G38" s="192"/>
      <c r="H38" s="192"/>
      <c r="I38" s="192"/>
      <c r="J38" s="192"/>
      <c r="K38" s="192"/>
      <c r="L38" s="192"/>
      <c r="M38" s="192"/>
      <c r="N38" s="192"/>
      <c r="O38" s="192"/>
      <c r="P38" s="192"/>
      <c r="Q38" s="192"/>
      <c r="R38" s="192"/>
      <c r="S38" s="193"/>
      <c r="T38" s="48"/>
      <c r="U38" s="202" t="s">
        <v>27</v>
      </c>
      <c r="V38" s="204" t="s">
        <v>333</v>
      </c>
      <c r="W38" s="1"/>
      <c r="X38" s="1"/>
      <c r="Y38" s="1"/>
      <c r="AA38" s="1"/>
      <c r="AB38" s="1"/>
      <c r="AC38" s="1"/>
      <c r="AD38" s="1"/>
      <c r="AE38" s="1"/>
      <c r="AF38" s="1"/>
      <c r="AG38" s="1"/>
      <c r="AH38" s="1"/>
    </row>
    <row r="39" spans="1:34" ht="34.5" customHeight="1">
      <c r="A39" s="205"/>
      <c r="B39" s="217"/>
      <c r="C39" s="190"/>
      <c r="D39" s="190"/>
      <c r="E39" s="190"/>
      <c r="F39" s="206" t="s">
        <v>298</v>
      </c>
      <c r="G39" s="207"/>
      <c r="H39" s="13" t="s">
        <v>28</v>
      </c>
      <c r="I39" s="13" t="s">
        <v>7</v>
      </c>
      <c r="J39" s="13" t="s">
        <v>8</v>
      </c>
      <c r="K39" s="13" t="s">
        <v>9</v>
      </c>
      <c r="L39" s="13" t="s">
        <v>10</v>
      </c>
      <c r="M39" s="13" t="s">
        <v>11</v>
      </c>
      <c r="N39" s="13" t="s">
        <v>12</v>
      </c>
      <c r="O39" s="13" t="s">
        <v>13</v>
      </c>
      <c r="P39" s="13" t="s">
        <v>14</v>
      </c>
      <c r="Q39" s="13" t="s">
        <v>15</v>
      </c>
      <c r="R39" s="13" t="s">
        <v>16</v>
      </c>
      <c r="S39" s="13" t="s">
        <v>17</v>
      </c>
      <c r="T39" s="14"/>
      <c r="U39" s="203"/>
      <c r="V39" s="205"/>
      <c r="W39" s="15"/>
    </row>
    <row r="40" spans="1:34" ht="29.25" customHeight="1">
      <c r="A40" s="178" t="s">
        <v>1</v>
      </c>
      <c r="B40" s="178"/>
      <c r="C40" s="34"/>
      <c r="D40" s="35"/>
      <c r="E40" s="35"/>
      <c r="F40" s="195" t="s">
        <v>311</v>
      </c>
      <c r="G40" s="196"/>
      <c r="H40" s="18"/>
      <c r="I40" s="19"/>
      <c r="J40" s="19"/>
      <c r="K40" s="19"/>
      <c r="L40" s="19"/>
      <c r="M40" s="19"/>
      <c r="N40" s="19"/>
      <c r="O40" s="19"/>
      <c r="P40" s="19"/>
      <c r="Q40" s="19"/>
      <c r="R40" s="19"/>
      <c r="S40" s="19"/>
      <c r="T40" s="20"/>
      <c r="U40" s="41">
        <f>SUM(H40:S40)</f>
        <v>0</v>
      </c>
      <c r="V40" s="197" t="str">
        <f>IF(K32="",C$334,IF(OR(U40=0,U41=0,T41=0),C$335,IF(K32="PORCENTAJE",FIXED(U40/U41*100,2) &amp; "%",IF(K32="PROMEDIO",U40/U41,IF(K32="VARIACIÓN PORCENTUAL",FIXED(((U40/U41)-1)*100,2) &amp; "%")))))</f>
        <v>Favor de indicar el tipo de fórmula</v>
      </c>
      <c r="AD40" s="10"/>
      <c r="AG40" s="10"/>
      <c r="AH40" s="10"/>
    </row>
    <row r="41" spans="1:34" ht="39" customHeight="1">
      <c r="A41" s="178" t="s">
        <v>2</v>
      </c>
      <c r="B41" s="178"/>
      <c r="C41" s="36"/>
      <c r="D41" s="37"/>
      <c r="E41" s="37"/>
      <c r="F41" s="199" t="s">
        <v>312</v>
      </c>
      <c r="G41" s="199"/>
      <c r="H41" s="18"/>
      <c r="I41" s="19"/>
      <c r="J41" s="19"/>
      <c r="K41" s="19"/>
      <c r="L41" s="19"/>
      <c r="M41" s="19"/>
      <c r="N41" s="19"/>
      <c r="O41" s="19"/>
      <c r="P41" s="19"/>
      <c r="Q41" s="19"/>
      <c r="R41" s="19"/>
      <c r="S41" s="19"/>
      <c r="T41" s="16">
        <f>SUM(H41:S41)</f>
        <v>0</v>
      </c>
      <c r="U41" s="42"/>
      <c r="V41" s="198"/>
      <c r="W41" s="10"/>
      <c r="X41" s="10"/>
      <c r="Y41" s="10"/>
      <c r="AD41" s="10"/>
      <c r="AE41" s="10"/>
      <c r="AF41" s="10"/>
      <c r="AG41" s="10"/>
      <c r="AH41" s="10"/>
    </row>
    <row r="42" spans="1:34" ht="9.75" customHeight="1">
      <c r="C42" s="9"/>
      <c r="D42" s="9"/>
      <c r="E42" s="9"/>
      <c r="F42" s="9"/>
      <c r="G42" s="9"/>
      <c r="H42" s="9"/>
    </row>
    <row r="43" spans="1:34" s="3" customFormat="1" ht="15" customHeight="1">
      <c r="A43" s="200" t="s">
        <v>6</v>
      </c>
      <c r="B43" s="201"/>
      <c r="C43" s="201"/>
      <c r="D43" s="201"/>
      <c r="E43" s="201"/>
      <c r="F43" s="201"/>
      <c r="G43" s="201"/>
      <c r="H43" s="201"/>
      <c r="I43" s="201"/>
      <c r="J43" s="201"/>
      <c r="K43" s="201"/>
      <c r="L43" s="201"/>
      <c r="M43" s="201"/>
      <c r="N43" s="201"/>
      <c r="O43" s="201"/>
      <c r="P43" s="201"/>
      <c r="Q43" s="201"/>
      <c r="R43" s="201"/>
      <c r="S43" s="201"/>
      <c r="T43" s="201"/>
      <c r="U43" s="201"/>
      <c r="V43" s="243"/>
      <c r="W43" s="1"/>
      <c r="X43" s="1"/>
      <c r="Y43" s="1"/>
      <c r="AA43" s="1"/>
      <c r="AB43" s="1"/>
      <c r="AC43" s="1"/>
      <c r="AD43" s="1"/>
      <c r="AE43" s="1"/>
      <c r="AF43" s="1"/>
      <c r="AG43" s="1"/>
      <c r="AH43" s="1"/>
    </row>
    <row r="44" spans="1:34" s="3" customFormat="1" ht="35.1" customHeight="1">
      <c r="A44" s="210"/>
      <c r="B44" s="211"/>
      <c r="C44" s="211"/>
      <c r="D44" s="211"/>
      <c r="E44" s="211"/>
      <c r="F44" s="211"/>
      <c r="G44" s="211"/>
      <c r="H44" s="211"/>
      <c r="I44" s="211"/>
      <c r="J44" s="211"/>
      <c r="K44" s="211"/>
      <c r="L44" s="211"/>
      <c r="M44" s="211"/>
      <c r="N44" s="211"/>
      <c r="O44" s="211"/>
      <c r="P44" s="211"/>
      <c r="Q44" s="211"/>
      <c r="R44" s="211"/>
      <c r="S44" s="211"/>
      <c r="T44" s="211"/>
      <c r="U44" s="211"/>
      <c r="V44" s="211"/>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18" t="s">
        <v>341</v>
      </c>
      <c r="B46" s="218"/>
      <c r="C46" s="218"/>
      <c r="D46" s="219"/>
      <c r="E46" s="220"/>
      <c r="F46" s="220"/>
      <c r="G46" s="220"/>
      <c r="H46" s="220"/>
      <c r="I46" s="220"/>
      <c r="J46" s="220"/>
      <c r="K46" s="220"/>
      <c r="L46" s="220"/>
      <c r="M46" s="220"/>
      <c r="N46" s="220"/>
      <c r="O46" s="220"/>
      <c r="P46" s="220"/>
      <c r="Q46" s="220"/>
      <c r="R46" s="220"/>
      <c r="S46" s="220"/>
      <c r="T46" s="220"/>
      <c r="U46" s="220"/>
      <c r="V46" s="220"/>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91" t="s">
        <v>23</v>
      </c>
      <c r="B48" s="193"/>
      <c r="C48" s="210"/>
      <c r="D48" s="211"/>
      <c r="E48" s="211"/>
      <c r="F48" s="211"/>
      <c r="G48" s="212"/>
      <c r="H48" s="191" t="s">
        <v>24</v>
      </c>
      <c r="I48" s="192"/>
      <c r="J48" s="193"/>
      <c r="K48" s="213"/>
      <c r="L48" s="214"/>
      <c r="M48" s="214"/>
      <c r="N48" s="214"/>
      <c r="O48" s="214"/>
      <c r="P48" s="215"/>
      <c r="Q48" s="191" t="s">
        <v>339</v>
      </c>
      <c r="R48" s="193"/>
      <c r="S48" s="213"/>
      <c r="T48" s="214"/>
      <c r="U48" s="214"/>
      <c r="V48" s="214"/>
      <c r="W48" s="1"/>
      <c r="X48" s="1"/>
      <c r="Y48" s="1"/>
      <c r="AA48" s="1"/>
      <c r="AB48" s="1"/>
      <c r="AC48" s="1"/>
      <c r="AD48" s="1"/>
      <c r="AE48" s="1"/>
      <c r="AF48" s="1"/>
      <c r="AG48" s="1"/>
      <c r="AH48" s="1"/>
    </row>
    <row r="49" spans="1:34" s="3" customFormat="1" ht="15.75" customHeight="1">
      <c r="A49" s="204" t="s">
        <v>25</v>
      </c>
      <c r="B49" s="216"/>
      <c r="C49" s="190" t="s">
        <v>22</v>
      </c>
      <c r="D49" s="190" t="s">
        <v>3</v>
      </c>
      <c r="E49" s="190" t="s">
        <v>4</v>
      </c>
      <c r="F49" s="191" t="s">
        <v>329</v>
      </c>
      <c r="G49" s="192"/>
      <c r="H49" s="192"/>
      <c r="I49" s="192"/>
      <c r="J49" s="192"/>
      <c r="K49" s="192"/>
      <c r="L49" s="192"/>
      <c r="M49" s="192"/>
      <c r="N49" s="192"/>
      <c r="O49" s="192"/>
      <c r="P49" s="192"/>
      <c r="Q49" s="192"/>
      <c r="R49" s="192"/>
      <c r="S49" s="193"/>
      <c r="T49" s="47"/>
      <c r="U49" s="202" t="s">
        <v>27</v>
      </c>
      <c r="V49" s="204" t="s">
        <v>332</v>
      </c>
      <c r="W49" s="1"/>
      <c r="X49" s="1"/>
      <c r="Y49" s="1"/>
      <c r="AA49" s="1"/>
      <c r="AB49" s="1"/>
      <c r="AC49" s="1"/>
      <c r="AD49" s="1"/>
      <c r="AE49" s="1"/>
      <c r="AF49" s="1"/>
      <c r="AG49" s="1"/>
      <c r="AH49" s="1"/>
    </row>
    <row r="50" spans="1:34" ht="34.5" customHeight="1">
      <c r="A50" s="205"/>
      <c r="B50" s="217"/>
      <c r="C50" s="190"/>
      <c r="D50" s="190"/>
      <c r="E50" s="190"/>
      <c r="F50" s="208" t="s">
        <v>300</v>
      </c>
      <c r="G50" s="209"/>
      <c r="H50" s="14" t="s">
        <v>28</v>
      </c>
      <c r="I50" s="14" t="s">
        <v>7</v>
      </c>
      <c r="J50" s="14" t="s">
        <v>8</v>
      </c>
      <c r="K50" s="14" t="s">
        <v>9</v>
      </c>
      <c r="L50" s="14" t="s">
        <v>10</v>
      </c>
      <c r="M50" s="14" t="s">
        <v>11</v>
      </c>
      <c r="N50" s="14" t="s">
        <v>12</v>
      </c>
      <c r="O50" s="14" t="s">
        <v>13</v>
      </c>
      <c r="P50" s="14" t="s">
        <v>14</v>
      </c>
      <c r="Q50" s="14" t="s">
        <v>15</v>
      </c>
      <c r="R50" s="14" t="s">
        <v>16</v>
      </c>
      <c r="S50" s="14" t="s">
        <v>17</v>
      </c>
      <c r="T50" s="14"/>
      <c r="U50" s="203"/>
      <c r="V50" s="205"/>
      <c r="W50" s="15"/>
    </row>
    <row r="51" spans="1:34" ht="25.5" customHeight="1">
      <c r="A51" s="178" t="s">
        <v>1</v>
      </c>
      <c r="B51" s="178"/>
      <c r="C51" s="36"/>
      <c r="D51" s="37"/>
      <c r="E51" s="37"/>
      <c r="F51" s="190" t="s">
        <v>309</v>
      </c>
      <c r="G51" s="190"/>
      <c r="H51" s="16"/>
      <c r="I51" s="16"/>
      <c r="J51" s="16"/>
      <c r="K51" s="16"/>
      <c r="L51" s="16"/>
      <c r="M51" s="16"/>
      <c r="N51" s="16"/>
      <c r="O51" s="16"/>
      <c r="P51" s="16"/>
      <c r="Q51" s="16"/>
      <c r="R51" s="16"/>
      <c r="S51" s="16"/>
      <c r="T51" s="17"/>
      <c r="U51" s="39">
        <f>SUM(H51:S51)</f>
        <v>0</v>
      </c>
      <c r="V51" s="197" t="str">
        <f>IF(K48="",C$334,IF(OR(U51=0,U52=0,T52=0),C$335,IF(K48="PORCENTAJE",FIXED(U51/U52*100,2) &amp; "%",IF(K48="PROMEDIO",U51/U52,IF(K48="VARIACIÓN PORCENTUAL",FIXED(((U51/U52)-1)*100,2) &amp; "%")))))</f>
        <v>Favor de indicar el tipo de fórmula</v>
      </c>
      <c r="AD51" s="10"/>
      <c r="AG51" s="10"/>
      <c r="AH51" s="10"/>
    </row>
    <row r="52" spans="1:34" ht="25.5" customHeight="1">
      <c r="A52" s="178" t="s">
        <v>2</v>
      </c>
      <c r="B52" s="178"/>
      <c r="C52" s="36"/>
      <c r="D52" s="37"/>
      <c r="E52" s="37"/>
      <c r="F52" s="190" t="s">
        <v>310</v>
      </c>
      <c r="G52" s="190"/>
      <c r="H52" s="16"/>
      <c r="I52" s="16"/>
      <c r="J52" s="16"/>
      <c r="K52" s="16"/>
      <c r="L52" s="16"/>
      <c r="M52" s="16"/>
      <c r="N52" s="16"/>
      <c r="O52" s="16"/>
      <c r="P52" s="16"/>
      <c r="Q52" s="16"/>
      <c r="R52" s="16"/>
      <c r="S52" s="16"/>
      <c r="T52" s="16">
        <f>SUM(H52:S52)</f>
        <v>0</v>
      </c>
      <c r="U52" s="40"/>
      <c r="V52" s="198"/>
      <c r="W52" s="10"/>
      <c r="X52" s="10"/>
      <c r="Y52" s="10"/>
      <c r="AD52" s="10"/>
      <c r="AG52" s="10"/>
      <c r="AH52" s="10"/>
    </row>
    <row r="53" spans="1:34" ht="5.0999999999999996" customHeight="1">
      <c r="C53" s="9"/>
      <c r="D53" s="9"/>
      <c r="E53" s="9"/>
      <c r="F53" s="9"/>
      <c r="G53" s="9"/>
      <c r="H53" s="9"/>
    </row>
    <row r="54" spans="1:34" s="3" customFormat="1" ht="15.75" customHeight="1">
      <c r="A54" s="204" t="s">
        <v>25</v>
      </c>
      <c r="B54" s="216"/>
      <c r="C54" s="190" t="s">
        <v>22</v>
      </c>
      <c r="D54" s="190" t="s">
        <v>3</v>
      </c>
      <c r="E54" s="190" t="s">
        <v>4</v>
      </c>
      <c r="F54" s="191" t="s">
        <v>328</v>
      </c>
      <c r="G54" s="192"/>
      <c r="H54" s="192"/>
      <c r="I54" s="192"/>
      <c r="J54" s="192"/>
      <c r="K54" s="192"/>
      <c r="L54" s="192"/>
      <c r="M54" s="192"/>
      <c r="N54" s="192"/>
      <c r="O54" s="192"/>
      <c r="P54" s="192"/>
      <c r="Q54" s="192"/>
      <c r="R54" s="192"/>
      <c r="S54" s="193"/>
      <c r="T54" s="48"/>
      <c r="U54" s="202" t="s">
        <v>27</v>
      </c>
      <c r="V54" s="204" t="s">
        <v>333</v>
      </c>
      <c r="W54" s="1"/>
      <c r="X54" s="1"/>
      <c r="Y54" s="1"/>
      <c r="AA54" s="1"/>
      <c r="AB54" s="1"/>
      <c r="AC54" s="1"/>
      <c r="AD54" s="1"/>
      <c r="AE54" s="1"/>
      <c r="AF54" s="1"/>
      <c r="AG54" s="1"/>
      <c r="AH54" s="1"/>
    </row>
    <row r="55" spans="1:34" ht="34.5" customHeight="1">
      <c r="A55" s="205"/>
      <c r="B55" s="217"/>
      <c r="C55" s="190"/>
      <c r="D55" s="190"/>
      <c r="E55" s="190"/>
      <c r="F55" s="206" t="s">
        <v>298</v>
      </c>
      <c r="G55" s="207"/>
      <c r="H55" s="13" t="s">
        <v>28</v>
      </c>
      <c r="I55" s="13" t="s">
        <v>7</v>
      </c>
      <c r="J55" s="13" t="s">
        <v>8</v>
      </c>
      <c r="K55" s="13" t="s">
        <v>9</v>
      </c>
      <c r="L55" s="13" t="s">
        <v>10</v>
      </c>
      <c r="M55" s="13" t="s">
        <v>11</v>
      </c>
      <c r="N55" s="13" t="s">
        <v>12</v>
      </c>
      <c r="O55" s="13" t="s">
        <v>13</v>
      </c>
      <c r="P55" s="13" t="s">
        <v>14</v>
      </c>
      <c r="Q55" s="13" t="s">
        <v>15</v>
      </c>
      <c r="R55" s="13" t="s">
        <v>16</v>
      </c>
      <c r="S55" s="13" t="s">
        <v>17</v>
      </c>
      <c r="T55" s="14"/>
      <c r="U55" s="203"/>
      <c r="V55" s="205"/>
      <c r="W55" s="15"/>
    </row>
    <row r="56" spans="1:34" ht="29.25" customHeight="1">
      <c r="A56" s="178" t="s">
        <v>1</v>
      </c>
      <c r="B56" s="178"/>
      <c r="C56" s="34"/>
      <c r="D56" s="35"/>
      <c r="E56" s="35"/>
      <c r="F56" s="195" t="s">
        <v>311</v>
      </c>
      <c r="G56" s="196"/>
      <c r="H56" s="18"/>
      <c r="I56" s="19"/>
      <c r="J56" s="19"/>
      <c r="K56" s="19"/>
      <c r="L56" s="19"/>
      <c r="M56" s="19"/>
      <c r="N56" s="19"/>
      <c r="O56" s="19"/>
      <c r="P56" s="19"/>
      <c r="Q56" s="19"/>
      <c r="R56" s="19"/>
      <c r="S56" s="19"/>
      <c r="T56" s="20"/>
      <c r="U56" s="41">
        <f>SUM(H56:S56)</f>
        <v>0</v>
      </c>
      <c r="V56" s="197" t="str">
        <f>IF(K48="",C$334,IF(OR(U56=0,U57=0,T57=0),C$335,IF(K48="PORCENTAJE",FIXED(U56/U57*100,2) &amp; "%",IF(K48="PROMEDIO",U56/U57,IF(K48="VARIACIÓN PORCENTUAL",FIXED(((U56/U57)-1)*100,2) &amp; "%")))))</f>
        <v>Favor de indicar el tipo de fórmula</v>
      </c>
      <c r="AD56" s="10"/>
      <c r="AG56" s="10"/>
      <c r="AH56" s="10"/>
    </row>
    <row r="57" spans="1:34" ht="39" customHeight="1">
      <c r="A57" s="178" t="s">
        <v>2</v>
      </c>
      <c r="B57" s="178"/>
      <c r="C57" s="36"/>
      <c r="D57" s="37"/>
      <c r="E57" s="37"/>
      <c r="F57" s="199" t="s">
        <v>312</v>
      </c>
      <c r="G57" s="199"/>
      <c r="H57" s="18"/>
      <c r="I57" s="19"/>
      <c r="J57" s="19"/>
      <c r="K57" s="19"/>
      <c r="L57" s="19"/>
      <c r="M57" s="19"/>
      <c r="N57" s="19"/>
      <c r="O57" s="19"/>
      <c r="P57" s="19"/>
      <c r="Q57" s="19"/>
      <c r="R57" s="19"/>
      <c r="S57" s="19"/>
      <c r="T57" s="16">
        <f>SUM(H57:S57)</f>
        <v>0</v>
      </c>
      <c r="U57" s="42"/>
      <c r="V57" s="198"/>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8" t="s">
        <v>21</v>
      </c>
      <c r="B59" s="218"/>
      <c r="C59" s="218"/>
      <c r="D59" s="219"/>
      <c r="E59" s="220"/>
      <c r="F59" s="220"/>
      <c r="G59" s="220"/>
      <c r="H59" s="220"/>
      <c r="I59" s="220"/>
      <c r="J59" s="220"/>
      <c r="K59" s="220"/>
      <c r="L59" s="220"/>
      <c r="M59" s="220"/>
      <c r="N59" s="220"/>
      <c r="O59" s="220"/>
      <c r="P59" s="220"/>
      <c r="Q59" s="220"/>
      <c r="R59" s="220"/>
      <c r="S59" s="220"/>
      <c r="T59" s="220"/>
      <c r="U59" s="220"/>
      <c r="V59" s="220"/>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8" t="s">
        <v>342</v>
      </c>
      <c r="B61" s="218"/>
      <c r="C61" s="218"/>
      <c r="D61" s="219"/>
      <c r="E61" s="220"/>
      <c r="F61" s="220"/>
      <c r="G61" s="220"/>
      <c r="H61" s="220"/>
      <c r="I61" s="220"/>
      <c r="J61" s="220"/>
      <c r="K61" s="220"/>
      <c r="L61" s="220"/>
      <c r="M61" s="220"/>
      <c r="N61" s="220"/>
      <c r="O61" s="220"/>
      <c r="P61" s="220"/>
      <c r="Q61" s="220"/>
      <c r="R61" s="220"/>
      <c r="S61" s="220"/>
      <c r="T61" s="220"/>
      <c r="U61" s="220"/>
      <c r="V61" s="220"/>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91" t="s">
        <v>23</v>
      </c>
      <c r="B63" s="193"/>
      <c r="C63" s="210"/>
      <c r="D63" s="211"/>
      <c r="E63" s="211"/>
      <c r="F63" s="211"/>
      <c r="G63" s="212"/>
      <c r="H63" s="191" t="s">
        <v>24</v>
      </c>
      <c r="I63" s="192"/>
      <c r="J63" s="193"/>
      <c r="K63" s="213"/>
      <c r="L63" s="214"/>
      <c r="M63" s="214"/>
      <c r="N63" s="214"/>
      <c r="O63" s="214"/>
      <c r="P63" s="215"/>
      <c r="Q63" s="191" t="s">
        <v>339</v>
      </c>
      <c r="R63" s="193"/>
      <c r="S63" s="213"/>
      <c r="T63" s="214"/>
      <c r="U63" s="214"/>
      <c r="V63" s="214"/>
      <c r="W63" s="1"/>
      <c r="X63" s="1"/>
      <c r="Y63" s="1"/>
      <c r="AA63" s="1"/>
      <c r="AB63" s="1"/>
      <c r="AC63" s="1"/>
      <c r="AD63" s="1"/>
      <c r="AE63" s="1"/>
      <c r="AF63" s="1"/>
      <c r="AG63" s="1"/>
      <c r="AH63" s="1"/>
    </row>
    <row r="64" spans="1:34" s="3" customFormat="1" ht="15.75" customHeight="1">
      <c r="A64" s="204" t="s">
        <v>25</v>
      </c>
      <c r="B64" s="216"/>
      <c r="C64" s="190" t="s">
        <v>22</v>
      </c>
      <c r="D64" s="190" t="s">
        <v>3</v>
      </c>
      <c r="E64" s="190" t="s">
        <v>4</v>
      </c>
      <c r="F64" s="191" t="s">
        <v>329</v>
      </c>
      <c r="G64" s="192"/>
      <c r="H64" s="192"/>
      <c r="I64" s="192"/>
      <c r="J64" s="192"/>
      <c r="K64" s="192"/>
      <c r="L64" s="192"/>
      <c r="M64" s="192"/>
      <c r="N64" s="192"/>
      <c r="O64" s="192"/>
      <c r="P64" s="192"/>
      <c r="Q64" s="192"/>
      <c r="R64" s="192"/>
      <c r="S64" s="193"/>
      <c r="T64" s="47"/>
      <c r="U64" s="202" t="s">
        <v>27</v>
      </c>
      <c r="V64" s="204" t="s">
        <v>332</v>
      </c>
      <c r="W64" s="1"/>
      <c r="X64" s="1"/>
      <c r="Y64" s="1"/>
      <c r="AA64" s="1"/>
      <c r="AB64" s="1"/>
      <c r="AC64" s="1"/>
      <c r="AD64" s="1"/>
      <c r="AE64" s="1"/>
      <c r="AF64" s="1"/>
      <c r="AG64" s="1"/>
      <c r="AH64" s="1"/>
    </row>
    <row r="65" spans="1:34" ht="34.5" customHeight="1">
      <c r="A65" s="205"/>
      <c r="B65" s="217"/>
      <c r="C65" s="190"/>
      <c r="D65" s="190"/>
      <c r="E65" s="190"/>
      <c r="F65" s="208" t="s">
        <v>300</v>
      </c>
      <c r="G65" s="209"/>
      <c r="H65" s="14" t="s">
        <v>28</v>
      </c>
      <c r="I65" s="14" t="s">
        <v>7</v>
      </c>
      <c r="J65" s="14" t="s">
        <v>8</v>
      </c>
      <c r="K65" s="14" t="s">
        <v>9</v>
      </c>
      <c r="L65" s="14" t="s">
        <v>10</v>
      </c>
      <c r="M65" s="14" t="s">
        <v>11</v>
      </c>
      <c r="N65" s="14" t="s">
        <v>12</v>
      </c>
      <c r="O65" s="14" t="s">
        <v>13</v>
      </c>
      <c r="P65" s="14" t="s">
        <v>14</v>
      </c>
      <c r="Q65" s="14" t="s">
        <v>15</v>
      </c>
      <c r="R65" s="14" t="s">
        <v>16</v>
      </c>
      <c r="S65" s="14" t="s">
        <v>17</v>
      </c>
      <c r="T65" s="14"/>
      <c r="U65" s="203"/>
      <c r="V65" s="205"/>
      <c r="W65" s="15"/>
    </row>
    <row r="66" spans="1:34" ht="25.5" customHeight="1">
      <c r="A66" s="178" t="s">
        <v>1</v>
      </c>
      <c r="B66" s="178"/>
      <c r="C66" s="36"/>
      <c r="D66" s="37"/>
      <c r="E66" s="37"/>
      <c r="F66" s="190" t="s">
        <v>309</v>
      </c>
      <c r="G66" s="190"/>
      <c r="H66" s="16"/>
      <c r="I66" s="16"/>
      <c r="J66" s="16"/>
      <c r="K66" s="16"/>
      <c r="L66" s="16"/>
      <c r="M66" s="16"/>
      <c r="N66" s="16"/>
      <c r="O66" s="16"/>
      <c r="P66" s="16"/>
      <c r="Q66" s="16"/>
      <c r="R66" s="16"/>
      <c r="S66" s="16"/>
      <c r="T66" s="17"/>
      <c r="U66" s="39">
        <f>SUM(H66:S66)</f>
        <v>0</v>
      </c>
      <c r="V66" s="197" t="str">
        <f>IF(K63="",C$334,IF(OR(U66=0,U67=0,T67=0),C$335,IF(K63="PORCENTAJE",FIXED(U66/U67*100,2) &amp; "%",IF(K63="PROMEDIO",U66/U67,IF(K63="VARIACIÓN PORCENTUAL",FIXED(((U66/U67)-1)*100,2) &amp; "%")))))</f>
        <v>Favor de indicar el tipo de fórmula</v>
      </c>
      <c r="AD66" s="10"/>
      <c r="AG66" s="10"/>
      <c r="AH66" s="10"/>
    </row>
    <row r="67" spans="1:34" ht="25.5" customHeight="1">
      <c r="A67" s="178" t="s">
        <v>2</v>
      </c>
      <c r="B67" s="178"/>
      <c r="C67" s="36"/>
      <c r="D67" s="37"/>
      <c r="E67" s="37"/>
      <c r="F67" s="190" t="s">
        <v>310</v>
      </c>
      <c r="G67" s="190"/>
      <c r="H67" s="16"/>
      <c r="I67" s="16"/>
      <c r="J67" s="16"/>
      <c r="K67" s="16"/>
      <c r="L67" s="16"/>
      <c r="M67" s="16"/>
      <c r="N67" s="16"/>
      <c r="O67" s="16"/>
      <c r="P67" s="16"/>
      <c r="Q67" s="16"/>
      <c r="R67" s="16"/>
      <c r="S67" s="16"/>
      <c r="T67" s="16">
        <f>SUM(H67:S67)</f>
        <v>0</v>
      </c>
      <c r="U67" s="40"/>
      <c r="V67" s="198"/>
      <c r="W67" s="10"/>
      <c r="X67" s="10"/>
      <c r="Y67" s="10"/>
      <c r="AD67" s="10"/>
      <c r="AG67" s="10"/>
      <c r="AH67" s="10"/>
    </row>
    <row r="68" spans="1:34" ht="5.0999999999999996" customHeight="1">
      <c r="C68" s="9"/>
      <c r="D68" s="9"/>
      <c r="E68" s="9"/>
      <c r="F68" s="9"/>
      <c r="G68" s="9"/>
      <c r="H68" s="9"/>
    </row>
    <row r="69" spans="1:34" s="3" customFormat="1" ht="15.75" customHeight="1">
      <c r="A69" s="204" t="s">
        <v>25</v>
      </c>
      <c r="B69" s="216"/>
      <c r="C69" s="190" t="s">
        <v>22</v>
      </c>
      <c r="D69" s="190" t="s">
        <v>3</v>
      </c>
      <c r="E69" s="190" t="s">
        <v>4</v>
      </c>
      <c r="F69" s="191" t="s">
        <v>328</v>
      </c>
      <c r="G69" s="192"/>
      <c r="H69" s="192"/>
      <c r="I69" s="192"/>
      <c r="J69" s="192"/>
      <c r="K69" s="192"/>
      <c r="L69" s="192"/>
      <c r="M69" s="192"/>
      <c r="N69" s="192"/>
      <c r="O69" s="192"/>
      <c r="P69" s="192"/>
      <c r="Q69" s="192"/>
      <c r="R69" s="192"/>
      <c r="S69" s="193"/>
      <c r="T69" s="48"/>
      <c r="U69" s="202" t="s">
        <v>27</v>
      </c>
      <c r="V69" s="204" t="s">
        <v>333</v>
      </c>
      <c r="W69" s="1"/>
      <c r="X69" s="1"/>
      <c r="Y69" s="1"/>
      <c r="AA69" s="1"/>
      <c r="AB69" s="1"/>
      <c r="AC69" s="1"/>
      <c r="AD69" s="1"/>
      <c r="AE69" s="1"/>
      <c r="AF69" s="1"/>
      <c r="AG69" s="1"/>
      <c r="AH69" s="1"/>
    </row>
    <row r="70" spans="1:34" ht="34.5" customHeight="1">
      <c r="A70" s="205"/>
      <c r="B70" s="217"/>
      <c r="C70" s="190"/>
      <c r="D70" s="190"/>
      <c r="E70" s="190"/>
      <c r="F70" s="206" t="s">
        <v>298</v>
      </c>
      <c r="G70" s="207"/>
      <c r="H70" s="13" t="s">
        <v>28</v>
      </c>
      <c r="I70" s="13" t="s">
        <v>7</v>
      </c>
      <c r="J70" s="13" t="s">
        <v>8</v>
      </c>
      <c r="K70" s="13" t="s">
        <v>9</v>
      </c>
      <c r="L70" s="13" t="s">
        <v>10</v>
      </c>
      <c r="M70" s="13" t="s">
        <v>11</v>
      </c>
      <c r="N70" s="13" t="s">
        <v>12</v>
      </c>
      <c r="O70" s="13" t="s">
        <v>13</v>
      </c>
      <c r="P70" s="13" t="s">
        <v>14</v>
      </c>
      <c r="Q70" s="13" t="s">
        <v>15</v>
      </c>
      <c r="R70" s="13" t="s">
        <v>16</v>
      </c>
      <c r="S70" s="13" t="s">
        <v>17</v>
      </c>
      <c r="T70" s="14"/>
      <c r="U70" s="203"/>
      <c r="V70" s="205"/>
      <c r="W70" s="15"/>
    </row>
    <row r="71" spans="1:34" ht="29.25" customHeight="1">
      <c r="A71" s="178" t="s">
        <v>1</v>
      </c>
      <c r="B71" s="178"/>
      <c r="C71" s="34"/>
      <c r="D71" s="35"/>
      <c r="E71" s="35"/>
      <c r="F71" s="195" t="s">
        <v>311</v>
      </c>
      <c r="G71" s="196"/>
      <c r="H71" s="18"/>
      <c r="I71" s="19"/>
      <c r="J71" s="19"/>
      <c r="K71" s="19"/>
      <c r="L71" s="19"/>
      <c r="M71" s="19"/>
      <c r="N71" s="19"/>
      <c r="O71" s="19"/>
      <c r="P71" s="19"/>
      <c r="Q71" s="19"/>
      <c r="R71" s="19"/>
      <c r="S71" s="19"/>
      <c r="T71" s="20"/>
      <c r="U71" s="41">
        <f>SUM(H71:S71)</f>
        <v>0</v>
      </c>
      <c r="V71" s="197" t="str">
        <f>IF(K63="",C$334,IF(OR(U71=0,U72=0,T72=0),C$335,IF(K63="PORCENTAJE",FIXED(U71/U72*100,2) &amp; "%",IF(K63="PROMEDIO",U71/U72,IF(K63="VARIACIÓN PORCENTUAL",FIXED(((U71/U72)-1)*100,2) &amp; "%")))))</f>
        <v>Favor de indicar el tipo de fórmula</v>
      </c>
      <c r="AD71" s="10"/>
      <c r="AG71" s="10"/>
      <c r="AH71" s="10"/>
    </row>
    <row r="72" spans="1:34" ht="39" customHeight="1">
      <c r="A72" s="178" t="s">
        <v>2</v>
      </c>
      <c r="B72" s="178"/>
      <c r="C72" s="36"/>
      <c r="D72" s="37"/>
      <c r="E72" s="37"/>
      <c r="F72" s="199" t="s">
        <v>312</v>
      </c>
      <c r="G72" s="199"/>
      <c r="H72" s="18"/>
      <c r="I72" s="19"/>
      <c r="J72" s="19"/>
      <c r="K72" s="19"/>
      <c r="L72" s="19"/>
      <c r="M72" s="19"/>
      <c r="N72" s="19"/>
      <c r="O72" s="19"/>
      <c r="P72" s="19"/>
      <c r="Q72" s="19"/>
      <c r="R72" s="19"/>
      <c r="S72" s="19"/>
      <c r="T72" s="16">
        <f>SUM(H72:S72)</f>
        <v>0</v>
      </c>
      <c r="U72" s="42"/>
      <c r="V72" s="198"/>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200" t="s">
        <v>338</v>
      </c>
      <c r="B75" s="201"/>
      <c r="C75" s="201"/>
      <c r="D75" s="201"/>
      <c r="E75" s="201"/>
      <c r="F75" s="201"/>
      <c r="G75" s="201"/>
      <c r="H75" s="201"/>
      <c r="I75" s="201"/>
      <c r="J75" s="201"/>
      <c r="K75" s="201"/>
      <c r="L75" s="201"/>
      <c r="M75" s="201"/>
      <c r="N75" s="201"/>
      <c r="O75" s="201"/>
      <c r="P75" s="201"/>
      <c r="Q75" s="201"/>
      <c r="R75" s="201"/>
      <c r="S75" s="201"/>
      <c r="T75" s="201"/>
      <c r="U75" s="201"/>
      <c r="V75" s="201"/>
    </row>
    <row r="76" spans="1:34" ht="4.5" customHeight="1">
      <c r="C76" s="9"/>
      <c r="D76" s="9"/>
      <c r="E76" s="9"/>
      <c r="F76" s="9"/>
      <c r="G76" s="9"/>
      <c r="H76" s="9"/>
    </row>
    <row r="77" spans="1:34" ht="19.5" customHeight="1">
      <c r="A77" s="189" t="s">
        <v>29</v>
      </c>
      <c r="B77" s="190" t="s">
        <v>30</v>
      </c>
      <c r="C77" s="190"/>
      <c r="D77" s="190"/>
      <c r="E77" s="190" t="s">
        <v>3</v>
      </c>
      <c r="F77" s="191" t="s">
        <v>26</v>
      </c>
      <c r="G77" s="192"/>
      <c r="H77" s="192"/>
      <c r="I77" s="192"/>
      <c r="J77" s="192"/>
      <c r="K77" s="192"/>
      <c r="L77" s="192"/>
      <c r="M77" s="192"/>
      <c r="N77" s="192"/>
      <c r="O77" s="192"/>
      <c r="P77" s="192"/>
      <c r="Q77" s="192"/>
      <c r="R77" s="192"/>
      <c r="S77" s="193"/>
      <c r="T77" s="47"/>
      <c r="U77" s="190" t="s">
        <v>27</v>
      </c>
      <c r="V77" s="190" t="s">
        <v>301</v>
      </c>
    </row>
    <row r="78" spans="1:34" ht="25.5" customHeight="1">
      <c r="A78" s="189"/>
      <c r="B78" s="190"/>
      <c r="C78" s="190"/>
      <c r="D78" s="190"/>
      <c r="E78" s="190"/>
      <c r="F78" s="194" t="s">
        <v>299</v>
      </c>
      <c r="G78" s="194"/>
      <c r="H78" s="13" t="s">
        <v>28</v>
      </c>
      <c r="I78" s="13" t="s">
        <v>7</v>
      </c>
      <c r="J78" s="13" t="s">
        <v>8</v>
      </c>
      <c r="K78" s="13" t="s">
        <v>9</v>
      </c>
      <c r="L78" s="13" t="s">
        <v>10</v>
      </c>
      <c r="M78" s="13" t="s">
        <v>11</v>
      </c>
      <c r="N78" s="13" t="s">
        <v>12</v>
      </c>
      <c r="O78" s="13" t="s">
        <v>13</v>
      </c>
      <c r="P78" s="13" t="s">
        <v>14</v>
      </c>
      <c r="Q78" s="13" t="s">
        <v>15</v>
      </c>
      <c r="R78" s="13" t="s">
        <v>16</v>
      </c>
      <c r="S78" s="13" t="s">
        <v>17</v>
      </c>
      <c r="T78" s="13"/>
      <c r="U78" s="190"/>
      <c r="V78" s="190"/>
    </row>
    <row r="79" spans="1:34" ht="26.25" customHeight="1">
      <c r="A79" s="188" t="s">
        <v>31</v>
      </c>
      <c r="B79" s="172">
        <v>1</v>
      </c>
      <c r="C79" s="173"/>
      <c r="D79" s="174"/>
      <c r="E79" s="177"/>
      <c r="F79" s="178" t="s">
        <v>300</v>
      </c>
      <c r="G79" s="178"/>
      <c r="H79" s="21"/>
      <c r="I79" s="21"/>
      <c r="J79" s="21"/>
      <c r="K79" s="21"/>
      <c r="L79" s="21"/>
      <c r="M79" s="21"/>
      <c r="N79" s="21"/>
      <c r="O79" s="21"/>
      <c r="P79" s="21"/>
      <c r="Q79" s="21"/>
      <c r="R79" s="21"/>
      <c r="S79" s="21"/>
      <c r="T79" s="49"/>
      <c r="U79" s="43">
        <f t="shared" ref="U79:U88" si="0">SUM(H79:S79)</f>
        <v>0</v>
      </c>
      <c r="V79" s="179" t="str">
        <f>IF(U79=0,"-",U80/U79)</f>
        <v>-</v>
      </c>
    </row>
    <row r="80" spans="1:34" ht="27.75" customHeight="1">
      <c r="A80" s="188"/>
      <c r="B80" s="172"/>
      <c r="C80" s="175"/>
      <c r="D80" s="176"/>
      <c r="E80" s="177"/>
      <c r="F80" s="180" t="s">
        <v>298</v>
      </c>
      <c r="G80" s="180"/>
      <c r="H80" s="22"/>
      <c r="I80" s="22"/>
      <c r="J80" s="22"/>
      <c r="K80" s="22"/>
      <c r="L80" s="22"/>
      <c r="M80" s="22"/>
      <c r="N80" s="22"/>
      <c r="O80" s="22"/>
      <c r="P80" s="22"/>
      <c r="Q80" s="22"/>
      <c r="R80" s="22"/>
      <c r="S80" s="22"/>
      <c r="T80" s="23"/>
      <c r="U80" s="44">
        <f t="shared" si="0"/>
        <v>0</v>
      </c>
      <c r="V80" s="179"/>
    </row>
    <row r="81" spans="1:22" ht="26.25" customHeight="1">
      <c r="A81" s="188"/>
      <c r="B81" s="172">
        <v>2</v>
      </c>
      <c r="C81" s="173"/>
      <c r="D81" s="174"/>
      <c r="E81" s="177"/>
      <c r="F81" s="178" t="s">
        <v>300</v>
      </c>
      <c r="G81" s="178"/>
      <c r="H81" s="21"/>
      <c r="I81" s="21"/>
      <c r="J81" s="21"/>
      <c r="K81" s="21"/>
      <c r="L81" s="21"/>
      <c r="M81" s="21"/>
      <c r="N81" s="21"/>
      <c r="O81" s="21"/>
      <c r="P81" s="21"/>
      <c r="Q81" s="21"/>
      <c r="R81" s="21"/>
      <c r="S81" s="21"/>
      <c r="T81" s="49"/>
      <c r="U81" s="43">
        <f t="shared" si="0"/>
        <v>0</v>
      </c>
      <c r="V81" s="179" t="str">
        <f>IF(U81=0,"-",U82/U81)</f>
        <v>-</v>
      </c>
    </row>
    <row r="82" spans="1:22" ht="26.25" customHeight="1">
      <c r="A82" s="188"/>
      <c r="B82" s="172"/>
      <c r="C82" s="175"/>
      <c r="D82" s="176"/>
      <c r="E82" s="177"/>
      <c r="F82" s="180" t="s">
        <v>298</v>
      </c>
      <c r="G82" s="180"/>
      <c r="H82" s="22"/>
      <c r="I82" s="22"/>
      <c r="J82" s="22"/>
      <c r="K82" s="22"/>
      <c r="L82" s="22"/>
      <c r="M82" s="22"/>
      <c r="N82" s="22"/>
      <c r="O82" s="22"/>
      <c r="P82" s="22"/>
      <c r="Q82" s="22"/>
      <c r="R82" s="22"/>
      <c r="S82" s="22"/>
      <c r="T82" s="23"/>
      <c r="U82" s="44">
        <f t="shared" si="0"/>
        <v>0</v>
      </c>
      <c r="V82" s="179"/>
    </row>
    <row r="83" spans="1:22" ht="26.25" customHeight="1">
      <c r="A83" s="188"/>
      <c r="B83" s="172">
        <v>3</v>
      </c>
      <c r="C83" s="173"/>
      <c r="D83" s="174"/>
      <c r="E83" s="177"/>
      <c r="F83" s="178" t="s">
        <v>300</v>
      </c>
      <c r="G83" s="178"/>
      <c r="H83" s="21"/>
      <c r="I83" s="21"/>
      <c r="J83" s="21"/>
      <c r="K83" s="21"/>
      <c r="L83" s="21"/>
      <c r="M83" s="21"/>
      <c r="N83" s="21"/>
      <c r="O83" s="21"/>
      <c r="P83" s="21"/>
      <c r="Q83" s="21"/>
      <c r="R83" s="21"/>
      <c r="S83" s="21"/>
      <c r="T83" s="49"/>
      <c r="U83" s="43">
        <f t="shared" si="0"/>
        <v>0</v>
      </c>
      <c r="V83" s="179" t="str">
        <f>IF(U83=0,"-",U84/U83)</f>
        <v>-</v>
      </c>
    </row>
    <row r="84" spans="1:22" ht="26.25" customHeight="1">
      <c r="A84" s="188"/>
      <c r="B84" s="172"/>
      <c r="C84" s="175"/>
      <c r="D84" s="176"/>
      <c r="E84" s="177"/>
      <c r="F84" s="180" t="s">
        <v>298</v>
      </c>
      <c r="G84" s="180"/>
      <c r="H84" s="22"/>
      <c r="I84" s="22"/>
      <c r="J84" s="22"/>
      <c r="K84" s="22"/>
      <c r="L84" s="22"/>
      <c r="M84" s="22"/>
      <c r="N84" s="22"/>
      <c r="O84" s="22"/>
      <c r="P84" s="22"/>
      <c r="Q84" s="22"/>
      <c r="R84" s="22"/>
      <c r="S84" s="22"/>
      <c r="T84" s="23"/>
      <c r="U84" s="44">
        <f t="shared" si="0"/>
        <v>0</v>
      </c>
      <c r="V84" s="179"/>
    </row>
    <row r="85" spans="1:22" ht="26.25" customHeight="1">
      <c r="A85" s="188"/>
      <c r="B85" s="172">
        <v>4</v>
      </c>
      <c r="C85" s="173"/>
      <c r="D85" s="174"/>
      <c r="E85" s="177"/>
      <c r="F85" s="178" t="s">
        <v>300</v>
      </c>
      <c r="G85" s="178"/>
      <c r="H85" s="21"/>
      <c r="I85" s="21"/>
      <c r="J85" s="21"/>
      <c r="K85" s="21"/>
      <c r="L85" s="21"/>
      <c r="M85" s="21"/>
      <c r="N85" s="21"/>
      <c r="O85" s="21"/>
      <c r="P85" s="21"/>
      <c r="Q85" s="21"/>
      <c r="R85" s="21"/>
      <c r="S85" s="21"/>
      <c r="T85" s="49"/>
      <c r="U85" s="43">
        <f t="shared" si="0"/>
        <v>0</v>
      </c>
      <c r="V85" s="179" t="str">
        <f>IF(U85=0,"-",U86/U85)</f>
        <v>-</v>
      </c>
    </row>
    <row r="86" spans="1:22" ht="26.25" customHeight="1">
      <c r="A86" s="188"/>
      <c r="B86" s="172"/>
      <c r="C86" s="175"/>
      <c r="D86" s="176"/>
      <c r="E86" s="177"/>
      <c r="F86" s="180" t="s">
        <v>298</v>
      </c>
      <c r="G86" s="180"/>
      <c r="H86" s="22"/>
      <c r="I86" s="22"/>
      <c r="J86" s="22"/>
      <c r="K86" s="22"/>
      <c r="L86" s="22"/>
      <c r="M86" s="22"/>
      <c r="N86" s="22"/>
      <c r="O86" s="22"/>
      <c r="P86" s="22"/>
      <c r="Q86" s="22"/>
      <c r="R86" s="22"/>
      <c r="S86" s="22"/>
      <c r="T86" s="23"/>
      <c r="U86" s="44">
        <f t="shared" si="0"/>
        <v>0</v>
      </c>
      <c r="V86" s="179"/>
    </row>
    <row r="87" spans="1:22" ht="26.25" customHeight="1">
      <c r="A87" s="188"/>
      <c r="B87" s="172">
        <v>5</v>
      </c>
      <c r="C87" s="173"/>
      <c r="D87" s="174"/>
      <c r="E87" s="177"/>
      <c r="F87" s="178" t="s">
        <v>300</v>
      </c>
      <c r="G87" s="178"/>
      <c r="H87" s="21"/>
      <c r="I87" s="21"/>
      <c r="J87" s="21"/>
      <c r="K87" s="21"/>
      <c r="L87" s="21"/>
      <c r="M87" s="21"/>
      <c r="N87" s="21"/>
      <c r="O87" s="21"/>
      <c r="P87" s="21"/>
      <c r="Q87" s="21"/>
      <c r="R87" s="21"/>
      <c r="S87" s="21"/>
      <c r="T87" s="49"/>
      <c r="U87" s="43">
        <f t="shared" si="0"/>
        <v>0</v>
      </c>
      <c r="V87" s="179" t="str">
        <f>IF(U87=0,"-",U88/U87)</f>
        <v>-</v>
      </c>
    </row>
    <row r="88" spans="1:22" ht="26.25" customHeight="1">
      <c r="A88" s="188"/>
      <c r="B88" s="172"/>
      <c r="C88" s="175"/>
      <c r="D88" s="176"/>
      <c r="E88" s="177"/>
      <c r="F88" s="180" t="s">
        <v>298</v>
      </c>
      <c r="G88" s="180"/>
      <c r="H88" s="22"/>
      <c r="I88" s="22"/>
      <c r="J88" s="22"/>
      <c r="K88" s="22"/>
      <c r="L88" s="22"/>
      <c r="M88" s="22"/>
      <c r="N88" s="22"/>
      <c r="O88" s="22"/>
      <c r="P88" s="22"/>
      <c r="Q88" s="22"/>
      <c r="R88" s="22"/>
      <c r="S88" s="22"/>
      <c r="T88" s="23"/>
      <c r="U88" s="44">
        <f t="shared" si="0"/>
        <v>0</v>
      </c>
      <c r="V88" s="179"/>
    </row>
    <row r="90" spans="1:22" ht="36.75" customHeight="1">
      <c r="A90" s="181"/>
      <c r="B90" s="181"/>
      <c r="C90" s="181"/>
      <c r="D90" s="181"/>
      <c r="F90" s="181"/>
      <c r="G90" s="181"/>
      <c r="H90" s="181"/>
      <c r="I90" s="181"/>
      <c r="J90" s="181"/>
      <c r="K90" s="181"/>
      <c r="L90" s="181"/>
      <c r="M90" s="181"/>
      <c r="N90" s="181"/>
      <c r="P90" s="181"/>
      <c r="Q90" s="181"/>
      <c r="R90" s="181"/>
      <c r="S90" s="181"/>
      <c r="T90" s="181"/>
      <c r="U90" s="181"/>
      <c r="V90" s="181"/>
    </row>
    <row r="91" spans="1:22" ht="15" customHeight="1">
      <c r="A91" s="182" t="s">
        <v>334</v>
      </c>
      <c r="B91" s="182"/>
      <c r="C91" s="182"/>
      <c r="D91" s="182"/>
      <c r="E91" s="38"/>
      <c r="F91" s="182" t="s">
        <v>334</v>
      </c>
      <c r="G91" s="182"/>
      <c r="H91" s="182"/>
      <c r="I91" s="182"/>
      <c r="J91" s="182"/>
      <c r="K91" s="182"/>
      <c r="L91" s="182"/>
      <c r="M91" s="182"/>
      <c r="N91" s="182"/>
      <c r="O91" s="38"/>
      <c r="P91" s="182" t="s">
        <v>334</v>
      </c>
      <c r="Q91" s="182"/>
      <c r="R91" s="182"/>
      <c r="S91" s="182"/>
      <c r="T91" s="182"/>
      <c r="U91" s="182"/>
      <c r="V91" s="182"/>
    </row>
    <row r="92" spans="1:22" hidden="1"/>
    <row r="93" spans="1:22" ht="18" hidden="1">
      <c r="B93" s="183" t="s">
        <v>302</v>
      </c>
      <c r="C93" s="183"/>
      <c r="D93" s="183"/>
      <c r="E93" s="183"/>
      <c r="F93" s="183"/>
      <c r="G93" s="183"/>
      <c r="H93" s="183"/>
      <c r="I93" s="183"/>
      <c r="J93" s="183"/>
      <c r="K93" s="183"/>
      <c r="L93" s="183"/>
      <c r="M93" s="183"/>
      <c r="N93" s="183"/>
      <c r="O93" s="183"/>
      <c r="P93" s="183"/>
      <c r="Q93" s="183"/>
      <c r="R93" s="183"/>
      <c r="S93" s="183"/>
      <c r="T93" s="24"/>
    </row>
    <row r="94" spans="1:22" ht="4.5" hidden="1" customHeight="1"/>
    <row r="95" spans="1:22" ht="36.75" hidden="1" customHeight="1">
      <c r="B95" s="25" t="s">
        <v>303</v>
      </c>
      <c r="C95" s="184" t="s">
        <v>29</v>
      </c>
      <c r="D95" s="184"/>
      <c r="E95" s="185" t="s">
        <v>313</v>
      </c>
      <c r="F95" s="185"/>
      <c r="G95" s="185"/>
      <c r="H95" s="185"/>
      <c r="I95" s="185"/>
      <c r="J95" s="185"/>
      <c r="K95" s="26" t="s">
        <v>303</v>
      </c>
      <c r="L95" s="186" t="s">
        <v>314</v>
      </c>
      <c r="M95" s="186"/>
      <c r="N95" s="186"/>
      <c r="O95" s="186"/>
      <c r="P95" s="186"/>
      <c r="Q95" s="186"/>
      <c r="R95" s="186"/>
      <c r="S95" s="187"/>
      <c r="T95" s="27"/>
    </row>
    <row r="96" spans="1:22" ht="27" hidden="1" customHeight="1">
      <c r="B96" s="163">
        <v>1</v>
      </c>
      <c r="C96" s="166" t="str">
        <f>IF(D59="","-",D59)</f>
        <v>-</v>
      </c>
      <c r="D96" s="166"/>
      <c r="E96" s="167" t="e">
        <f>IF(LEN(#REF!)&gt;17,"-",#REF!)</f>
        <v>#REF!</v>
      </c>
      <c r="F96" s="168"/>
      <c r="G96" s="168"/>
      <c r="H96" s="168"/>
      <c r="I96" s="168"/>
      <c r="J96" s="168"/>
      <c r="K96" s="28">
        <v>1</v>
      </c>
      <c r="L96" s="169" t="str">
        <f>$V$79</f>
        <v>-</v>
      </c>
      <c r="M96" s="170"/>
      <c r="N96" s="170"/>
      <c r="O96" s="170"/>
      <c r="P96" s="170"/>
      <c r="Q96" s="170"/>
      <c r="R96" s="170"/>
      <c r="S96" s="171"/>
      <c r="T96" s="29"/>
    </row>
    <row r="97" spans="2:20" ht="27" hidden="1" customHeight="1">
      <c r="B97" s="164"/>
      <c r="C97" s="166"/>
      <c r="D97" s="166"/>
      <c r="E97" s="168"/>
      <c r="F97" s="168"/>
      <c r="G97" s="168"/>
      <c r="H97" s="168"/>
      <c r="I97" s="168"/>
      <c r="J97" s="168"/>
      <c r="K97" s="28">
        <v>2</v>
      </c>
      <c r="L97" s="169" t="str">
        <f>$V$81</f>
        <v>-</v>
      </c>
      <c r="M97" s="170"/>
      <c r="N97" s="170"/>
      <c r="O97" s="170"/>
      <c r="P97" s="170"/>
      <c r="Q97" s="170"/>
      <c r="R97" s="170"/>
      <c r="S97" s="171"/>
      <c r="T97" s="29"/>
    </row>
    <row r="98" spans="2:20" ht="27" hidden="1" customHeight="1">
      <c r="B98" s="164"/>
      <c r="C98" s="166"/>
      <c r="D98" s="166"/>
      <c r="E98" s="168"/>
      <c r="F98" s="168"/>
      <c r="G98" s="168"/>
      <c r="H98" s="168"/>
      <c r="I98" s="168"/>
      <c r="J98" s="168"/>
      <c r="K98" s="28">
        <v>3</v>
      </c>
      <c r="L98" s="169" t="str">
        <f>$V$83</f>
        <v>-</v>
      </c>
      <c r="M98" s="170"/>
      <c r="N98" s="170"/>
      <c r="O98" s="170"/>
      <c r="P98" s="170"/>
      <c r="Q98" s="170"/>
      <c r="R98" s="170"/>
      <c r="S98" s="171"/>
      <c r="T98" s="29"/>
    </row>
    <row r="99" spans="2:20" ht="27" hidden="1" customHeight="1">
      <c r="B99" s="164"/>
      <c r="C99" s="166"/>
      <c r="D99" s="166"/>
      <c r="E99" s="168"/>
      <c r="F99" s="168"/>
      <c r="G99" s="168"/>
      <c r="H99" s="168"/>
      <c r="I99" s="168"/>
      <c r="J99" s="168"/>
      <c r="K99" s="28">
        <v>4</v>
      </c>
      <c r="L99" s="169" t="str">
        <f>$V$85</f>
        <v>-</v>
      </c>
      <c r="M99" s="170"/>
      <c r="N99" s="170"/>
      <c r="O99" s="170"/>
      <c r="P99" s="170"/>
      <c r="Q99" s="170"/>
      <c r="R99" s="170"/>
      <c r="S99" s="171"/>
      <c r="T99" s="29"/>
    </row>
    <row r="100" spans="2:20" ht="27" hidden="1" customHeight="1">
      <c r="B100" s="165"/>
      <c r="C100" s="166"/>
      <c r="D100" s="166"/>
      <c r="E100" s="168"/>
      <c r="F100" s="168"/>
      <c r="G100" s="168"/>
      <c r="H100" s="168"/>
      <c r="I100" s="168"/>
      <c r="J100" s="168"/>
      <c r="K100" s="28">
        <v>5</v>
      </c>
      <c r="L100" s="169" t="str">
        <f>$V$87</f>
        <v>-</v>
      </c>
      <c r="M100" s="170"/>
      <c r="N100" s="170"/>
      <c r="O100" s="170"/>
      <c r="P100" s="170"/>
      <c r="Q100" s="170"/>
      <c r="R100" s="170"/>
      <c r="S100" s="171"/>
      <c r="T100" s="29"/>
    </row>
    <row r="101" spans="2:20" ht="27" hidden="1" customHeight="1">
      <c r="B101" s="163">
        <v>2</v>
      </c>
      <c r="C101" s="166" t="e">
        <f>IF(#REF!="","-",#REF!)</f>
        <v>#REF!</v>
      </c>
      <c r="D101" s="166"/>
      <c r="E101" s="167" t="e">
        <f>IF(LEN(#REF!)&gt;17,"-",#REF!)</f>
        <v>#REF!</v>
      </c>
      <c r="F101" s="168"/>
      <c r="G101" s="168"/>
      <c r="H101" s="168"/>
      <c r="I101" s="168"/>
      <c r="J101" s="168"/>
      <c r="K101" s="28">
        <v>1</v>
      </c>
      <c r="L101" s="169" t="e">
        <f>#REF!</f>
        <v>#REF!</v>
      </c>
      <c r="M101" s="170"/>
      <c r="N101" s="170"/>
      <c r="O101" s="170"/>
      <c r="P101" s="170"/>
      <c r="Q101" s="170"/>
      <c r="R101" s="170"/>
      <c r="S101" s="171"/>
      <c r="T101" s="29"/>
    </row>
    <row r="102" spans="2:20" ht="27" hidden="1" customHeight="1">
      <c r="B102" s="164"/>
      <c r="C102" s="166"/>
      <c r="D102" s="166"/>
      <c r="E102" s="168"/>
      <c r="F102" s="168"/>
      <c r="G102" s="168"/>
      <c r="H102" s="168"/>
      <c r="I102" s="168"/>
      <c r="J102" s="168"/>
      <c r="K102" s="28">
        <v>2</v>
      </c>
      <c r="L102" s="169" t="e">
        <f>#REF!</f>
        <v>#REF!</v>
      </c>
      <c r="M102" s="170"/>
      <c r="N102" s="170"/>
      <c r="O102" s="170"/>
      <c r="P102" s="170"/>
      <c r="Q102" s="170"/>
      <c r="R102" s="170"/>
      <c r="S102" s="171"/>
      <c r="T102" s="29"/>
    </row>
    <row r="103" spans="2:20" ht="27" hidden="1" customHeight="1">
      <c r="B103" s="164"/>
      <c r="C103" s="166"/>
      <c r="D103" s="166"/>
      <c r="E103" s="168"/>
      <c r="F103" s="168"/>
      <c r="G103" s="168"/>
      <c r="H103" s="168"/>
      <c r="I103" s="168"/>
      <c r="J103" s="168"/>
      <c r="K103" s="28">
        <v>3</v>
      </c>
      <c r="L103" s="169" t="e">
        <f>#REF!</f>
        <v>#REF!</v>
      </c>
      <c r="M103" s="170"/>
      <c r="N103" s="170"/>
      <c r="O103" s="170"/>
      <c r="P103" s="170"/>
      <c r="Q103" s="170"/>
      <c r="R103" s="170"/>
      <c r="S103" s="171"/>
      <c r="T103" s="29"/>
    </row>
    <row r="104" spans="2:20" ht="27" hidden="1" customHeight="1">
      <c r="B104" s="164"/>
      <c r="C104" s="166"/>
      <c r="D104" s="166"/>
      <c r="E104" s="168"/>
      <c r="F104" s="168"/>
      <c r="G104" s="168"/>
      <c r="H104" s="168"/>
      <c r="I104" s="168"/>
      <c r="J104" s="168"/>
      <c r="K104" s="28">
        <v>4</v>
      </c>
      <c r="L104" s="169" t="e">
        <f>#REF!</f>
        <v>#REF!</v>
      </c>
      <c r="M104" s="170"/>
      <c r="N104" s="170"/>
      <c r="O104" s="170"/>
      <c r="P104" s="170"/>
      <c r="Q104" s="170"/>
      <c r="R104" s="170"/>
      <c r="S104" s="171"/>
      <c r="T104" s="29"/>
    </row>
    <row r="105" spans="2:20" ht="27" hidden="1" customHeight="1">
      <c r="B105" s="165"/>
      <c r="C105" s="166"/>
      <c r="D105" s="166"/>
      <c r="E105" s="168"/>
      <c r="F105" s="168"/>
      <c r="G105" s="168"/>
      <c r="H105" s="168"/>
      <c r="I105" s="168"/>
      <c r="J105" s="168"/>
      <c r="K105" s="28">
        <v>5</v>
      </c>
      <c r="L105" s="169" t="e">
        <f>#REF!</f>
        <v>#REF!</v>
      </c>
      <c r="M105" s="170"/>
      <c r="N105" s="170"/>
      <c r="O105" s="170"/>
      <c r="P105" s="170"/>
      <c r="Q105" s="170"/>
      <c r="R105" s="170"/>
      <c r="S105" s="171"/>
      <c r="T105" s="29"/>
    </row>
    <row r="106" spans="2:20" ht="27" hidden="1" customHeight="1">
      <c r="B106" s="163">
        <v>3</v>
      </c>
      <c r="C106" s="166" t="e">
        <f>IF(#REF!="","-",#REF!)</f>
        <v>#REF!</v>
      </c>
      <c r="D106" s="166"/>
      <c r="E106" s="167" t="e">
        <f>IF(LEN(#REF!)&gt;17,"-",#REF!)</f>
        <v>#REF!</v>
      </c>
      <c r="F106" s="168"/>
      <c r="G106" s="168"/>
      <c r="H106" s="168"/>
      <c r="I106" s="168"/>
      <c r="J106" s="168"/>
      <c r="K106" s="28">
        <v>1</v>
      </c>
      <c r="L106" s="169" t="e">
        <f>#REF!</f>
        <v>#REF!</v>
      </c>
      <c r="M106" s="170"/>
      <c r="N106" s="170"/>
      <c r="O106" s="170"/>
      <c r="P106" s="170"/>
      <c r="Q106" s="170"/>
      <c r="R106" s="170"/>
      <c r="S106" s="171"/>
      <c r="T106" s="29"/>
    </row>
    <row r="107" spans="2:20" ht="27" hidden="1" customHeight="1">
      <c r="B107" s="164"/>
      <c r="C107" s="166"/>
      <c r="D107" s="166"/>
      <c r="E107" s="168"/>
      <c r="F107" s="168"/>
      <c r="G107" s="168"/>
      <c r="H107" s="168"/>
      <c r="I107" s="168"/>
      <c r="J107" s="168"/>
      <c r="K107" s="28">
        <v>2</v>
      </c>
      <c r="L107" s="169" t="e">
        <f>#REF!</f>
        <v>#REF!</v>
      </c>
      <c r="M107" s="170"/>
      <c r="N107" s="170"/>
      <c r="O107" s="170"/>
      <c r="P107" s="170"/>
      <c r="Q107" s="170"/>
      <c r="R107" s="170"/>
      <c r="S107" s="171"/>
      <c r="T107" s="29"/>
    </row>
    <row r="108" spans="2:20" ht="27" hidden="1" customHeight="1">
      <c r="B108" s="164"/>
      <c r="C108" s="166"/>
      <c r="D108" s="166"/>
      <c r="E108" s="168"/>
      <c r="F108" s="168"/>
      <c r="G108" s="168"/>
      <c r="H108" s="168"/>
      <c r="I108" s="168"/>
      <c r="J108" s="168"/>
      <c r="K108" s="28">
        <v>3</v>
      </c>
      <c r="L108" s="169" t="e">
        <f>#REF!</f>
        <v>#REF!</v>
      </c>
      <c r="M108" s="170"/>
      <c r="N108" s="170"/>
      <c r="O108" s="170"/>
      <c r="P108" s="170"/>
      <c r="Q108" s="170"/>
      <c r="R108" s="170"/>
      <c r="S108" s="171"/>
      <c r="T108" s="29"/>
    </row>
    <row r="109" spans="2:20" ht="27" hidden="1" customHeight="1">
      <c r="B109" s="164"/>
      <c r="C109" s="166"/>
      <c r="D109" s="166"/>
      <c r="E109" s="168"/>
      <c r="F109" s="168"/>
      <c r="G109" s="168"/>
      <c r="H109" s="168"/>
      <c r="I109" s="168"/>
      <c r="J109" s="168"/>
      <c r="K109" s="28">
        <v>4</v>
      </c>
      <c r="L109" s="169" t="e">
        <f>#REF!</f>
        <v>#REF!</v>
      </c>
      <c r="M109" s="170"/>
      <c r="N109" s="170"/>
      <c r="O109" s="170"/>
      <c r="P109" s="170"/>
      <c r="Q109" s="170"/>
      <c r="R109" s="170"/>
      <c r="S109" s="171"/>
      <c r="T109" s="29"/>
    </row>
    <row r="110" spans="2:20" ht="27" hidden="1" customHeight="1">
      <c r="B110" s="165"/>
      <c r="C110" s="166"/>
      <c r="D110" s="166"/>
      <c r="E110" s="168"/>
      <c r="F110" s="168"/>
      <c r="G110" s="168"/>
      <c r="H110" s="168"/>
      <c r="I110" s="168"/>
      <c r="J110" s="168"/>
      <c r="K110" s="28">
        <v>5</v>
      </c>
      <c r="L110" s="169" t="e">
        <f>#REF!</f>
        <v>#REF!</v>
      </c>
      <c r="M110" s="170"/>
      <c r="N110" s="170"/>
      <c r="O110" s="170"/>
      <c r="P110" s="170"/>
      <c r="Q110" s="170"/>
      <c r="R110" s="170"/>
      <c r="S110" s="171"/>
      <c r="T110" s="29"/>
    </row>
    <row r="111" spans="2:20" ht="27" hidden="1" customHeight="1">
      <c r="B111" s="163">
        <v>4</v>
      </c>
      <c r="C111" s="166" t="e">
        <f>IF(#REF!="","-",#REF!)</f>
        <v>#REF!</v>
      </c>
      <c r="D111" s="166"/>
      <c r="E111" s="167" t="e">
        <f>IF(LEN(#REF!)&gt;17,"-",#REF!)</f>
        <v>#REF!</v>
      </c>
      <c r="F111" s="168"/>
      <c r="G111" s="168"/>
      <c r="H111" s="168"/>
      <c r="I111" s="168"/>
      <c r="J111" s="168"/>
      <c r="K111" s="28">
        <v>1</v>
      </c>
      <c r="L111" s="169" t="e">
        <f>#REF!</f>
        <v>#REF!</v>
      </c>
      <c r="M111" s="170"/>
      <c r="N111" s="170"/>
      <c r="O111" s="170"/>
      <c r="P111" s="170"/>
      <c r="Q111" s="170"/>
      <c r="R111" s="170"/>
      <c r="S111" s="171"/>
      <c r="T111" s="29"/>
    </row>
    <row r="112" spans="2:20" ht="27" hidden="1" customHeight="1">
      <c r="B112" s="164"/>
      <c r="C112" s="166"/>
      <c r="D112" s="166"/>
      <c r="E112" s="168"/>
      <c r="F112" s="168"/>
      <c r="G112" s="168"/>
      <c r="H112" s="168"/>
      <c r="I112" s="168"/>
      <c r="J112" s="168"/>
      <c r="K112" s="28">
        <v>2</v>
      </c>
      <c r="L112" s="169" t="e">
        <f>#REF!</f>
        <v>#REF!</v>
      </c>
      <c r="M112" s="170"/>
      <c r="N112" s="170"/>
      <c r="O112" s="170"/>
      <c r="P112" s="170"/>
      <c r="Q112" s="170"/>
      <c r="R112" s="170"/>
      <c r="S112" s="171"/>
      <c r="T112" s="29"/>
    </row>
    <row r="113" spans="2:20" ht="27" hidden="1" customHeight="1">
      <c r="B113" s="164"/>
      <c r="C113" s="166"/>
      <c r="D113" s="166"/>
      <c r="E113" s="168"/>
      <c r="F113" s="168"/>
      <c r="G113" s="168"/>
      <c r="H113" s="168"/>
      <c r="I113" s="168"/>
      <c r="J113" s="168"/>
      <c r="K113" s="28">
        <v>3</v>
      </c>
      <c r="L113" s="169" t="e">
        <f>#REF!</f>
        <v>#REF!</v>
      </c>
      <c r="M113" s="170"/>
      <c r="N113" s="170"/>
      <c r="O113" s="170"/>
      <c r="P113" s="170"/>
      <c r="Q113" s="170"/>
      <c r="R113" s="170"/>
      <c r="S113" s="171"/>
      <c r="T113" s="29"/>
    </row>
    <row r="114" spans="2:20" ht="27" hidden="1" customHeight="1">
      <c r="B114" s="164"/>
      <c r="C114" s="166"/>
      <c r="D114" s="166"/>
      <c r="E114" s="168"/>
      <c r="F114" s="168"/>
      <c r="G114" s="168"/>
      <c r="H114" s="168"/>
      <c r="I114" s="168"/>
      <c r="J114" s="168"/>
      <c r="K114" s="28">
        <v>4</v>
      </c>
      <c r="L114" s="169" t="e">
        <f>#REF!</f>
        <v>#REF!</v>
      </c>
      <c r="M114" s="170"/>
      <c r="N114" s="170"/>
      <c r="O114" s="170"/>
      <c r="P114" s="170"/>
      <c r="Q114" s="170"/>
      <c r="R114" s="170"/>
      <c r="S114" s="171"/>
      <c r="T114" s="29"/>
    </row>
    <row r="115" spans="2:20" ht="27" hidden="1" customHeight="1">
      <c r="B115" s="165"/>
      <c r="C115" s="166"/>
      <c r="D115" s="166"/>
      <c r="E115" s="168"/>
      <c r="F115" s="168"/>
      <c r="G115" s="168"/>
      <c r="H115" s="168"/>
      <c r="I115" s="168"/>
      <c r="J115" s="168"/>
      <c r="K115" s="28">
        <v>5</v>
      </c>
      <c r="L115" s="169" t="e">
        <f>#REF!</f>
        <v>#REF!</v>
      </c>
      <c r="M115" s="170"/>
      <c r="N115" s="170"/>
      <c r="O115" s="170"/>
      <c r="P115" s="170"/>
      <c r="Q115" s="170"/>
      <c r="R115" s="170"/>
      <c r="S115" s="171"/>
      <c r="T115" s="29"/>
    </row>
    <row r="116" spans="2:20" ht="27" hidden="1" customHeight="1">
      <c r="B116" s="163">
        <v>5</v>
      </c>
      <c r="C116" s="166" t="e">
        <f>IF(#REF!="","-",#REF!)</f>
        <v>#REF!</v>
      </c>
      <c r="D116" s="166"/>
      <c r="E116" s="167" t="e">
        <f>IF(LEN(#REF!)&gt;17,"-",#REF!)</f>
        <v>#REF!</v>
      </c>
      <c r="F116" s="168"/>
      <c r="G116" s="168"/>
      <c r="H116" s="168"/>
      <c r="I116" s="168"/>
      <c r="J116" s="168"/>
      <c r="K116" s="28">
        <v>1</v>
      </c>
      <c r="L116" s="169" t="e">
        <f>#REF!</f>
        <v>#REF!</v>
      </c>
      <c r="M116" s="170"/>
      <c r="N116" s="170"/>
      <c r="O116" s="170"/>
      <c r="P116" s="170"/>
      <c r="Q116" s="170"/>
      <c r="R116" s="170"/>
      <c r="S116" s="171"/>
      <c r="T116" s="29"/>
    </row>
    <row r="117" spans="2:20" ht="27" hidden="1" customHeight="1">
      <c r="B117" s="164"/>
      <c r="C117" s="166"/>
      <c r="D117" s="166"/>
      <c r="E117" s="168"/>
      <c r="F117" s="168"/>
      <c r="G117" s="168"/>
      <c r="H117" s="168"/>
      <c r="I117" s="168"/>
      <c r="J117" s="168"/>
      <c r="K117" s="28">
        <v>2</v>
      </c>
      <c r="L117" s="169" t="e">
        <f>#REF!</f>
        <v>#REF!</v>
      </c>
      <c r="M117" s="170"/>
      <c r="N117" s="170"/>
      <c r="O117" s="170"/>
      <c r="P117" s="170"/>
      <c r="Q117" s="170"/>
      <c r="R117" s="170"/>
      <c r="S117" s="171"/>
      <c r="T117" s="29"/>
    </row>
    <row r="118" spans="2:20" ht="27" hidden="1" customHeight="1">
      <c r="B118" s="164"/>
      <c r="C118" s="166"/>
      <c r="D118" s="166"/>
      <c r="E118" s="168"/>
      <c r="F118" s="168"/>
      <c r="G118" s="168"/>
      <c r="H118" s="168"/>
      <c r="I118" s="168"/>
      <c r="J118" s="168"/>
      <c r="K118" s="28">
        <v>3</v>
      </c>
      <c r="L118" s="169" t="e">
        <f>#REF!</f>
        <v>#REF!</v>
      </c>
      <c r="M118" s="170"/>
      <c r="N118" s="170"/>
      <c r="O118" s="170"/>
      <c r="P118" s="170"/>
      <c r="Q118" s="170"/>
      <c r="R118" s="170"/>
      <c r="S118" s="171"/>
      <c r="T118" s="29"/>
    </row>
    <row r="119" spans="2:20" ht="27" hidden="1" customHeight="1">
      <c r="B119" s="164"/>
      <c r="C119" s="166"/>
      <c r="D119" s="166"/>
      <c r="E119" s="168"/>
      <c r="F119" s="168"/>
      <c r="G119" s="168"/>
      <c r="H119" s="168"/>
      <c r="I119" s="168"/>
      <c r="J119" s="168"/>
      <c r="K119" s="28">
        <v>4</v>
      </c>
      <c r="L119" s="169" t="e">
        <f>#REF!</f>
        <v>#REF!</v>
      </c>
      <c r="M119" s="170"/>
      <c r="N119" s="170"/>
      <c r="O119" s="170"/>
      <c r="P119" s="170"/>
      <c r="Q119" s="170"/>
      <c r="R119" s="170"/>
      <c r="S119" s="171"/>
      <c r="T119" s="29"/>
    </row>
    <row r="120" spans="2:20" ht="27" hidden="1" customHeight="1">
      <c r="B120" s="165"/>
      <c r="C120" s="166"/>
      <c r="D120" s="166"/>
      <c r="E120" s="168"/>
      <c r="F120" s="168"/>
      <c r="G120" s="168"/>
      <c r="H120" s="168"/>
      <c r="I120" s="168"/>
      <c r="J120" s="168"/>
      <c r="K120" s="28">
        <v>5</v>
      </c>
      <c r="L120" s="169" t="e">
        <f>#REF!</f>
        <v>#REF!</v>
      </c>
      <c r="M120" s="170"/>
      <c r="N120" s="170"/>
      <c r="O120" s="170"/>
      <c r="P120" s="170"/>
      <c r="Q120" s="170"/>
      <c r="R120" s="170"/>
      <c r="S120" s="171"/>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114" priority="12" stopIfTrue="1" operator="equal">
      <formula>"Favor de indicar el tipo de fórmula"</formula>
    </cfRule>
    <cfRule type="cellIs" dxfId="113" priority="13" stopIfTrue="1" operator="equal">
      <formula>"Favor de proporcionar valores al calendario de las 2 variables en lo programado"</formula>
    </cfRule>
  </conditionalFormatting>
  <conditionalFormatting sqref="F16">
    <cfRule type="cellIs" dxfId="112" priority="11" stopIfTrue="1" operator="equal">
      <formula>"VERIFIQUE QUE LA SUBFUNCIÓN CORRESPONDA AL CATÁLOGO DE FUNCIONES"</formula>
    </cfRule>
  </conditionalFormatting>
  <conditionalFormatting sqref="V71">
    <cfRule type="cellIs" dxfId="111" priority="9" stopIfTrue="1" operator="equal">
      <formula>"Favor de indicar el tipo de fórmula"</formula>
    </cfRule>
    <cfRule type="cellIs" dxfId="110" priority="10" stopIfTrue="1" operator="equal">
      <formula>"Favor de proporcionar valores al calendario de las 2 variables en lo programado"</formula>
    </cfRule>
  </conditionalFormatting>
  <conditionalFormatting sqref="V35">
    <cfRule type="cellIs" dxfId="109" priority="7" stopIfTrue="1" operator="equal">
      <formula>"Favor de indicar el tipo de fórmula"</formula>
    </cfRule>
    <cfRule type="cellIs" dxfId="108" priority="8" stopIfTrue="1" operator="equal">
      <formula>"Favor de proporcionar valores al calendario de las 2 variables en lo programado"</formula>
    </cfRule>
  </conditionalFormatting>
  <conditionalFormatting sqref="V40">
    <cfRule type="cellIs" dxfId="107" priority="5" stopIfTrue="1" operator="equal">
      <formula>"Favor de indicar el tipo de fórmula"</formula>
    </cfRule>
    <cfRule type="cellIs" dxfId="106" priority="6" stopIfTrue="1" operator="equal">
      <formula>"Favor de proporcionar valores al calendario de las 2 variables en lo programado"</formula>
    </cfRule>
  </conditionalFormatting>
  <conditionalFormatting sqref="V51">
    <cfRule type="cellIs" dxfId="105" priority="3" stopIfTrue="1" operator="equal">
      <formula>"Favor de indicar el tipo de fórmula"</formula>
    </cfRule>
    <cfRule type="cellIs" dxfId="104" priority="4" stopIfTrue="1" operator="equal">
      <formula>"Favor de proporcionar valores al calendario de las 2 variables en lo programado"</formula>
    </cfRule>
  </conditionalFormatting>
  <conditionalFormatting sqref="V56">
    <cfRule type="cellIs" dxfId="103" priority="1" stopIfTrue="1" operator="equal">
      <formula>"Favor de indicar el tipo de fórmula"</formula>
    </cfRule>
    <cfRule type="cellIs" dxfId="10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57" t="s">
        <v>831</v>
      </c>
      <c r="C1" s="57" t="s">
        <v>830</v>
      </c>
      <c r="D1" s="58" t="s">
        <v>37</v>
      </c>
      <c r="E1" s="58" t="s">
        <v>851</v>
      </c>
      <c r="F1" s="58" t="s">
        <v>71</v>
      </c>
      <c r="G1" s="58" t="s">
        <v>343</v>
      </c>
    </row>
    <row r="2" spans="1:8">
      <c r="A2">
        <v>1</v>
      </c>
      <c r="B2" t="s">
        <v>345</v>
      </c>
      <c r="C2" t="s">
        <v>344</v>
      </c>
      <c r="D2" s="89" t="s">
        <v>993</v>
      </c>
      <c r="E2" s="89" t="s">
        <v>965</v>
      </c>
      <c r="F2" t="s">
        <v>852</v>
      </c>
      <c r="G2" s="135" t="s">
        <v>1037</v>
      </c>
    </row>
    <row r="3" spans="1:8">
      <c r="A3">
        <v>2</v>
      </c>
      <c r="B3" t="s">
        <v>347</v>
      </c>
      <c r="C3" t="s">
        <v>346</v>
      </c>
      <c r="D3" s="89" t="s">
        <v>994</v>
      </c>
      <c r="E3" s="89" t="s">
        <v>966</v>
      </c>
      <c r="F3" t="s">
        <v>853</v>
      </c>
      <c r="G3" t="s">
        <v>1036</v>
      </c>
    </row>
    <row r="4" spans="1:8">
      <c r="A4">
        <v>3</v>
      </c>
      <c r="B4" t="s">
        <v>349</v>
      </c>
      <c r="C4" t="s">
        <v>348</v>
      </c>
      <c r="D4" s="89" t="s">
        <v>995</v>
      </c>
      <c r="E4" s="89" t="s">
        <v>967</v>
      </c>
      <c r="F4" t="s">
        <v>854</v>
      </c>
      <c r="G4" t="s">
        <v>1038</v>
      </c>
    </row>
    <row r="5" spans="1:8">
      <c r="A5">
        <v>4</v>
      </c>
      <c r="B5" t="s">
        <v>351</v>
      </c>
      <c r="C5" t="s">
        <v>350</v>
      </c>
      <c r="D5" s="89" t="s">
        <v>996</v>
      </c>
      <c r="E5" s="89" t="s">
        <v>968</v>
      </c>
      <c r="F5" t="s">
        <v>855</v>
      </c>
      <c r="G5" t="s">
        <v>1039</v>
      </c>
    </row>
    <row r="6" spans="1:8">
      <c r="A6">
        <v>5</v>
      </c>
      <c r="B6" t="s">
        <v>353</v>
      </c>
      <c r="C6" t="s">
        <v>352</v>
      </c>
      <c r="E6" s="89" t="s">
        <v>969</v>
      </c>
      <c r="F6" t="s">
        <v>856</v>
      </c>
      <c r="G6" t="s">
        <v>1040</v>
      </c>
    </row>
    <row r="7" spans="1:8">
      <c r="A7">
        <v>6</v>
      </c>
      <c r="B7" t="s">
        <v>355</v>
      </c>
      <c r="C7" t="s">
        <v>354</v>
      </c>
      <c r="E7" s="89" t="s">
        <v>970</v>
      </c>
      <c r="F7" t="s">
        <v>857</v>
      </c>
      <c r="G7" t="s">
        <v>1041</v>
      </c>
    </row>
    <row r="8" spans="1:8">
      <c r="A8">
        <v>7</v>
      </c>
      <c r="B8" t="s">
        <v>356</v>
      </c>
      <c r="C8" s="46" t="s">
        <v>832</v>
      </c>
      <c r="D8" s="46"/>
      <c r="E8" s="89" t="s">
        <v>971</v>
      </c>
      <c r="F8" t="s">
        <v>858</v>
      </c>
      <c r="G8" t="s">
        <v>1042</v>
      </c>
    </row>
    <row r="9" spans="1:8">
      <c r="A9">
        <v>8</v>
      </c>
      <c r="B9" t="s">
        <v>358</v>
      </c>
      <c r="C9" t="s">
        <v>357</v>
      </c>
      <c r="E9" s="89" t="s">
        <v>972</v>
      </c>
      <c r="F9" t="s">
        <v>859</v>
      </c>
      <c r="G9" t="s">
        <v>1044</v>
      </c>
    </row>
    <row r="10" spans="1:8" ht="30">
      <c r="A10">
        <v>9</v>
      </c>
      <c r="B10" t="s">
        <v>360</v>
      </c>
      <c r="C10" t="s">
        <v>359</v>
      </c>
      <c r="E10" s="89" t="s">
        <v>973</v>
      </c>
      <c r="F10" t="s">
        <v>860</v>
      </c>
      <c r="G10" s="135" t="s">
        <v>1043</v>
      </c>
      <c r="H10" s="59"/>
    </row>
    <row r="11" spans="1:8">
      <c r="A11">
        <v>10</v>
      </c>
      <c r="B11" t="s">
        <v>362</v>
      </c>
      <c r="C11" t="s">
        <v>361</v>
      </c>
      <c r="E11" s="89" t="s">
        <v>974</v>
      </c>
      <c r="F11" t="s">
        <v>861</v>
      </c>
    </row>
    <row r="12" spans="1:8">
      <c r="A12">
        <v>11</v>
      </c>
      <c r="B12" t="s">
        <v>363</v>
      </c>
      <c r="C12" t="s">
        <v>833</v>
      </c>
      <c r="E12" s="89" t="s">
        <v>975</v>
      </c>
      <c r="F12" t="s">
        <v>862</v>
      </c>
    </row>
    <row r="13" spans="1:8">
      <c r="A13">
        <v>12</v>
      </c>
      <c r="B13" t="s">
        <v>365</v>
      </c>
      <c r="C13" t="s">
        <v>364</v>
      </c>
      <c r="E13" s="89" t="s">
        <v>976</v>
      </c>
      <c r="F13" t="s">
        <v>863</v>
      </c>
    </row>
    <row r="14" spans="1:8">
      <c r="A14">
        <v>13</v>
      </c>
      <c r="B14" t="s">
        <v>367</v>
      </c>
      <c r="C14" t="s">
        <v>366</v>
      </c>
      <c r="E14" s="89" t="s">
        <v>977</v>
      </c>
      <c r="F14" t="s">
        <v>864</v>
      </c>
    </row>
    <row r="15" spans="1:8">
      <c r="A15">
        <v>14</v>
      </c>
      <c r="B15" t="s">
        <v>369</v>
      </c>
      <c r="C15" t="s">
        <v>368</v>
      </c>
      <c r="E15" s="89" t="s">
        <v>978</v>
      </c>
      <c r="F15" t="s">
        <v>865</v>
      </c>
    </row>
    <row r="16" spans="1:8">
      <c r="A16">
        <v>15</v>
      </c>
      <c r="B16" t="s">
        <v>371</v>
      </c>
      <c r="C16" t="s">
        <v>370</v>
      </c>
      <c r="E16" s="89" t="s">
        <v>979</v>
      </c>
      <c r="F16" t="s">
        <v>866</v>
      </c>
    </row>
    <row r="17" spans="1:6">
      <c r="A17">
        <v>16</v>
      </c>
      <c r="B17" t="s">
        <v>373</v>
      </c>
      <c r="C17" t="s">
        <v>372</v>
      </c>
      <c r="E17" s="89" t="s">
        <v>980</v>
      </c>
      <c r="F17" t="s">
        <v>867</v>
      </c>
    </row>
    <row r="18" spans="1:6">
      <c r="A18">
        <v>17</v>
      </c>
      <c r="B18" t="s">
        <v>375</v>
      </c>
      <c r="C18" t="s">
        <v>374</v>
      </c>
      <c r="E18" s="89" t="s">
        <v>981</v>
      </c>
      <c r="F18" t="s">
        <v>868</v>
      </c>
    </row>
    <row r="19" spans="1:6">
      <c r="A19">
        <v>18</v>
      </c>
      <c r="B19" t="s">
        <v>377</v>
      </c>
      <c r="C19" t="s">
        <v>376</v>
      </c>
      <c r="E19" s="89" t="s">
        <v>982</v>
      </c>
      <c r="F19" t="s">
        <v>869</v>
      </c>
    </row>
    <row r="20" spans="1:6">
      <c r="A20">
        <v>19</v>
      </c>
      <c r="B20" t="s">
        <v>379</v>
      </c>
      <c r="C20" t="s">
        <v>378</v>
      </c>
      <c r="E20" s="89" t="s">
        <v>983</v>
      </c>
      <c r="F20" t="s">
        <v>870</v>
      </c>
    </row>
    <row r="21" spans="1:6">
      <c r="A21">
        <v>20</v>
      </c>
      <c r="B21" t="s">
        <v>381</v>
      </c>
      <c r="C21" t="s">
        <v>380</v>
      </c>
      <c r="E21" s="89" t="s">
        <v>984</v>
      </c>
      <c r="F21" t="s">
        <v>871</v>
      </c>
    </row>
    <row r="22" spans="1:6">
      <c r="A22">
        <v>21</v>
      </c>
      <c r="B22" t="s">
        <v>383</v>
      </c>
      <c r="C22" t="s">
        <v>382</v>
      </c>
      <c r="E22" s="89" t="s">
        <v>985</v>
      </c>
      <c r="F22" t="s">
        <v>872</v>
      </c>
    </row>
    <row r="23" spans="1:6">
      <c r="A23">
        <v>22</v>
      </c>
      <c r="B23" t="s">
        <v>384</v>
      </c>
      <c r="C23" t="s">
        <v>834</v>
      </c>
      <c r="E23" s="89" t="s">
        <v>986</v>
      </c>
      <c r="F23" t="s">
        <v>873</v>
      </c>
    </row>
    <row r="24" spans="1:6">
      <c r="A24">
        <v>23</v>
      </c>
      <c r="B24" t="s">
        <v>386</v>
      </c>
      <c r="C24" t="s">
        <v>385</v>
      </c>
      <c r="E24" s="89" t="s">
        <v>987</v>
      </c>
      <c r="F24" t="s">
        <v>874</v>
      </c>
    </row>
    <row r="25" spans="1:6">
      <c r="A25">
        <v>24</v>
      </c>
      <c r="B25" t="s">
        <v>388</v>
      </c>
      <c r="C25" t="s">
        <v>387</v>
      </c>
      <c r="E25" s="89" t="s">
        <v>988</v>
      </c>
      <c r="F25" t="s">
        <v>875</v>
      </c>
    </row>
    <row r="26" spans="1:6">
      <c r="A26">
        <v>25</v>
      </c>
      <c r="B26" t="s">
        <v>390</v>
      </c>
      <c r="C26" t="s">
        <v>389</v>
      </c>
      <c r="E26" s="89" t="s">
        <v>989</v>
      </c>
      <c r="F26" t="s">
        <v>876</v>
      </c>
    </row>
    <row r="27" spans="1:6">
      <c r="A27">
        <v>26</v>
      </c>
      <c r="B27" s="91" t="s">
        <v>392</v>
      </c>
      <c r="C27" s="91" t="s">
        <v>391</v>
      </c>
      <c r="E27" s="89" t="s">
        <v>990</v>
      </c>
      <c r="F27" t="s">
        <v>877</v>
      </c>
    </row>
    <row r="28" spans="1:6">
      <c r="A28">
        <v>27</v>
      </c>
      <c r="B28" t="s">
        <v>394</v>
      </c>
      <c r="C28" t="s">
        <v>393</v>
      </c>
      <c r="E28" s="89" t="s">
        <v>991</v>
      </c>
      <c r="F28" t="s">
        <v>878</v>
      </c>
    </row>
    <row r="29" spans="1:6">
      <c r="A29">
        <v>28</v>
      </c>
      <c r="B29" t="s">
        <v>396</v>
      </c>
      <c r="C29" t="s">
        <v>395</v>
      </c>
      <c r="E29" s="89"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1" t="s">
        <v>423</v>
      </c>
      <c r="C43" s="91" t="s">
        <v>422</v>
      </c>
      <c r="F43" t="s">
        <v>893</v>
      </c>
    </row>
    <row r="44" spans="1:6">
      <c r="A44">
        <v>43</v>
      </c>
      <c r="B44" s="91" t="s">
        <v>425</v>
      </c>
      <c r="C44" s="91"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1" t="s">
        <v>447</v>
      </c>
      <c r="C55" s="91" t="s">
        <v>446</v>
      </c>
      <c r="F55" t="s">
        <v>905</v>
      </c>
    </row>
    <row r="56" spans="1:6">
      <c r="A56">
        <v>55</v>
      </c>
      <c r="B56" s="91" t="s">
        <v>449</v>
      </c>
      <c r="C56" s="91"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1" t="s">
        <v>479</v>
      </c>
      <c r="C71" s="91" t="s">
        <v>478</v>
      </c>
      <c r="F71" t="s">
        <v>921</v>
      </c>
    </row>
    <row r="72" spans="1:6">
      <c r="A72">
        <v>71</v>
      </c>
      <c r="B72" s="91" t="s">
        <v>481</v>
      </c>
      <c r="C72" s="91"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1" t="s">
        <v>517</v>
      </c>
      <c r="C90" s="91"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1" t="s">
        <v>531</v>
      </c>
      <c r="C97" s="91"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1" t="s">
        <v>541</v>
      </c>
      <c r="C102" s="91" t="s">
        <v>540</v>
      </c>
      <c r="F102" t="s">
        <v>952</v>
      </c>
    </row>
    <row r="103" spans="1:6">
      <c r="A103">
        <v>102</v>
      </c>
      <c r="B103" t="s">
        <v>543</v>
      </c>
      <c r="C103" t="s">
        <v>542</v>
      </c>
      <c r="F103" t="s">
        <v>953</v>
      </c>
    </row>
    <row r="104" spans="1:6">
      <c r="A104">
        <v>103</v>
      </c>
      <c r="B104" t="s">
        <v>545</v>
      </c>
      <c r="C104" t="s">
        <v>544</v>
      </c>
      <c r="F104" t="s">
        <v>954</v>
      </c>
    </row>
    <row r="105" spans="1:6">
      <c r="A105">
        <v>104</v>
      </c>
      <c r="B105" s="91" t="s">
        <v>547</v>
      </c>
      <c r="C105" s="91" t="s">
        <v>546</v>
      </c>
      <c r="F105" t="s">
        <v>955</v>
      </c>
    </row>
    <row r="106" spans="1:6">
      <c r="A106">
        <v>105</v>
      </c>
      <c r="B106" s="91" t="s">
        <v>549</v>
      </c>
      <c r="C106" s="91"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1" t="s">
        <v>573</v>
      </c>
      <c r="C118" s="91"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1" t="s">
        <v>592</v>
      </c>
      <c r="C128" s="91" t="s">
        <v>591</v>
      </c>
    </row>
    <row r="129" spans="1:3">
      <c r="A129">
        <v>128</v>
      </c>
      <c r="B129" s="91" t="s">
        <v>594</v>
      </c>
      <c r="C129" s="91" t="s">
        <v>593</v>
      </c>
    </row>
    <row r="130" spans="1:3">
      <c r="A130">
        <v>129</v>
      </c>
      <c r="B130" s="91" t="s">
        <v>596</v>
      </c>
      <c r="C130" s="91"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1" t="s">
        <v>635</v>
      </c>
      <c r="C151" s="91"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1" t="s">
        <v>649</v>
      </c>
      <c r="C158" s="91" t="s">
        <v>648</v>
      </c>
    </row>
    <row r="159" spans="1:3">
      <c r="A159">
        <v>158</v>
      </c>
      <c r="B159" s="91" t="s">
        <v>651</v>
      </c>
      <c r="C159" s="91"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1" t="s">
        <v>663</v>
      </c>
      <c r="C166" s="91" t="s">
        <v>840</v>
      </c>
    </row>
    <row r="167" spans="1:3">
      <c r="A167">
        <v>166</v>
      </c>
      <c r="B167" s="91" t="s">
        <v>665</v>
      </c>
      <c r="C167" s="91"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1" t="s">
        <v>676</v>
      </c>
      <c r="C173" s="91" t="s">
        <v>675</v>
      </c>
    </row>
    <row r="174" spans="1:3">
      <c r="A174">
        <v>173</v>
      </c>
      <c r="B174" s="91" t="s">
        <v>678</v>
      </c>
      <c r="C174" s="91" t="s">
        <v>677</v>
      </c>
    </row>
    <row r="175" spans="1:3">
      <c r="A175">
        <v>174</v>
      </c>
      <c r="B175" s="91" t="s">
        <v>680</v>
      </c>
      <c r="C175" s="91" t="s">
        <v>679</v>
      </c>
    </row>
    <row r="176" spans="1:3">
      <c r="A176">
        <v>175</v>
      </c>
      <c r="B176" s="91" t="s">
        <v>682</v>
      </c>
      <c r="C176" s="91"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1" t="s">
        <v>696</v>
      </c>
      <c r="C183" s="91" t="s">
        <v>695</v>
      </c>
    </row>
    <row r="184" spans="1:3">
      <c r="A184">
        <v>183</v>
      </c>
      <c r="B184" s="91" t="s">
        <v>698</v>
      </c>
      <c r="C184" s="91" t="s">
        <v>697</v>
      </c>
    </row>
    <row r="185" spans="1:3">
      <c r="A185">
        <v>184</v>
      </c>
      <c r="B185" s="91" t="s">
        <v>700</v>
      </c>
      <c r="C185" s="91" t="s">
        <v>699</v>
      </c>
    </row>
    <row r="186" spans="1:3">
      <c r="A186">
        <v>185</v>
      </c>
      <c r="B186" s="91" t="s">
        <v>702</v>
      </c>
      <c r="C186" s="91"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1" t="s">
        <v>734</v>
      </c>
      <c r="C202" s="91"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1" t="s">
        <v>750</v>
      </c>
      <c r="C210" s="91" t="s">
        <v>749</v>
      </c>
    </row>
    <row r="211" spans="1:5">
      <c r="A211">
        <v>210</v>
      </c>
      <c r="B211" s="91" t="s">
        <v>751</v>
      </c>
      <c r="C211" s="91"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1" t="s">
        <v>759</v>
      </c>
      <c r="C216" s="91" t="s">
        <v>758</v>
      </c>
    </row>
    <row r="217" spans="1:5">
      <c r="A217">
        <v>216</v>
      </c>
      <c r="B217" s="91" t="s">
        <v>761</v>
      </c>
      <c r="C217" s="91" t="s">
        <v>760</v>
      </c>
    </row>
    <row r="218" spans="1:5">
      <c r="A218">
        <v>217</v>
      </c>
      <c r="B218" s="91" t="s">
        <v>763</v>
      </c>
      <c r="C218" s="91" t="s">
        <v>762</v>
      </c>
    </row>
    <row r="219" spans="1:5" ht="25.5">
      <c r="A219">
        <v>1</v>
      </c>
      <c r="B219" s="52" t="s">
        <v>765</v>
      </c>
      <c r="C219" s="51" t="s">
        <v>764</v>
      </c>
      <c r="D219" s="61"/>
      <c r="E219" s="61"/>
    </row>
    <row r="220" spans="1:5" ht="38.25">
      <c r="A220">
        <v>2</v>
      </c>
      <c r="B220" s="52" t="s">
        <v>767</v>
      </c>
      <c r="C220" s="51" t="s">
        <v>766</v>
      </c>
      <c r="D220" s="61"/>
      <c r="E220" s="61"/>
    </row>
    <row r="221" spans="1:5" ht="38.25">
      <c r="A221">
        <v>3</v>
      </c>
      <c r="B221" s="52" t="s">
        <v>769</v>
      </c>
      <c r="C221" s="51" t="s">
        <v>768</v>
      </c>
      <c r="D221" s="61"/>
      <c r="E221" s="61"/>
    </row>
    <row r="222" spans="1:5" ht="38.25">
      <c r="A222">
        <v>4</v>
      </c>
      <c r="B222" s="54" t="s">
        <v>770</v>
      </c>
      <c r="C222" s="53" t="s">
        <v>846</v>
      </c>
      <c r="D222" s="62"/>
      <c r="E222" s="62"/>
    </row>
    <row r="223" spans="1:5" ht="38.25">
      <c r="A223">
        <v>5</v>
      </c>
      <c r="B223" s="52" t="s">
        <v>772</v>
      </c>
      <c r="C223" s="51" t="s">
        <v>771</v>
      </c>
      <c r="D223" s="61"/>
      <c r="E223" s="61"/>
    </row>
    <row r="224" spans="1:5" ht="25.5">
      <c r="A224">
        <v>6</v>
      </c>
      <c r="B224" s="52" t="s">
        <v>774</v>
      </c>
      <c r="C224" s="51" t="s">
        <v>773</v>
      </c>
      <c r="D224" s="61"/>
      <c r="E224" s="61"/>
    </row>
    <row r="225" spans="1:5" ht="38.25">
      <c r="A225">
        <v>7</v>
      </c>
      <c r="B225" s="52" t="s">
        <v>776</v>
      </c>
      <c r="C225" s="51" t="s">
        <v>775</v>
      </c>
      <c r="D225" s="61"/>
      <c r="E225" s="61"/>
    </row>
    <row r="226" spans="1:5" ht="25.5">
      <c r="A226">
        <v>8</v>
      </c>
      <c r="B226" s="52" t="s">
        <v>778</v>
      </c>
      <c r="C226" s="51" t="s">
        <v>777</v>
      </c>
      <c r="D226" s="61"/>
      <c r="E226" s="61"/>
    </row>
    <row r="227" spans="1:5" ht="38.25">
      <c r="A227">
        <v>9</v>
      </c>
      <c r="B227" s="52" t="s">
        <v>780</v>
      </c>
      <c r="C227" s="51" t="s">
        <v>779</v>
      </c>
      <c r="D227" s="61"/>
      <c r="E227" s="61"/>
    </row>
    <row r="228" spans="1:5" ht="38.25">
      <c r="A228">
        <v>10</v>
      </c>
      <c r="B228" s="52" t="s">
        <v>782</v>
      </c>
      <c r="C228" s="51" t="s">
        <v>781</v>
      </c>
      <c r="D228" s="61"/>
      <c r="E228" s="61"/>
    </row>
    <row r="229" spans="1:5" ht="38.25">
      <c r="A229">
        <v>11</v>
      </c>
      <c r="B229" s="54" t="s">
        <v>783</v>
      </c>
      <c r="C229" s="53" t="s">
        <v>847</v>
      </c>
      <c r="D229" s="62"/>
      <c r="E229" s="62"/>
    </row>
    <row r="230" spans="1:5" ht="38.25">
      <c r="A230">
        <v>12</v>
      </c>
      <c r="B230" s="56" t="s">
        <v>785</v>
      </c>
      <c r="C230" s="55" t="s">
        <v>784</v>
      </c>
      <c r="D230" s="63"/>
      <c r="E230" s="63"/>
    </row>
    <row r="231" spans="1:5" ht="38.25">
      <c r="A231">
        <v>13</v>
      </c>
      <c r="B231" s="56" t="s">
        <v>787</v>
      </c>
      <c r="C231" s="55" t="s">
        <v>786</v>
      </c>
      <c r="D231" s="63"/>
      <c r="E231" s="63"/>
    </row>
    <row r="232" spans="1:5" ht="38.25">
      <c r="A232">
        <v>14</v>
      </c>
      <c r="B232" s="56" t="s">
        <v>789</v>
      </c>
      <c r="C232" s="55" t="s">
        <v>788</v>
      </c>
      <c r="D232" s="63"/>
      <c r="E232" s="63"/>
    </row>
    <row r="233" spans="1:5" ht="38.25">
      <c r="A233">
        <v>15</v>
      </c>
      <c r="B233" s="52" t="s">
        <v>791</v>
      </c>
      <c r="C233" s="51" t="s">
        <v>790</v>
      </c>
      <c r="D233" s="61"/>
      <c r="E233" s="61"/>
    </row>
    <row r="234" spans="1:5" ht="38.25">
      <c r="A234">
        <v>16</v>
      </c>
      <c r="B234" s="52" t="s">
        <v>793</v>
      </c>
      <c r="C234" s="51" t="s">
        <v>792</v>
      </c>
      <c r="D234" s="61"/>
      <c r="E234" s="61"/>
    </row>
    <row r="235" spans="1:5" ht="38.25">
      <c r="A235">
        <v>17</v>
      </c>
      <c r="B235" s="52" t="s">
        <v>795</v>
      </c>
      <c r="C235" s="51" t="s">
        <v>794</v>
      </c>
      <c r="D235" s="61"/>
      <c r="E235" s="61"/>
    </row>
    <row r="236" spans="1:5" ht="38.25">
      <c r="A236">
        <v>18</v>
      </c>
      <c r="B236" s="54" t="s">
        <v>796</v>
      </c>
      <c r="C236" s="53" t="s">
        <v>848</v>
      </c>
      <c r="D236" s="62"/>
      <c r="E236" s="62"/>
    </row>
    <row r="237" spans="1:5" ht="25.5">
      <c r="A237">
        <v>19</v>
      </c>
      <c r="B237" s="56" t="s">
        <v>798</v>
      </c>
      <c r="C237" s="55" t="s">
        <v>797</v>
      </c>
      <c r="D237" s="63"/>
      <c r="E237" s="63"/>
    </row>
    <row r="238" spans="1:5" ht="38.25">
      <c r="A238">
        <v>20</v>
      </c>
      <c r="B238" s="56" t="s">
        <v>800</v>
      </c>
      <c r="C238" s="55" t="s">
        <v>799</v>
      </c>
      <c r="D238" s="63"/>
      <c r="E238" s="63"/>
    </row>
    <row r="239" spans="1:5" ht="25.5">
      <c r="A239">
        <v>21</v>
      </c>
      <c r="B239" s="52" t="s">
        <v>802</v>
      </c>
      <c r="C239" s="51" t="s">
        <v>801</v>
      </c>
      <c r="D239" s="61"/>
      <c r="E239" s="61"/>
    </row>
    <row r="240" spans="1:5" ht="38.25">
      <c r="A240">
        <v>22</v>
      </c>
      <c r="B240" s="54" t="s">
        <v>803</v>
      </c>
      <c r="C240" s="53" t="s">
        <v>849</v>
      </c>
      <c r="D240" s="62"/>
      <c r="E240" s="62"/>
    </row>
    <row r="241" spans="1:5" ht="38.25">
      <c r="A241">
        <v>23</v>
      </c>
      <c r="B241" s="52" t="s">
        <v>805</v>
      </c>
      <c r="C241" s="51" t="s">
        <v>804</v>
      </c>
      <c r="D241" s="61"/>
      <c r="E241" s="61"/>
    </row>
    <row r="242" spans="1:5" ht="25.5">
      <c r="A242">
        <v>24</v>
      </c>
      <c r="B242" s="52" t="s">
        <v>807</v>
      </c>
      <c r="C242" s="51" t="s">
        <v>806</v>
      </c>
      <c r="D242" s="61"/>
      <c r="E242" s="61"/>
    </row>
    <row r="243" spans="1:5" ht="38.25">
      <c r="A243">
        <v>25</v>
      </c>
      <c r="B243" s="52" t="s">
        <v>809</v>
      </c>
      <c r="C243" s="51" t="s">
        <v>808</v>
      </c>
      <c r="D243" s="61"/>
      <c r="E243" s="61"/>
    </row>
    <row r="244" spans="1:5" ht="25.5">
      <c r="A244">
        <v>1</v>
      </c>
      <c r="B244" s="52" t="s">
        <v>811</v>
      </c>
      <c r="C244" s="60" t="s">
        <v>810</v>
      </c>
      <c r="D244" s="64"/>
      <c r="E244" s="64"/>
    </row>
    <row r="245" spans="1:5">
      <c r="A245">
        <v>2</v>
      </c>
      <c r="B245" s="52" t="s">
        <v>813</v>
      </c>
      <c r="C245" s="60" t="s">
        <v>812</v>
      </c>
      <c r="D245" s="64"/>
      <c r="E245" s="64"/>
    </row>
    <row r="246" spans="1:5" ht="25.5">
      <c r="A246">
        <v>3</v>
      </c>
      <c r="B246" s="52" t="s">
        <v>815</v>
      </c>
      <c r="C246" s="60" t="s">
        <v>814</v>
      </c>
      <c r="D246" s="64"/>
      <c r="E246" s="64"/>
    </row>
    <row r="247" spans="1:5" ht="25.5">
      <c r="A247">
        <v>4</v>
      </c>
      <c r="B247" s="52" t="s">
        <v>817</v>
      </c>
      <c r="C247" s="60" t="s">
        <v>816</v>
      </c>
      <c r="D247" s="64"/>
      <c r="E247" s="64"/>
    </row>
    <row r="248" spans="1:5" ht="25.5">
      <c r="A248">
        <v>5</v>
      </c>
      <c r="B248" s="52" t="s">
        <v>819</v>
      </c>
      <c r="C248" s="60" t="s">
        <v>818</v>
      </c>
      <c r="D248" s="64"/>
      <c r="E248" s="64"/>
    </row>
    <row r="249" spans="1:5">
      <c r="A249">
        <v>6</v>
      </c>
      <c r="B249" s="52" t="s">
        <v>821</v>
      </c>
      <c r="C249" s="60" t="s">
        <v>820</v>
      </c>
      <c r="D249" s="64"/>
      <c r="E249" s="64"/>
    </row>
    <row r="250" spans="1:5">
      <c r="A250">
        <v>7</v>
      </c>
      <c r="B250" s="52" t="s">
        <v>823</v>
      </c>
      <c r="C250" s="60" t="s">
        <v>822</v>
      </c>
      <c r="D250" s="64"/>
      <c r="E250" s="64"/>
    </row>
    <row r="251" spans="1:5">
      <c r="A251">
        <v>8</v>
      </c>
      <c r="B251" s="52" t="s">
        <v>825</v>
      </c>
      <c r="C251" s="60" t="s">
        <v>824</v>
      </c>
      <c r="D251" s="64"/>
      <c r="E251" s="64"/>
    </row>
    <row r="252" spans="1:5">
      <c r="A252">
        <v>9</v>
      </c>
      <c r="B252" s="56" t="s">
        <v>827</v>
      </c>
      <c r="C252" s="60" t="s">
        <v>826</v>
      </c>
      <c r="D252" s="64"/>
      <c r="E252" s="64"/>
    </row>
    <row r="253" spans="1:5">
      <c r="A253">
        <v>10</v>
      </c>
      <c r="B253" s="52" t="s">
        <v>829</v>
      </c>
      <c r="C253" s="60" t="s">
        <v>828</v>
      </c>
      <c r="D253" s="64"/>
      <c r="E253" s="64"/>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A17"/>
  <sheetViews>
    <sheetView workbookViewId="0">
      <selection activeCell="A2" sqref="A2"/>
    </sheetView>
  </sheetViews>
  <sheetFormatPr baseColWidth="10" defaultRowHeight="15"/>
  <cols>
    <col min="1" max="1" width="58.28515625" customWidth="1"/>
  </cols>
  <sheetData>
    <row r="1" spans="1:1">
      <c r="A1" s="140" t="s">
        <v>1055</v>
      </c>
    </row>
    <row r="2" spans="1:1">
      <c r="A2" t="s">
        <v>1056</v>
      </c>
    </row>
    <row r="3" spans="1:1">
      <c r="A3" t="s">
        <v>1057</v>
      </c>
    </row>
    <row r="4" spans="1:1">
      <c r="A4" t="s">
        <v>1058</v>
      </c>
    </row>
    <row r="5" spans="1:1">
      <c r="A5" t="s">
        <v>1059</v>
      </c>
    </row>
    <row r="6" spans="1:1">
      <c r="A6" t="s">
        <v>1060</v>
      </c>
    </row>
    <row r="7" spans="1:1">
      <c r="A7" t="s">
        <v>1061</v>
      </c>
    </row>
    <row r="8" spans="1:1">
      <c r="A8" t="s">
        <v>1062</v>
      </c>
    </row>
    <row r="9" spans="1:1">
      <c r="A9" t="s">
        <v>1063</v>
      </c>
    </row>
    <row r="10" spans="1:1">
      <c r="A10" t="s">
        <v>1064</v>
      </c>
    </row>
    <row r="11" spans="1:1">
      <c r="A11" t="s">
        <v>1065</v>
      </c>
    </row>
    <row r="12" spans="1:1">
      <c r="A12" t="s">
        <v>1066</v>
      </c>
    </row>
    <row r="13" spans="1:1">
      <c r="A13" t="s">
        <v>1067</v>
      </c>
    </row>
    <row r="14" spans="1:1">
      <c r="A14" t="s">
        <v>1068</v>
      </c>
    </row>
    <row r="15" spans="1:1">
      <c r="A15" t="s">
        <v>1069</v>
      </c>
    </row>
    <row r="16" spans="1:1">
      <c r="A16" t="s">
        <v>1070</v>
      </c>
    </row>
    <row r="17" spans="1:1">
      <c r="A17" t="s">
        <v>1071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3300"/>
    <pageSetUpPr fitToPage="1"/>
  </sheetPr>
  <dimension ref="A1:AG1038"/>
  <sheetViews>
    <sheetView showGridLines="0" tabSelected="1" view="pageBreakPreview" topLeftCell="A619" zoomScale="90" zoomScaleNormal="85" zoomScaleSheetLayoutView="90" workbookViewId="0">
      <selection activeCell="Z642" sqref="Z642"/>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0.7109375" style="1" customWidth="1"/>
    <col min="6" max="6" width="9" style="1" customWidth="1"/>
    <col min="7" max="7" width="6.42578125" style="1" customWidth="1"/>
    <col min="8" max="8" width="2.7109375" style="1" customWidth="1"/>
    <col min="9" max="13" width="4.7109375" style="1" customWidth="1"/>
    <col min="14" max="14" width="6.140625" style="1" customWidth="1"/>
    <col min="15"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21" t="s">
        <v>850</v>
      </c>
      <c r="D2" s="221"/>
      <c r="E2" s="221"/>
      <c r="F2" s="326" t="s">
        <v>1076</v>
      </c>
      <c r="G2" s="326"/>
      <c r="H2" s="326"/>
      <c r="I2" s="326"/>
      <c r="J2" s="326"/>
      <c r="K2" s="326"/>
      <c r="L2" s="326"/>
      <c r="M2" s="326"/>
      <c r="N2" s="326"/>
      <c r="O2" s="326"/>
      <c r="P2" s="326"/>
      <c r="Q2" s="326"/>
      <c r="R2" s="326"/>
      <c r="S2" s="326"/>
      <c r="T2" s="326"/>
      <c r="U2" s="5"/>
      <c r="V2" s="6"/>
      <c r="W2" s="6"/>
    </row>
    <row r="3" spans="1:23" ht="18.75" customHeight="1" thickBot="1">
      <c r="A3" s="4"/>
      <c r="B3" s="4"/>
      <c r="C3" s="221" t="s">
        <v>1034</v>
      </c>
      <c r="D3" s="221"/>
      <c r="E3" s="221"/>
      <c r="F3" s="331" t="str">
        <f>IF(ISERROR(VLOOKUP(F2,general!$B:$C,2,FALSE))=TRUE,"",(VLOOKUP(F2,general!$B:$C,2,FALSE)))</f>
        <v/>
      </c>
      <c r="G3" s="331"/>
      <c r="H3" s="331"/>
      <c r="I3" s="331"/>
      <c r="J3" s="331"/>
      <c r="K3" s="331"/>
      <c r="L3" s="331"/>
      <c r="M3" s="331"/>
      <c r="N3" s="331"/>
      <c r="O3" s="331"/>
      <c r="P3" s="331"/>
      <c r="Q3" s="331"/>
      <c r="R3" s="331"/>
      <c r="S3" s="331"/>
      <c r="T3" s="331"/>
      <c r="U3" s="5"/>
      <c r="V3" s="6"/>
      <c r="W3" s="6"/>
    </row>
    <row r="4" spans="1:23" ht="15.75" customHeight="1" thickBot="1">
      <c r="A4" s="4"/>
      <c r="B4" s="4"/>
      <c r="C4" s="4"/>
      <c r="D4" s="221" t="s">
        <v>316</v>
      </c>
      <c r="E4" s="221"/>
      <c r="F4" s="327">
        <v>2022</v>
      </c>
      <c r="G4" s="327"/>
      <c r="H4" s="327"/>
      <c r="I4" s="327"/>
      <c r="J4" s="327"/>
      <c r="K4" s="4"/>
      <c r="L4" s="4"/>
      <c r="M4" s="4"/>
      <c r="N4" s="4"/>
      <c r="O4" s="4"/>
      <c r="P4" s="4"/>
      <c r="Q4" s="4"/>
      <c r="R4" s="4"/>
      <c r="S4" s="4"/>
    </row>
    <row r="6" spans="1:23" ht="23.25" customHeight="1">
      <c r="A6" s="328" t="s">
        <v>1035</v>
      </c>
      <c r="B6" s="329"/>
      <c r="C6" s="329"/>
      <c r="D6" s="329"/>
      <c r="E6" s="329"/>
      <c r="F6" s="329"/>
      <c r="G6" s="329"/>
      <c r="H6" s="329"/>
      <c r="I6" s="329"/>
      <c r="J6" s="329"/>
      <c r="K6" s="329"/>
      <c r="L6" s="329"/>
      <c r="M6" s="329"/>
      <c r="N6" s="329"/>
      <c r="O6" s="329"/>
      <c r="P6" s="329"/>
      <c r="Q6" s="329"/>
      <c r="R6" s="329"/>
      <c r="S6" s="329"/>
      <c r="T6" s="329"/>
      <c r="U6" s="329"/>
      <c r="V6" s="329"/>
      <c r="W6" s="330"/>
    </row>
    <row r="7" spans="1:23" ht="3.75" customHeight="1"/>
    <row r="8" spans="1:23" ht="18" customHeight="1">
      <c r="A8" s="225" t="s">
        <v>0</v>
      </c>
      <c r="B8" s="225"/>
      <c r="C8" s="225"/>
      <c r="D8" s="337" t="s">
        <v>1077</v>
      </c>
      <c r="E8" s="337"/>
      <c r="F8" s="337"/>
      <c r="G8" s="337"/>
      <c r="H8" s="337"/>
      <c r="I8" s="337"/>
      <c r="J8" s="337"/>
      <c r="K8" s="337"/>
      <c r="L8" s="337"/>
      <c r="M8" s="337"/>
      <c r="N8" s="337"/>
      <c r="O8" s="337"/>
      <c r="P8" s="337"/>
      <c r="Q8" s="337"/>
      <c r="R8" s="337"/>
      <c r="S8" s="337"/>
      <c r="T8" s="337"/>
      <c r="U8" s="337"/>
      <c r="V8" s="337"/>
      <c r="W8" s="337"/>
    </row>
    <row r="9" spans="1:23" ht="40.5" customHeight="1">
      <c r="A9" s="225" t="s">
        <v>18</v>
      </c>
      <c r="B9" s="225"/>
      <c r="C9" s="225"/>
      <c r="D9" s="226" t="s">
        <v>1289</v>
      </c>
      <c r="E9" s="226"/>
      <c r="F9" s="226"/>
      <c r="G9" s="226"/>
      <c r="H9" s="226"/>
      <c r="I9" s="226"/>
      <c r="J9" s="226"/>
      <c r="K9" s="226"/>
      <c r="L9" s="226"/>
      <c r="M9" s="226"/>
      <c r="N9" s="226"/>
      <c r="O9" s="226"/>
      <c r="P9" s="226"/>
      <c r="Q9" s="226"/>
      <c r="R9" s="226"/>
      <c r="S9" s="226"/>
      <c r="T9" s="226"/>
      <c r="U9" s="226"/>
      <c r="V9" s="226"/>
      <c r="W9" s="226"/>
    </row>
    <row r="10" spans="1:23" ht="17.25" customHeight="1">
      <c r="A10" s="225" t="s">
        <v>19</v>
      </c>
      <c r="B10" s="225"/>
      <c r="C10" s="225"/>
      <c r="D10" s="338">
        <f>D12</f>
        <v>4675000</v>
      </c>
      <c r="E10" s="338"/>
      <c r="F10" s="338"/>
      <c r="G10" s="338"/>
      <c r="H10" s="338"/>
      <c r="I10" s="338"/>
      <c r="J10" s="338"/>
      <c r="K10" s="338"/>
      <c r="L10" s="338"/>
      <c r="M10" s="338"/>
      <c r="N10" s="338"/>
      <c r="O10" s="338"/>
      <c r="P10" s="338"/>
      <c r="Q10" s="338"/>
      <c r="R10" s="338"/>
      <c r="S10" s="338"/>
      <c r="T10" s="338"/>
      <c r="U10" s="338"/>
      <c r="V10" s="338"/>
      <c r="W10" s="338"/>
    </row>
    <row r="11" spans="1:23" ht="27.75" customHeight="1">
      <c r="A11" s="225" t="s">
        <v>1052</v>
      </c>
      <c r="B11" s="225"/>
      <c r="C11" s="339"/>
      <c r="D11" s="334" t="s">
        <v>1045</v>
      </c>
      <c r="E11" s="334"/>
      <c r="F11" s="334"/>
      <c r="G11" s="334"/>
      <c r="H11" s="334"/>
      <c r="I11" s="334"/>
      <c r="J11" s="334"/>
      <c r="K11" s="334"/>
      <c r="L11" s="334"/>
      <c r="M11" s="334"/>
      <c r="N11" s="334"/>
      <c r="O11" s="334"/>
      <c r="P11" s="334"/>
      <c r="Q11" s="334"/>
      <c r="R11" s="136"/>
      <c r="S11" s="136"/>
      <c r="T11" s="136"/>
      <c r="U11" s="136"/>
      <c r="V11" s="136"/>
      <c r="W11" s="136"/>
    </row>
    <row r="12" spans="1:23" ht="27" customHeight="1">
      <c r="A12" s="225" t="s">
        <v>1053</v>
      </c>
      <c r="B12" s="225"/>
      <c r="C12" s="134"/>
      <c r="D12" s="335">
        <v>4675000</v>
      </c>
      <c r="E12" s="335"/>
      <c r="F12" s="335"/>
      <c r="G12" s="335"/>
      <c r="H12" s="335"/>
      <c r="I12" s="335"/>
      <c r="J12" s="335"/>
      <c r="K12" s="335"/>
      <c r="L12" s="335"/>
      <c r="M12" s="335"/>
      <c r="N12" s="335"/>
      <c r="O12" s="335"/>
      <c r="P12" s="335"/>
      <c r="Q12" s="335"/>
      <c r="R12" s="136"/>
      <c r="S12" s="136"/>
      <c r="T12" s="136"/>
      <c r="U12" s="136"/>
      <c r="V12" s="136"/>
      <c r="W12" s="136"/>
    </row>
    <row r="13" spans="1:23" ht="5.25" customHeight="1">
      <c r="A13" s="105"/>
      <c r="B13" s="105"/>
      <c r="C13" s="105"/>
      <c r="D13" s="105"/>
      <c r="E13" s="105"/>
      <c r="F13" s="31"/>
      <c r="G13" s="31"/>
      <c r="H13" s="31"/>
      <c r="I13" s="31"/>
      <c r="J13" s="31"/>
      <c r="K13" s="31"/>
      <c r="L13" s="31"/>
      <c r="M13" s="31"/>
      <c r="N13" s="31"/>
      <c r="O13" s="31"/>
      <c r="P13" s="31"/>
      <c r="Q13" s="31"/>
      <c r="R13" s="31"/>
      <c r="S13" s="31"/>
      <c r="T13" s="31"/>
      <c r="U13" s="31"/>
      <c r="V13" s="31"/>
      <c r="W13" s="31"/>
    </row>
    <row r="14" spans="1:23" ht="18.75" customHeight="1">
      <c r="A14" s="319" t="s">
        <v>337</v>
      </c>
      <c r="B14" s="319"/>
      <c r="C14" s="319"/>
      <c r="D14" s="319"/>
      <c r="E14" s="319"/>
      <c r="F14" s="319"/>
      <c r="G14" s="319"/>
      <c r="H14" s="319"/>
      <c r="I14" s="319"/>
      <c r="J14" s="319"/>
      <c r="K14" s="319"/>
      <c r="L14" s="319"/>
      <c r="M14" s="319"/>
      <c r="N14" s="319"/>
      <c r="O14" s="319"/>
      <c r="P14" s="319"/>
      <c r="Q14" s="319"/>
      <c r="R14" s="319"/>
      <c r="S14" s="319"/>
      <c r="T14" s="319"/>
      <c r="U14" s="319"/>
      <c r="V14" s="319"/>
      <c r="W14" s="319"/>
    </row>
    <row r="15" spans="1:23" ht="15.75" customHeight="1">
      <c r="A15" s="332" t="s">
        <v>321</v>
      </c>
      <c r="B15" s="332"/>
      <c r="C15" s="332"/>
      <c r="D15" s="333" t="s">
        <v>317</v>
      </c>
      <c r="E15" s="333"/>
      <c r="F15" s="333"/>
      <c r="G15" s="333"/>
      <c r="H15" s="333"/>
      <c r="I15" s="333"/>
      <c r="J15" s="333"/>
      <c r="K15" s="333"/>
      <c r="L15" s="333"/>
      <c r="M15" s="333"/>
      <c r="N15" s="333"/>
      <c r="O15" s="333"/>
      <c r="P15" s="333"/>
      <c r="Q15" s="333"/>
      <c r="R15" s="333"/>
      <c r="S15" s="333"/>
      <c r="T15" s="333"/>
      <c r="U15" s="333"/>
      <c r="V15" s="333"/>
      <c r="W15" s="333"/>
    </row>
    <row r="16" spans="1:23" ht="16.5" customHeight="1">
      <c r="A16" s="320" t="s">
        <v>323</v>
      </c>
      <c r="B16" s="320"/>
      <c r="C16" s="320"/>
      <c r="D16" s="336" t="s">
        <v>995</v>
      </c>
      <c r="E16" s="336"/>
      <c r="F16" s="336"/>
      <c r="G16" s="336"/>
      <c r="H16" s="336"/>
      <c r="I16" s="336"/>
      <c r="J16" s="336"/>
      <c r="K16" s="336"/>
      <c r="L16" s="336"/>
      <c r="M16" s="336"/>
      <c r="N16" s="336"/>
      <c r="O16" s="336"/>
      <c r="P16" s="336"/>
      <c r="Q16" s="336"/>
      <c r="R16" s="336"/>
      <c r="S16" s="336"/>
      <c r="T16" s="336"/>
      <c r="U16" s="336"/>
      <c r="V16" s="336"/>
      <c r="W16" s="336"/>
    </row>
    <row r="17" spans="1:33" ht="17.25" customHeight="1">
      <c r="A17" s="320" t="s">
        <v>324</v>
      </c>
      <c r="B17" s="321"/>
      <c r="C17" s="321"/>
      <c r="D17" s="322" t="s">
        <v>980</v>
      </c>
      <c r="E17" s="323"/>
      <c r="F17" s="323"/>
      <c r="G17" s="323"/>
      <c r="H17" s="323"/>
      <c r="I17" s="323"/>
      <c r="J17" s="323"/>
      <c r="K17" s="323"/>
      <c r="L17" s="323"/>
      <c r="M17" s="323"/>
      <c r="N17" s="323"/>
      <c r="O17" s="323"/>
      <c r="P17" s="323"/>
      <c r="Q17" s="323"/>
      <c r="R17" s="323"/>
      <c r="S17" s="323"/>
      <c r="T17" s="323"/>
      <c r="U17" s="323"/>
      <c r="V17" s="323"/>
      <c r="W17" s="324"/>
    </row>
    <row r="18" spans="1:33" ht="22.5" customHeight="1">
      <c r="A18" s="320" t="s">
        <v>325</v>
      </c>
      <c r="B18" s="321"/>
      <c r="C18" s="321"/>
      <c r="D18" s="322" t="s">
        <v>920</v>
      </c>
      <c r="E18" s="323"/>
      <c r="F18" s="323"/>
      <c r="G18" s="323"/>
      <c r="H18" s="323"/>
      <c r="I18" s="323"/>
      <c r="J18" s="323"/>
      <c r="K18" s="323"/>
      <c r="L18" s="323"/>
      <c r="M18" s="323"/>
      <c r="N18" s="323"/>
      <c r="O18" s="323"/>
      <c r="P18" s="323"/>
      <c r="Q18" s="323"/>
      <c r="R18" s="323"/>
      <c r="S18" s="323"/>
      <c r="T18" s="323"/>
      <c r="U18" s="323"/>
      <c r="V18" s="323"/>
      <c r="W18" s="324"/>
    </row>
    <row r="19" spans="1:33" ht="21.75" customHeight="1">
      <c r="A19" s="320" t="s">
        <v>326</v>
      </c>
      <c r="B19" s="321"/>
      <c r="C19" s="321"/>
      <c r="D19" s="322"/>
      <c r="E19" s="323"/>
      <c r="F19" s="323"/>
      <c r="G19" s="323"/>
      <c r="H19" s="323"/>
      <c r="I19" s="323"/>
      <c r="J19" s="323"/>
      <c r="K19" s="323"/>
      <c r="L19" s="323"/>
      <c r="M19" s="323"/>
      <c r="N19" s="323"/>
      <c r="O19" s="323"/>
      <c r="P19" s="323"/>
      <c r="Q19" s="323"/>
      <c r="R19" s="323"/>
      <c r="S19" s="323"/>
      <c r="T19" s="323"/>
      <c r="U19" s="323"/>
      <c r="V19" s="323"/>
      <c r="W19" s="324"/>
    </row>
    <row r="20" spans="1:33" ht="6" customHeight="1">
      <c r="A20" s="105"/>
      <c r="B20" s="105"/>
      <c r="C20" s="105"/>
      <c r="D20" s="105"/>
      <c r="E20" s="105"/>
      <c r="F20" s="31"/>
      <c r="G20" s="31"/>
      <c r="H20" s="31"/>
      <c r="I20" s="31"/>
      <c r="J20" s="31"/>
      <c r="K20" s="31"/>
      <c r="L20" s="31"/>
      <c r="M20" s="31"/>
      <c r="N20" s="31"/>
      <c r="O20" s="31"/>
      <c r="P20" s="31"/>
      <c r="Q20" s="31"/>
      <c r="R20" s="31"/>
      <c r="S20" s="31"/>
      <c r="T20" s="31"/>
      <c r="U20" s="31"/>
      <c r="V20" s="31"/>
      <c r="W20" s="31"/>
    </row>
    <row r="21" spans="1:33" ht="18.75" customHeight="1">
      <c r="A21" s="319" t="s">
        <v>327</v>
      </c>
      <c r="B21" s="319"/>
      <c r="C21" s="319"/>
      <c r="D21" s="319"/>
      <c r="E21" s="319"/>
      <c r="F21" s="319"/>
      <c r="G21" s="319"/>
      <c r="H21" s="319"/>
      <c r="I21" s="319"/>
      <c r="J21" s="319"/>
      <c r="K21" s="319"/>
      <c r="L21" s="319"/>
      <c r="M21" s="319"/>
      <c r="N21" s="319"/>
      <c r="O21" s="319"/>
      <c r="P21" s="319"/>
      <c r="Q21" s="319"/>
      <c r="R21" s="319"/>
      <c r="S21" s="319"/>
      <c r="T21" s="319"/>
      <c r="U21" s="319"/>
      <c r="V21" s="319"/>
      <c r="W21" s="319"/>
    </row>
    <row r="22" spans="1:33" ht="20.25" customHeight="1">
      <c r="A22" s="325" t="s">
        <v>1038</v>
      </c>
      <c r="B22" s="325"/>
      <c r="C22" s="325"/>
      <c r="D22" s="325"/>
      <c r="E22" s="325"/>
      <c r="F22" s="325"/>
      <c r="G22" s="325"/>
      <c r="H22" s="325"/>
      <c r="I22" s="325"/>
      <c r="J22" s="325"/>
      <c r="K22" s="325"/>
      <c r="L22" s="325"/>
      <c r="M22" s="325"/>
      <c r="N22" s="325"/>
      <c r="O22" s="325"/>
      <c r="P22" s="325"/>
      <c r="Q22" s="325"/>
      <c r="R22" s="325"/>
      <c r="S22" s="325"/>
      <c r="T22" s="325"/>
      <c r="U22" s="325"/>
      <c r="V22" s="325"/>
      <c r="W22" s="325"/>
    </row>
    <row r="23" spans="1:33" ht="22.5" customHeight="1">
      <c r="A23" s="319" t="s">
        <v>335</v>
      </c>
      <c r="B23" s="319"/>
      <c r="C23" s="319"/>
      <c r="D23" s="319"/>
      <c r="E23" s="319"/>
      <c r="F23" s="319"/>
      <c r="G23" s="319"/>
      <c r="H23" s="319"/>
      <c r="I23" s="319"/>
      <c r="J23" s="319"/>
      <c r="K23" s="319"/>
      <c r="L23" s="319"/>
      <c r="M23" s="319"/>
      <c r="N23" s="319"/>
      <c r="O23" s="319"/>
      <c r="P23" s="319"/>
      <c r="Q23" s="319"/>
      <c r="R23" s="319"/>
      <c r="S23" s="319"/>
      <c r="T23" s="319"/>
      <c r="U23" s="319"/>
      <c r="V23" s="319"/>
      <c r="W23" s="319"/>
    </row>
    <row r="24" spans="1:33" ht="24.75" customHeight="1">
      <c r="A24" s="242" t="s">
        <v>1078</v>
      </c>
      <c r="B24" s="242"/>
      <c r="C24" s="242"/>
      <c r="D24" s="242"/>
      <c r="E24" s="242"/>
      <c r="F24" s="242"/>
      <c r="G24" s="242"/>
      <c r="H24" s="242"/>
      <c r="I24" s="242"/>
      <c r="J24" s="242"/>
      <c r="K24" s="242"/>
      <c r="L24" s="242"/>
      <c r="M24" s="242"/>
      <c r="N24" s="242"/>
      <c r="O24" s="242"/>
      <c r="P24" s="242"/>
      <c r="Q24" s="242"/>
      <c r="R24" s="242"/>
      <c r="S24" s="242"/>
      <c r="T24" s="242"/>
      <c r="U24" s="242"/>
      <c r="V24" s="242"/>
      <c r="W24" s="242"/>
    </row>
    <row r="25" spans="1:33" ht="20.25" customHeight="1">
      <c r="A25" s="319" t="s">
        <v>330</v>
      </c>
      <c r="B25" s="319"/>
      <c r="C25" s="319"/>
      <c r="D25" s="319"/>
      <c r="E25" s="319"/>
      <c r="F25" s="319"/>
      <c r="G25" s="319"/>
      <c r="H25" s="319"/>
      <c r="I25" s="319"/>
      <c r="J25" s="319"/>
      <c r="K25" s="319"/>
      <c r="L25" s="319"/>
      <c r="M25" s="319"/>
      <c r="N25" s="319"/>
      <c r="O25" s="319"/>
      <c r="P25" s="319"/>
      <c r="Q25" s="319"/>
      <c r="R25" s="319"/>
      <c r="S25" s="319"/>
      <c r="T25" s="319"/>
      <c r="U25" s="319"/>
      <c r="V25" s="319"/>
      <c r="W25" s="319"/>
    </row>
    <row r="26" spans="1:33" s="3" customFormat="1" ht="25.5" customHeight="1">
      <c r="A26" s="242" t="s">
        <v>1079</v>
      </c>
      <c r="B26" s="242"/>
      <c r="C26" s="242"/>
      <c r="D26" s="242"/>
      <c r="E26" s="242"/>
      <c r="F26" s="242"/>
      <c r="G26" s="242"/>
      <c r="H26" s="242"/>
      <c r="I26" s="242"/>
      <c r="J26" s="242"/>
      <c r="K26" s="242"/>
      <c r="L26" s="242"/>
      <c r="M26" s="242"/>
      <c r="N26" s="242"/>
      <c r="O26" s="242"/>
      <c r="P26" s="242"/>
      <c r="Q26" s="242"/>
      <c r="R26" s="242"/>
      <c r="S26" s="242"/>
      <c r="T26" s="242"/>
      <c r="U26" s="242"/>
      <c r="V26" s="242"/>
      <c r="W26" s="242"/>
      <c r="X26" s="1"/>
      <c r="Z26" s="1"/>
      <c r="AA26" s="1"/>
      <c r="AB26" s="1"/>
      <c r="AC26" s="1"/>
      <c r="AD26" s="1"/>
      <c r="AE26" s="1"/>
      <c r="AF26" s="1"/>
      <c r="AG26" s="1"/>
    </row>
    <row r="27" spans="1:33" s="3" customFormat="1" ht="27.75" customHeight="1">
      <c r="A27" s="319" t="s">
        <v>1054</v>
      </c>
      <c r="B27" s="319"/>
      <c r="C27" s="319"/>
      <c r="D27" s="319"/>
      <c r="E27" s="319"/>
      <c r="F27" s="319"/>
      <c r="G27" s="319"/>
      <c r="H27" s="319"/>
      <c r="I27" s="319"/>
      <c r="J27" s="319"/>
      <c r="K27" s="319"/>
      <c r="L27" s="319"/>
      <c r="M27" s="319"/>
      <c r="N27" s="319"/>
      <c r="O27" s="319"/>
      <c r="P27" s="319"/>
      <c r="Q27" s="319"/>
      <c r="R27" s="319"/>
      <c r="S27" s="319"/>
      <c r="T27" s="319"/>
      <c r="U27" s="319"/>
      <c r="V27" s="319"/>
      <c r="W27" s="319"/>
      <c r="X27" s="1"/>
      <c r="Z27" s="1"/>
      <c r="AA27" s="1"/>
      <c r="AB27" s="1"/>
      <c r="AC27" s="1"/>
      <c r="AD27" s="1"/>
      <c r="AE27" s="1"/>
      <c r="AF27" s="1"/>
      <c r="AG27" s="1"/>
    </row>
    <row r="28" spans="1:33" s="70" customFormat="1" ht="30" customHeight="1">
      <c r="A28" s="242" t="s">
        <v>1057</v>
      </c>
      <c r="B28" s="242"/>
      <c r="C28" s="242"/>
      <c r="D28" s="242"/>
      <c r="E28" s="242"/>
      <c r="F28" s="242"/>
      <c r="G28" s="242"/>
      <c r="H28" s="242"/>
      <c r="I28" s="242"/>
      <c r="J28" s="242"/>
      <c r="K28" s="242"/>
      <c r="L28" s="242"/>
      <c r="M28" s="242"/>
      <c r="N28" s="242"/>
      <c r="O28" s="242"/>
      <c r="P28" s="242"/>
      <c r="Q28" s="242"/>
      <c r="R28" s="242"/>
      <c r="S28" s="242"/>
      <c r="T28" s="242"/>
      <c r="U28" s="242"/>
      <c r="V28" s="242"/>
      <c r="W28" s="242"/>
      <c r="X28" s="69"/>
      <c r="Z28" s="69"/>
      <c r="AA28" s="69"/>
      <c r="AB28" s="69"/>
      <c r="AC28" s="69"/>
      <c r="AD28" s="69"/>
      <c r="AE28" s="69"/>
      <c r="AF28" s="69"/>
      <c r="AG28" s="69"/>
    </row>
    <row r="29" spans="1:33" s="3" customFormat="1" ht="17.100000000000001" customHeight="1">
      <c r="A29" s="272" t="s">
        <v>5</v>
      </c>
      <c r="B29" s="273"/>
      <c r="C29" s="273"/>
      <c r="D29" s="273"/>
      <c r="E29" s="273"/>
      <c r="F29" s="273"/>
      <c r="G29" s="273"/>
      <c r="H29" s="273"/>
      <c r="I29" s="273"/>
      <c r="J29" s="273"/>
      <c r="K29" s="273"/>
      <c r="L29" s="273"/>
      <c r="M29" s="273"/>
      <c r="N29" s="273"/>
      <c r="O29" s="273"/>
      <c r="P29" s="273"/>
      <c r="Q29" s="273"/>
      <c r="R29" s="273"/>
      <c r="S29" s="273"/>
      <c r="T29" s="273"/>
      <c r="U29" s="273"/>
      <c r="V29" s="273"/>
      <c r="W29" s="274"/>
      <c r="X29" s="1"/>
      <c r="Z29" s="1"/>
      <c r="AA29" s="1"/>
      <c r="AB29" s="1"/>
      <c r="AC29" s="1"/>
      <c r="AD29" s="1"/>
      <c r="AE29" s="1"/>
      <c r="AF29" s="1"/>
      <c r="AG29" s="1"/>
    </row>
    <row r="30" spans="1:33" s="9" customFormat="1" ht="3" customHeight="1">
      <c r="A30" s="50"/>
      <c r="B30" s="50"/>
      <c r="C30" s="50"/>
      <c r="D30" s="50"/>
      <c r="E30" s="50"/>
      <c r="F30" s="50"/>
      <c r="G30" s="50"/>
      <c r="H30" s="50"/>
      <c r="I30" s="50"/>
      <c r="J30" s="50"/>
      <c r="K30" s="50"/>
      <c r="L30" s="50"/>
      <c r="M30" s="50"/>
      <c r="N30" s="50"/>
      <c r="O30" s="50"/>
      <c r="P30" s="50"/>
      <c r="Q30" s="50"/>
      <c r="R30" s="50"/>
      <c r="S30" s="50"/>
      <c r="T30" s="50"/>
      <c r="U30" s="50"/>
      <c r="V30" s="50"/>
      <c r="W30" s="90"/>
      <c r="X30" s="68"/>
      <c r="Z30" s="68"/>
      <c r="AA30" s="68"/>
      <c r="AB30" s="68"/>
      <c r="AC30" s="68"/>
      <c r="AD30" s="68"/>
      <c r="AE30" s="68"/>
      <c r="AF30" s="68"/>
      <c r="AG30" s="68"/>
    </row>
    <row r="31" spans="1:33" s="67" customFormat="1" ht="48" customHeight="1">
      <c r="A31" s="277" t="s">
        <v>1005</v>
      </c>
      <c r="B31" s="277"/>
      <c r="C31" s="308" t="s">
        <v>1238</v>
      </c>
      <c r="D31" s="309"/>
      <c r="E31" s="309"/>
      <c r="F31" s="309"/>
      <c r="G31" s="309"/>
      <c r="H31" s="309"/>
      <c r="I31" s="309"/>
      <c r="J31" s="309"/>
      <c r="K31" s="309"/>
      <c r="L31" s="309"/>
      <c r="M31" s="309"/>
      <c r="N31" s="309"/>
      <c r="O31" s="309"/>
      <c r="P31" s="309"/>
      <c r="Q31" s="309"/>
      <c r="R31" s="309"/>
      <c r="S31" s="309"/>
      <c r="T31" s="309"/>
      <c r="U31" s="309"/>
      <c r="V31" s="309"/>
      <c r="W31" s="310"/>
      <c r="X31" s="66"/>
      <c r="Z31" s="66"/>
      <c r="AA31" s="66"/>
      <c r="AB31" s="66"/>
      <c r="AC31" s="66"/>
      <c r="AD31" s="66"/>
      <c r="AE31" s="66"/>
      <c r="AF31" s="66"/>
      <c r="AG31" s="66"/>
    </row>
    <row r="32" spans="1:33" s="9" customFormat="1" ht="7.5" customHeight="1">
      <c r="A32" s="50"/>
      <c r="B32" s="50"/>
      <c r="C32" s="50"/>
      <c r="D32" s="50"/>
      <c r="E32" s="50"/>
      <c r="F32" s="50"/>
      <c r="G32" s="50"/>
      <c r="H32" s="50"/>
      <c r="I32" s="50"/>
      <c r="J32" s="50"/>
      <c r="K32" s="50"/>
      <c r="L32" s="50"/>
      <c r="M32" s="50"/>
      <c r="N32" s="50"/>
      <c r="O32" s="50"/>
      <c r="P32" s="50"/>
      <c r="Q32" s="50"/>
      <c r="R32" s="50"/>
      <c r="S32" s="50"/>
      <c r="T32" s="50"/>
      <c r="U32" s="50"/>
      <c r="V32" s="50"/>
      <c r="W32" s="90"/>
      <c r="X32" s="68"/>
      <c r="Z32" s="68"/>
      <c r="AA32" s="68"/>
      <c r="AB32" s="68"/>
      <c r="AC32" s="68"/>
      <c r="AD32" s="68"/>
      <c r="AE32" s="68"/>
      <c r="AF32" s="68"/>
      <c r="AG32" s="68"/>
    </row>
    <row r="33" spans="1:33" s="9" customFormat="1" ht="13.5" customHeight="1">
      <c r="A33" s="311" t="s">
        <v>1007</v>
      </c>
      <c r="B33" s="312"/>
      <c r="C33" s="312"/>
      <c r="D33" s="312"/>
      <c r="E33" s="312"/>
      <c r="F33" s="312"/>
      <c r="G33" s="312"/>
      <c r="H33" s="312"/>
      <c r="I33" s="312"/>
      <c r="J33" s="312"/>
      <c r="K33" s="312"/>
      <c r="L33" s="312"/>
      <c r="M33" s="312"/>
      <c r="N33" s="312"/>
      <c r="O33" s="312"/>
      <c r="P33" s="312"/>
      <c r="Q33" s="312"/>
      <c r="R33" s="312"/>
      <c r="S33" s="312"/>
      <c r="T33" s="312"/>
      <c r="U33" s="312"/>
      <c r="V33" s="312"/>
      <c r="W33" s="313"/>
      <c r="X33" s="68"/>
      <c r="Z33" s="68"/>
      <c r="AA33" s="68"/>
      <c r="AB33" s="68"/>
      <c r="AC33" s="68"/>
      <c r="AD33" s="68"/>
      <c r="AE33" s="68"/>
      <c r="AF33" s="68"/>
      <c r="AG33" s="68"/>
    </row>
    <row r="34" spans="1:33" s="9" customFormat="1" ht="4.5" customHeight="1">
      <c r="A34" s="50"/>
      <c r="B34" s="50"/>
      <c r="C34" s="50"/>
      <c r="D34" s="50"/>
      <c r="E34" s="50"/>
      <c r="F34" s="50"/>
      <c r="G34" s="50"/>
      <c r="H34" s="50"/>
      <c r="I34" s="50"/>
      <c r="J34" s="50"/>
      <c r="K34" s="50"/>
      <c r="L34" s="50"/>
      <c r="M34" s="50"/>
      <c r="N34" s="50"/>
      <c r="O34" s="50"/>
      <c r="P34" s="50"/>
      <c r="Q34" s="50"/>
      <c r="R34" s="50"/>
      <c r="S34" s="50"/>
      <c r="T34" s="50"/>
      <c r="U34" s="50"/>
      <c r="V34" s="50"/>
      <c r="W34" s="90"/>
      <c r="X34" s="68"/>
      <c r="Z34" s="68"/>
      <c r="AA34" s="68"/>
      <c r="AB34" s="68"/>
      <c r="AC34" s="68"/>
      <c r="AD34" s="68"/>
      <c r="AE34" s="68"/>
      <c r="AF34" s="68"/>
      <c r="AG34" s="68"/>
    </row>
    <row r="35" spans="1:33" s="3" customFormat="1" ht="30" customHeight="1">
      <c r="A35" s="277" t="s">
        <v>22</v>
      </c>
      <c r="B35" s="277"/>
      <c r="C35" s="303" t="s">
        <v>1239</v>
      </c>
      <c r="D35" s="303"/>
      <c r="E35" s="303"/>
      <c r="F35" s="303"/>
      <c r="G35" s="303"/>
      <c r="H35" s="303"/>
      <c r="I35" s="303"/>
      <c r="J35" s="303"/>
      <c r="K35" s="303"/>
      <c r="L35" s="303"/>
      <c r="M35" s="303"/>
      <c r="N35" s="303"/>
      <c r="O35" s="303"/>
      <c r="P35" s="303"/>
      <c r="Q35" s="303"/>
      <c r="R35" s="303"/>
      <c r="S35" s="303"/>
      <c r="T35" s="303"/>
      <c r="U35" s="303"/>
      <c r="V35" s="303"/>
      <c r="W35" s="303"/>
      <c r="X35" s="1"/>
      <c r="Z35" s="1"/>
      <c r="AA35" s="1"/>
      <c r="AB35" s="1"/>
      <c r="AC35" s="1"/>
      <c r="AD35" s="1"/>
      <c r="AE35" s="1"/>
      <c r="AF35" s="1"/>
      <c r="AG35" s="1"/>
    </row>
    <row r="36" spans="1:33" s="3" customFormat="1" ht="3.75" customHeight="1">
      <c r="A36" s="65"/>
      <c r="B36" s="50"/>
      <c r="C36" s="50"/>
      <c r="D36" s="50"/>
      <c r="E36" s="50"/>
      <c r="F36" s="50"/>
      <c r="I36" s="50"/>
      <c r="J36" s="50"/>
      <c r="K36" s="50"/>
      <c r="L36" s="50"/>
      <c r="M36" s="50"/>
      <c r="N36" s="50"/>
      <c r="O36" s="50"/>
      <c r="P36" s="50"/>
      <c r="Q36" s="50"/>
      <c r="R36" s="50"/>
      <c r="S36" s="50"/>
      <c r="T36" s="50"/>
      <c r="U36" s="50"/>
      <c r="V36" s="50"/>
      <c r="W36" s="90"/>
      <c r="X36" s="1"/>
      <c r="Z36" s="1"/>
      <c r="AA36" s="1"/>
      <c r="AB36" s="1"/>
      <c r="AC36" s="1"/>
      <c r="AD36" s="1"/>
      <c r="AE36" s="1"/>
      <c r="AF36" s="1"/>
      <c r="AG36" s="1"/>
    </row>
    <row r="37" spans="1:33" s="3" customFormat="1" ht="27" customHeight="1">
      <c r="A37" s="278" t="s">
        <v>339</v>
      </c>
      <c r="B37" s="280"/>
      <c r="C37" s="103" t="s">
        <v>1188</v>
      </c>
      <c r="D37" s="50"/>
      <c r="E37" s="277" t="s">
        <v>4</v>
      </c>
      <c r="F37" s="277"/>
      <c r="G37" s="303" t="s">
        <v>1245</v>
      </c>
      <c r="H37" s="303"/>
      <c r="I37" s="303"/>
      <c r="J37" s="303"/>
      <c r="K37" s="50"/>
      <c r="L37" s="50"/>
      <c r="M37" s="277" t="s">
        <v>1006</v>
      </c>
      <c r="N37" s="277"/>
      <c r="O37" s="277"/>
      <c r="P37" s="277"/>
      <c r="Q37" s="303" t="s">
        <v>1240</v>
      </c>
      <c r="R37" s="303"/>
      <c r="S37" s="303"/>
      <c r="T37" s="303"/>
      <c r="U37" s="303"/>
      <c r="V37" s="303"/>
      <c r="W37" s="303"/>
      <c r="X37" s="1"/>
      <c r="Z37" s="1"/>
      <c r="AA37" s="1"/>
      <c r="AB37" s="1"/>
      <c r="AC37" s="1"/>
      <c r="AD37" s="1"/>
      <c r="AE37" s="1"/>
      <c r="AF37" s="1"/>
      <c r="AG37" s="1"/>
    </row>
    <row r="38" spans="1:33" s="3" customFormat="1" ht="5.25" customHeight="1">
      <c r="A38" s="65"/>
      <c r="B38" s="50"/>
      <c r="C38" s="50"/>
      <c r="D38" s="50"/>
      <c r="E38" s="50"/>
      <c r="F38" s="50"/>
      <c r="I38" s="50"/>
      <c r="J38" s="50"/>
      <c r="K38" s="50"/>
      <c r="L38" s="50"/>
      <c r="M38" s="50"/>
      <c r="N38" s="50"/>
      <c r="O38" s="50"/>
      <c r="P38" s="50"/>
      <c r="Q38" s="50"/>
      <c r="R38" s="50"/>
      <c r="S38" s="50"/>
      <c r="T38" s="50"/>
      <c r="U38" s="50"/>
      <c r="V38" s="50"/>
      <c r="W38" s="90"/>
      <c r="X38" s="1"/>
      <c r="Z38" s="1"/>
      <c r="AA38" s="1"/>
      <c r="AB38" s="1"/>
      <c r="AC38" s="1"/>
      <c r="AD38" s="1"/>
      <c r="AE38" s="1"/>
      <c r="AF38" s="1"/>
      <c r="AG38" s="1"/>
    </row>
    <row r="39" spans="1:33" s="3" customFormat="1" ht="27" customHeight="1">
      <c r="A39" s="278" t="s">
        <v>1014</v>
      </c>
      <c r="B39" s="280"/>
      <c r="C39" s="110" t="s">
        <v>1246</v>
      </c>
      <c r="D39" s="50"/>
      <c r="E39" s="278" t="s">
        <v>24</v>
      </c>
      <c r="F39" s="280"/>
      <c r="G39" s="303" t="s">
        <v>1234</v>
      </c>
      <c r="H39" s="303"/>
      <c r="I39" s="303"/>
      <c r="J39" s="303"/>
      <c r="K39" s="50"/>
      <c r="L39" s="50"/>
      <c r="M39" s="277" t="s">
        <v>1015</v>
      </c>
      <c r="N39" s="277"/>
      <c r="O39" s="277"/>
      <c r="P39" s="277"/>
      <c r="Q39" s="303" t="s">
        <v>1199</v>
      </c>
      <c r="R39" s="303"/>
      <c r="S39" s="303"/>
      <c r="T39" s="303"/>
      <c r="U39" s="303"/>
      <c r="V39" s="303"/>
      <c r="W39" s="303"/>
      <c r="X39" s="1"/>
      <c r="Z39" s="1"/>
      <c r="AA39" s="1"/>
      <c r="AB39" s="1"/>
      <c r="AC39" s="1"/>
      <c r="AD39" s="1"/>
      <c r="AE39" s="1"/>
      <c r="AF39" s="1"/>
      <c r="AG39" s="1"/>
    </row>
    <row r="40" spans="1:33" s="9" customFormat="1" ht="5.25" customHeight="1">
      <c r="A40" s="50"/>
      <c r="B40" s="50"/>
      <c r="C40" s="50"/>
      <c r="D40" s="50"/>
      <c r="E40" s="50"/>
      <c r="F40" s="50"/>
      <c r="G40" s="50"/>
      <c r="H40" s="50"/>
      <c r="I40" s="50"/>
      <c r="J40" s="50"/>
      <c r="K40" s="50"/>
      <c r="L40" s="50"/>
      <c r="M40" s="97"/>
      <c r="N40" s="97"/>
      <c r="O40" s="97"/>
      <c r="P40" s="97"/>
      <c r="Q40" s="97"/>
      <c r="R40" s="97"/>
      <c r="S40" s="97"/>
      <c r="T40" s="97"/>
      <c r="U40" s="97"/>
      <c r="V40" s="97"/>
      <c r="W40" s="98"/>
      <c r="X40" s="68"/>
      <c r="Z40" s="68"/>
      <c r="AA40" s="68"/>
      <c r="AB40" s="68"/>
      <c r="AC40" s="68"/>
      <c r="AD40" s="68"/>
      <c r="AE40" s="68"/>
      <c r="AF40" s="68"/>
      <c r="AG40" s="68"/>
    </row>
    <row r="41" spans="1:33" s="9" customFormat="1" ht="15.75" customHeight="1">
      <c r="C41" s="277" t="s">
        <v>1001</v>
      </c>
      <c r="D41" s="277"/>
      <c r="E41" s="277"/>
      <c r="F41" s="277"/>
      <c r="H41" s="50"/>
      <c r="I41" s="50"/>
      <c r="J41" s="50"/>
      <c r="O41" s="277" t="s">
        <v>1004</v>
      </c>
      <c r="P41" s="277"/>
      <c r="Q41" s="277"/>
      <c r="R41" s="277"/>
      <c r="S41" s="277"/>
      <c r="T41" s="277"/>
      <c r="U41" s="277"/>
      <c r="V41" s="277"/>
      <c r="W41" s="90"/>
      <c r="X41" s="68"/>
      <c r="Z41" s="68"/>
      <c r="AA41" s="68"/>
      <c r="AB41" s="68"/>
      <c r="AC41" s="68"/>
      <c r="AD41" s="68"/>
      <c r="AE41" s="68"/>
      <c r="AF41" s="68"/>
      <c r="AG41" s="68"/>
    </row>
    <row r="42" spans="1:33" s="9" customFormat="1" ht="24.75" customHeight="1">
      <c r="A42" s="50"/>
      <c r="B42" s="50"/>
      <c r="C42" s="113">
        <v>296</v>
      </c>
      <c r="D42" s="50"/>
      <c r="E42" s="305">
        <v>2021</v>
      </c>
      <c r="F42" s="305"/>
      <c r="H42" s="50"/>
      <c r="I42" s="50"/>
      <c r="J42" s="50"/>
      <c r="O42" s="314">
        <v>320</v>
      </c>
      <c r="P42" s="314"/>
      <c r="Q42" s="314"/>
      <c r="R42" s="314"/>
      <c r="S42" s="314"/>
      <c r="T42" s="314"/>
      <c r="U42" s="314"/>
      <c r="V42" s="314"/>
      <c r="X42" s="68"/>
      <c r="Z42" s="68"/>
      <c r="AA42" s="68"/>
      <c r="AB42" s="68"/>
      <c r="AC42" s="68"/>
      <c r="AD42" s="68"/>
      <c r="AE42" s="68"/>
      <c r="AF42" s="68"/>
      <c r="AG42" s="68"/>
    </row>
    <row r="43" spans="1:33" s="99" customFormat="1" ht="12" customHeight="1">
      <c r="C43" s="109" t="s">
        <v>1002</v>
      </c>
      <c r="D43" s="100"/>
      <c r="E43" s="306" t="s">
        <v>1003</v>
      </c>
      <c r="F43" s="306"/>
      <c r="G43" s="100"/>
      <c r="I43" s="100"/>
      <c r="J43" s="100"/>
      <c r="K43" s="100"/>
      <c r="L43" s="100"/>
      <c r="M43" s="100"/>
      <c r="N43" s="100"/>
      <c r="O43" s="109"/>
      <c r="P43" s="109"/>
      <c r="Q43" s="109"/>
      <c r="R43" s="109"/>
      <c r="S43" s="109"/>
      <c r="T43" s="109"/>
      <c r="U43" s="109"/>
      <c r="V43" s="109"/>
      <c r="W43" s="101"/>
      <c r="X43" s="102"/>
      <c r="Z43" s="102"/>
      <c r="AA43" s="102"/>
      <c r="AB43" s="102"/>
      <c r="AC43" s="102"/>
      <c r="AD43" s="102"/>
      <c r="AE43" s="102"/>
      <c r="AF43" s="102"/>
      <c r="AG43" s="102"/>
    </row>
    <row r="44" spans="1:33" s="9" customFormat="1" ht="3" customHeight="1">
      <c r="A44" s="50"/>
      <c r="B44" s="50"/>
      <c r="C44" s="50"/>
      <c r="D44" s="50"/>
      <c r="E44" s="50"/>
      <c r="F44" s="50"/>
      <c r="G44" s="50"/>
      <c r="H44" s="50"/>
      <c r="I44" s="50"/>
      <c r="J44" s="50"/>
      <c r="K44" s="50"/>
      <c r="L44" s="50"/>
      <c r="M44" s="50"/>
      <c r="N44" s="50"/>
      <c r="O44" s="50"/>
      <c r="P44" s="50"/>
      <c r="Q44" s="50"/>
      <c r="R44" s="50"/>
      <c r="S44" s="50"/>
      <c r="T44" s="50"/>
      <c r="U44" s="50"/>
      <c r="V44" s="50"/>
      <c r="W44" s="90"/>
      <c r="X44" s="68"/>
      <c r="Z44" s="68"/>
      <c r="AA44" s="68"/>
      <c r="AB44" s="68"/>
      <c r="AC44" s="68"/>
      <c r="AD44" s="68"/>
      <c r="AE44" s="68"/>
      <c r="AF44" s="68"/>
      <c r="AG44" s="68"/>
    </row>
    <row r="45" spans="1:33" s="3" customFormat="1" ht="20.25" customHeight="1">
      <c r="A45" s="307" t="s">
        <v>963</v>
      </c>
      <c r="B45" s="307"/>
      <c r="C45" s="307"/>
      <c r="D45" s="307"/>
      <c r="E45" s="307"/>
      <c r="F45" s="307"/>
      <c r="G45" s="307"/>
      <c r="H45" s="307"/>
      <c r="I45" s="307"/>
      <c r="J45" s="307"/>
      <c r="K45" s="307"/>
      <c r="L45" s="307"/>
      <c r="M45" s="307"/>
      <c r="N45" s="307"/>
      <c r="O45" s="307"/>
      <c r="P45" s="307"/>
      <c r="Q45" s="307"/>
      <c r="R45" s="307"/>
      <c r="S45" s="307"/>
      <c r="T45" s="307"/>
      <c r="U45" s="307"/>
      <c r="V45" s="307"/>
      <c r="W45" s="307"/>
      <c r="X45" s="1"/>
      <c r="Z45" s="1"/>
      <c r="AA45" s="1"/>
      <c r="AB45" s="1"/>
      <c r="AC45" s="1"/>
      <c r="AD45" s="1"/>
      <c r="AE45" s="1"/>
      <c r="AF45" s="1"/>
      <c r="AG45" s="1"/>
    </row>
    <row r="46" spans="1:33" s="3" customFormat="1" ht="15.75" customHeight="1">
      <c r="A46" s="288" t="s">
        <v>25</v>
      </c>
      <c r="B46" s="289"/>
      <c r="C46" s="277" t="s">
        <v>22</v>
      </c>
      <c r="D46" s="277"/>
      <c r="E46" s="292" t="s">
        <v>3</v>
      </c>
      <c r="F46" s="278" t="s">
        <v>329</v>
      </c>
      <c r="G46" s="279"/>
      <c r="H46" s="279"/>
      <c r="I46" s="279"/>
      <c r="J46" s="279"/>
      <c r="K46" s="279"/>
      <c r="L46" s="279"/>
      <c r="M46" s="279"/>
      <c r="N46" s="279"/>
      <c r="O46" s="279"/>
      <c r="P46" s="279"/>
      <c r="Q46" s="279"/>
      <c r="R46" s="279"/>
      <c r="S46" s="279"/>
      <c r="T46" s="280"/>
      <c r="U46" s="104"/>
      <c r="V46" s="202" t="s">
        <v>27</v>
      </c>
      <c r="W46" s="277" t="s">
        <v>1018</v>
      </c>
      <c r="X46" s="1"/>
      <c r="Z46" s="1"/>
      <c r="AA46" s="1"/>
      <c r="AB46" s="1"/>
      <c r="AC46" s="1"/>
      <c r="AD46" s="1"/>
      <c r="AE46" s="1"/>
      <c r="AF46" s="1"/>
      <c r="AG46" s="1"/>
    </row>
    <row r="47" spans="1:33" ht="18.75" customHeight="1">
      <c r="A47" s="290"/>
      <c r="B47" s="291"/>
      <c r="C47" s="277"/>
      <c r="D47" s="277"/>
      <c r="E47" s="293"/>
      <c r="F47" s="294" t="s">
        <v>300</v>
      </c>
      <c r="G47" s="295"/>
      <c r="H47" s="296"/>
      <c r="I47" s="71" t="s">
        <v>28</v>
      </c>
      <c r="J47" s="71" t="s">
        <v>7</v>
      </c>
      <c r="K47" s="71" t="s">
        <v>8</v>
      </c>
      <c r="L47" s="71" t="s">
        <v>9</v>
      </c>
      <c r="M47" s="71" t="s">
        <v>10</v>
      </c>
      <c r="N47" s="71" t="s">
        <v>11</v>
      </c>
      <c r="O47" s="71" t="s">
        <v>12</v>
      </c>
      <c r="P47" s="71" t="s">
        <v>13</v>
      </c>
      <c r="Q47" s="71" t="s">
        <v>14</v>
      </c>
      <c r="R47" s="71" t="s">
        <v>15</v>
      </c>
      <c r="S47" s="71" t="s">
        <v>16</v>
      </c>
      <c r="T47" s="71" t="s">
        <v>17</v>
      </c>
      <c r="U47" s="14"/>
      <c r="V47" s="203"/>
      <c r="W47" s="277"/>
    </row>
    <row r="48" spans="1:33" ht="29.25" customHeight="1">
      <c r="A48" s="283" t="s">
        <v>1</v>
      </c>
      <c r="B48" s="283"/>
      <c r="C48" s="304" t="s">
        <v>1241</v>
      </c>
      <c r="D48" s="304"/>
      <c r="E48" s="111" t="s">
        <v>1243</v>
      </c>
      <c r="F48" s="206" t="s">
        <v>997</v>
      </c>
      <c r="G48" s="281"/>
      <c r="H48" s="207"/>
      <c r="I48" s="94"/>
      <c r="J48" s="72"/>
      <c r="K48" s="72"/>
      <c r="L48" s="72"/>
      <c r="M48" s="72"/>
      <c r="N48" s="72"/>
      <c r="O48" s="72"/>
      <c r="P48" s="72"/>
      <c r="Q48" s="72"/>
      <c r="R48" s="72"/>
      <c r="S48" s="72"/>
      <c r="T48" s="72">
        <v>320</v>
      </c>
      <c r="U48" s="73"/>
      <c r="V48" s="114">
        <f>IF(SUM(I48:T48)=0,"",SUM(I48:T48))</f>
        <v>320</v>
      </c>
      <c r="W48" s="286" t="str">
        <f>IF($G$39="porcentaje",FIXED(V48/V49*100,2)&amp;"%",IF($G$39="Promedio",V48/V49,IF($G$39="variación porcentual",FIXED(((V48/V49)-1)*100,2)&amp;"%",IF($G$39="OTRAS","CAPTURAR EL RESULTADO DEL INDICADOR"))))</f>
        <v>8.11%</v>
      </c>
      <c r="Y48" s="1"/>
      <c r="AC48" s="10"/>
      <c r="AF48" s="10"/>
      <c r="AG48" s="10"/>
    </row>
    <row r="49" spans="1:33" ht="30" customHeight="1">
      <c r="A49" s="283" t="s">
        <v>2</v>
      </c>
      <c r="B49" s="283"/>
      <c r="C49" s="304" t="s">
        <v>1242</v>
      </c>
      <c r="D49" s="304"/>
      <c r="E49" s="111" t="s">
        <v>1243</v>
      </c>
      <c r="F49" s="206" t="s">
        <v>998</v>
      </c>
      <c r="G49" s="281"/>
      <c r="H49" s="207"/>
      <c r="I49" s="94"/>
      <c r="J49" s="72"/>
      <c r="K49" s="72"/>
      <c r="L49" s="72"/>
      <c r="M49" s="72"/>
      <c r="N49" s="72"/>
      <c r="O49" s="72"/>
      <c r="P49" s="72"/>
      <c r="Q49" s="72"/>
      <c r="R49" s="72"/>
      <c r="S49" s="72"/>
      <c r="T49" s="72">
        <v>296</v>
      </c>
      <c r="U49" s="72">
        <f>SUM(I49:T49)</f>
        <v>296</v>
      </c>
      <c r="V49" s="114">
        <f>IF(SUM(I49:T49)=0,"",SUM(I49:T49))</f>
        <v>296</v>
      </c>
      <c r="W49" s="286"/>
      <c r="Y49" s="1"/>
      <c r="AA49" s="3"/>
      <c r="AC49" s="10"/>
      <c r="AF49" s="10"/>
      <c r="AG49" s="10"/>
    </row>
    <row r="50" spans="1:33" ht="17.25" customHeight="1">
      <c r="A50" s="287" t="s">
        <v>298</v>
      </c>
      <c r="B50" s="287"/>
      <c r="C50" s="287"/>
      <c r="D50" s="287"/>
      <c r="E50" s="287"/>
      <c r="F50" s="287"/>
      <c r="G50" s="287"/>
      <c r="H50" s="287"/>
      <c r="I50" s="287"/>
      <c r="J50" s="287"/>
      <c r="K50" s="287"/>
      <c r="L50" s="287"/>
      <c r="M50" s="287"/>
      <c r="N50" s="287"/>
      <c r="O50" s="287"/>
      <c r="P50" s="287"/>
      <c r="Q50" s="287"/>
      <c r="R50" s="287"/>
      <c r="S50" s="287"/>
      <c r="T50" s="287"/>
      <c r="U50" s="287"/>
      <c r="V50" s="287"/>
      <c r="W50" s="287"/>
    </row>
    <row r="51" spans="1:33" s="3" customFormat="1" ht="15.75" customHeight="1">
      <c r="A51" s="288" t="s">
        <v>25</v>
      </c>
      <c r="B51" s="289"/>
      <c r="C51" s="277" t="s">
        <v>22</v>
      </c>
      <c r="D51" s="277"/>
      <c r="E51" s="292" t="s">
        <v>3</v>
      </c>
      <c r="F51" s="278" t="s">
        <v>329</v>
      </c>
      <c r="G51" s="279"/>
      <c r="H51" s="279"/>
      <c r="I51" s="279"/>
      <c r="J51" s="279"/>
      <c r="K51" s="279"/>
      <c r="L51" s="279"/>
      <c r="M51" s="279"/>
      <c r="N51" s="279"/>
      <c r="O51" s="279"/>
      <c r="P51" s="279"/>
      <c r="Q51" s="279"/>
      <c r="R51" s="279"/>
      <c r="S51" s="279"/>
      <c r="T51" s="280"/>
      <c r="U51" s="104"/>
      <c r="V51" s="202" t="s">
        <v>27</v>
      </c>
      <c r="W51" s="277" t="s">
        <v>1019</v>
      </c>
      <c r="X51" s="1"/>
      <c r="Z51" s="1"/>
      <c r="AA51" s="1"/>
      <c r="AB51" s="1"/>
      <c r="AC51" s="1"/>
      <c r="AD51" s="1"/>
      <c r="AE51" s="1"/>
      <c r="AF51" s="1"/>
      <c r="AG51" s="1"/>
    </row>
    <row r="52" spans="1:33" ht="18.75" customHeight="1">
      <c r="A52" s="290"/>
      <c r="B52" s="291"/>
      <c r="C52" s="277"/>
      <c r="D52" s="277"/>
      <c r="E52" s="293"/>
      <c r="F52" s="294" t="s">
        <v>298</v>
      </c>
      <c r="G52" s="295"/>
      <c r="H52" s="296"/>
      <c r="I52" s="71" t="s">
        <v>28</v>
      </c>
      <c r="J52" s="71" t="s">
        <v>7</v>
      </c>
      <c r="K52" s="71" t="s">
        <v>8</v>
      </c>
      <c r="L52" s="71" t="s">
        <v>9</v>
      </c>
      <c r="M52" s="71" t="s">
        <v>10</v>
      </c>
      <c r="N52" s="71" t="s">
        <v>11</v>
      </c>
      <c r="O52" s="71" t="s">
        <v>12</v>
      </c>
      <c r="P52" s="71" t="s">
        <v>13</v>
      </c>
      <c r="Q52" s="71" t="s">
        <v>14</v>
      </c>
      <c r="R52" s="71" t="s">
        <v>15</v>
      </c>
      <c r="S52" s="71" t="s">
        <v>16</v>
      </c>
      <c r="T52" s="71" t="s">
        <v>17</v>
      </c>
      <c r="U52" s="14"/>
      <c r="V52" s="203"/>
      <c r="W52" s="277"/>
    </row>
    <row r="53" spans="1:33" ht="29.25" customHeight="1">
      <c r="A53" s="283" t="s">
        <v>1</v>
      </c>
      <c r="B53" s="283"/>
      <c r="C53" s="284" t="str">
        <f>IF(C48=0,"",C48)</f>
        <v>Licencias 2022</v>
      </c>
      <c r="D53" s="285"/>
      <c r="E53" s="132" t="str">
        <f>IF(E48=0,"",E48)</f>
        <v>Licencias de funcionamiento</v>
      </c>
      <c r="F53" s="206" t="s">
        <v>1016</v>
      </c>
      <c r="G53" s="281"/>
      <c r="H53" s="207"/>
      <c r="I53" s="94"/>
      <c r="J53" s="72"/>
      <c r="K53" s="72"/>
      <c r="L53" s="72"/>
      <c r="M53" s="72"/>
      <c r="N53" s="72"/>
      <c r="O53" s="72"/>
      <c r="P53" s="72"/>
      <c r="Q53" s="72"/>
      <c r="R53" s="72"/>
      <c r="S53" s="72"/>
      <c r="T53" s="72"/>
      <c r="U53" s="73"/>
      <c r="V53" s="114" t="str">
        <f t="shared" ref="V53:V54" si="0">IF(SUM(I53:T53)=0,"",SUM(I53:T53))</f>
        <v/>
      </c>
      <c r="W53" s="286" t="e">
        <f>IF($G$39="porcentaje",FIXED(V53/V54*100,2)&amp;"%",IF($G$39="Promedio",V53/V54,IF($G$39="variación porcentual",FIXED(((V53/V54)-1)*100,2)&amp;"%",IF($G$39="OTRAS","CAPTURAR EL RESULTADO DEL INDICADOR"))))</f>
        <v>#VALUE!</v>
      </c>
      <c r="Y53" s="1"/>
      <c r="AC53" s="10"/>
      <c r="AF53" s="10"/>
      <c r="AG53" s="10"/>
    </row>
    <row r="54" spans="1:33" ht="30" customHeight="1">
      <c r="A54" s="283" t="s">
        <v>2</v>
      </c>
      <c r="B54" s="283"/>
      <c r="C54" s="284" t="str">
        <f>IF(C49=0,"",C49)</f>
        <v>Licencias 2021</v>
      </c>
      <c r="D54" s="285"/>
      <c r="E54" s="133" t="str">
        <f>IF(E49=0,"",E49)</f>
        <v>Licencias de funcionamiento</v>
      </c>
      <c r="F54" s="206" t="s">
        <v>1017</v>
      </c>
      <c r="G54" s="281"/>
      <c r="H54" s="207"/>
      <c r="I54" s="94"/>
      <c r="J54" s="72"/>
      <c r="K54" s="72"/>
      <c r="L54" s="72"/>
      <c r="M54" s="72"/>
      <c r="N54" s="72"/>
      <c r="O54" s="72"/>
      <c r="P54" s="72"/>
      <c r="Q54" s="72"/>
      <c r="R54" s="72"/>
      <c r="S54" s="72"/>
      <c r="T54" s="72">
        <v>296</v>
      </c>
      <c r="U54" s="72">
        <f>SUM(I54:T54)</f>
        <v>296</v>
      </c>
      <c r="V54" s="114">
        <f t="shared" si="0"/>
        <v>296</v>
      </c>
      <c r="W54" s="286"/>
      <c r="Y54" s="1"/>
      <c r="AA54" s="3"/>
      <c r="AC54" s="10"/>
      <c r="AF54" s="10"/>
      <c r="AG54" s="10"/>
    </row>
    <row r="55" spans="1:33" s="68" customFormat="1" ht="5.25" customHeight="1">
      <c r="A55" s="74"/>
      <c r="B55" s="74"/>
      <c r="C55" s="74"/>
      <c r="D55" s="75"/>
      <c r="E55" s="75"/>
      <c r="F55" s="76"/>
      <c r="G55" s="76"/>
      <c r="H55" s="76"/>
      <c r="I55" s="77"/>
      <c r="J55" s="78"/>
      <c r="K55" s="78"/>
      <c r="L55" s="78"/>
      <c r="M55" s="78"/>
      <c r="N55" s="78"/>
      <c r="O55" s="78"/>
      <c r="P55" s="78"/>
      <c r="Q55" s="78"/>
      <c r="R55" s="78"/>
      <c r="S55" s="78"/>
      <c r="T55" s="78"/>
      <c r="U55" s="79"/>
      <c r="V55" s="80"/>
      <c r="W55" s="81"/>
      <c r="X55" s="83"/>
      <c r="Y55" s="9"/>
      <c r="AC55" s="83"/>
      <c r="AD55" s="83"/>
      <c r="AE55" s="83"/>
      <c r="AF55" s="83"/>
      <c r="AG55" s="83"/>
    </row>
    <row r="56" spans="1:33" ht="16.5" customHeight="1">
      <c r="A56" s="297" t="s">
        <v>964</v>
      </c>
      <c r="B56" s="297"/>
      <c r="C56" s="297"/>
      <c r="D56" s="297"/>
      <c r="E56" s="297"/>
      <c r="F56" s="297"/>
      <c r="G56" s="297"/>
      <c r="H56" s="297"/>
      <c r="I56" s="297"/>
      <c r="J56" s="297"/>
      <c r="K56" s="297"/>
      <c r="L56" s="297"/>
      <c r="M56" s="297"/>
      <c r="N56" s="297"/>
      <c r="O56" s="297"/>
      <c r="P56" s="297"/>
      <c r="Q56" s="297"/>
      <c r="R56" s="297"/>
      <c r="S56" s="297"/>
      <c r="T56" s="297"/>
      <c r="U56" s="297"/>
      <c r="V56" s="297"/>
      <c r="W56" s="115" t="str">
        <f>IF(ISERROR(W53/W48)=TRUE,"",(W53/W48))</f>
        <v/>
      </c>
      <c r="X56" s="10"/>
      <c r="AC56" s="10"/>
      <c r="AD56" s="10"/>
      <c r="AE56" s="10"/>
      <c r="AF56" s="10"/>
      <c r="AG56" s="10"/>
    </row>
    <row r="57" spans="1:33" ht="6.7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82"/>
      <c r="X57" s="10"/>
      <c r="AC57" s="10"/>
      <c r="AD57" s="10"/>
      <c r="AE57" s="10"/>
      <c r="AF57" s="10"/>
      <c r="AG57" s="10"/>
    </row>
    <row r="58" spans="1:33" s="3" customFormat="1" ht="33" customHeight="1">
      <c r="A58" s="298" t="s">
        <v>999</v>
      </c>
      <c r="B58" s="299"/>
      <c r="C58" s="299"/>
      <c r="D58" s="299"/>
      <c r="E58" s="299"/>
      <c r="F58" s="315"/>
      <c r="G58" s="316"/>
      <c r="H58" s="316"/>
      <c r="I58" s="316"/>
      <c r="J58" s="316"/>
      <c r="K58" s="316"/>
      <c r="L58" s="316"/>
      <c r="M58" s="316"/>
      <c r="N58" s="316"/>
      <c r="O58" s="316"/>
      <c r="P58" s="316"/>
      <c r="Q58" s="316"/>
      <c r="R58" s="316"/>
      <c r="S58" s="316"/>
      <c r="T58" s="316"/>
      <c r="U58" s="316"/>
      <c r="V58" s="316"/>
      <c r="W58" s="317"/>
      <c r="X58" s="1"/>
      <c r="Z58" s="1"/>
      <c r="AA58" s="1"/>
      <c r="AB58" s="1"/>
      <c r="AC58" s="1"/>
      <c r="AD58" s="1"/>
      <c r="AE58" s="1"/>
      <c r="AF58" s="1"/>
      <c r="AG58" s="1"/>
    </row>
    <row r="59" spans="1:33" s="3" customFormat="1" ht="3.75" customHeight="1">
      <c r="A59" s="84"/>
      <c r="B59" s="85"/>
      <c r="C59" s="85"/>
      <c r="D59" s="85"/>
      <c r="E59" s="85"/>
      <c r="F59" s="106"/>
      <c r="G59" s="106"/>
      <c r="H59" s="106"/>
      <c r="I59" s="106"/>
      <c r="J59" s="106"/>
      <c r="K59" s="106"/>
      <c r="L59" s="106"/>
      <c r="M59" s="106"/>
      <c r="N59" s="106"/>
      <c r="O59" s="106"/>
      <c r="P59" s="106"/>
      <c r="Q59" s="106"/>
      <c r="R59" s="106"/>
      <c r="S59" s="106"/>
      <c r="T59" s="106"/>
      <c r="U59" s="106"/>
      <c r="V59" s="106"/>
      <c r="W59" s="107"/>
      <c r="X59" s="1"/>
      <c r="Z59" s="1"/>
      <c r="AA59" s="1"/>
      <c r="AB59" s="1"/>
      <c r="AC59" s="1"/>
      <c r="AD59" s="1"/>
      <c r="AE59" s="1"/>
      <c r="AF59" s="1"/>
      <c r="AG59" s="1"/>
    </row>
    <row r="60" spans="1:33" s="3" customFormat="1" ht="15" customHeight="1">
      <c r="A60" s="272" t="s">
        <v>6</v>
      </c>
      <c r="B60" s="273"/>
      <c r="C60" s="273"/>
      <c r="D60" s="273"/>
      <c r="E60" s="273"/>
      <c r="F60" s="273"/>
      <c r="G60" s="273"/>
      <c r="H60" s="273"/>
      <c r="I60" s="273"/>
      <c r="J60" s="273"/>
      <c r="K60" s="273"/>
      <c r="L60" s="273"/>
      <c r="M60" s="273"/>
      <c r="N60" s="273"/>
      <c r="O60" s="273"/>
      <c r="P60" s="273"/>
      <c r="Q60" s="273"/>
      <c r="R60" s="273"/>
      <c r="S60" s="273"/>
      <c r="T60" s="273"/>
      <c r="U60" s="273"/>
      <c r="V60" s="273"/>
      <c r="W60" s="274"/>
      <c r="X60" s="1"/>
      <c r="Z60" s="1"/>
      <c r="AA60" s="1"/>
      <c r="AB60" s="1"/>
      <c r="AC60" s="1"/>
      <c r="AD60" s="1"/>
      <c r="AE60" s="1"/>
      <c r="AF60" s="1"/>
      <c r="AG60" s="1"/>
    </row>
    <row r="61" spans="1:33" s="3" customFormat="1" ht="6" customHeight="1">
      <c r="A61" s="86"/>
      <c r="B61" s="87"/>
      <c r="C61" s="87"/>
      <c r="D61" s="87"/>
      <c r="E61" s="87"/>
      <c r="F61" s="87"/>
      <c r="G61" s="87"/>
      <c r="H61" s="87"/>
      <c r="I61" s="87"/>
      <c r="J61" s="87"/>
      <c r="K61" s="87"/>
      <c r="L61" s="87"/>
      <c r="M61" s="87"/>
      <c r="N61" s="87"/>
      <c r="O61" s="87"/>
      <c r="P61" s="87"/>
      <c r="Q61" s="87"/>
      <c r="R61" s="87"/>
      <c r="S61" s="87"/>
      <c r="T61" s="87"/>
      <c r="U61" s="87"/>
      <c r="V61" s="87"/>
      <c r="W61" s="87"/>
      <c r="X61" s="1"/>
      <c r="Z61" s="1"/>
      <c r="AA61" s="1"/>
      <c r="AB61" s="1"/>
      <c r="AC61" s="1"/>
      <c r="AD61" s="1"/>
      <c r="AE61" s="1"/>
      <c r="AF61" s="1"/>
      <c r="AG61" s="1"/>
    </row>
    <row r="62" spans="1:33" s="67" customFormat="1" ht="48" customHeight="1">
      <c r="A62" s="277" t="s">
        <v>1005</v>
      </c>
      <c r="B62" s="277"/>
      <c r="C62" s="308" t="s">
        <v>1244</v>
      </c>
      <c r="D62" s="309"/>
      <c r="E62" s="309"/>
      <c r="F62" s="309"/>
      <c r="G62" s="309"/>
      <c r="H62" s="309"/>
      <c r="I62" s="309"/>
      <c r="J62" s="309"/>
      <c r="K62" s="309"/>
      <c r="L62" s="309"/>
      <c r="M62" s="309"/>
      <c r="N62" s="309"/>
      <c r="O62" s="309"/>
      <c r="P62" s="309"/>
      <c r="Q62" s="309"/>
      <c r="R62" s="309"/>
      <c r="S62" s="309"/>
      <c r="T62" s="309"/>
      <c r="U62" s="309"/>
      <c r="V62" s="309"/>
      <c r="W62" s="310"/>
      <c r="X62" s="66"/>
      <c r="Z62" s="66"/>
      <c r="AA62" s="66"/>
      <c r="AB62" s="66"/>
      <c r="AC62" s="66"/>
      <c r="AD62" s="66"/>
      <c r="AE62" s="66"/>
      <c r="AF62" s="66"/>
      <c r="AG62" s="66"/>
    </row>
    <row r="63" spans="1:33" s="3" customFormat="1" ht="6" customHeight="1">
      <c r="A63" s="88"/>
      <c r="B63" s="88"/>
      <c r="C63" s="88"/>
      <c r="D63" s="88"/>
      <c r="E63" s="88"/>
      <c r="F63" s="88"/>
      <c r="G63" s="88"/>
      <c r="H63" s="88"/>
      <c r="I63" s="88"/>
      <c r="J63" s="88"/>
      <c r="K63" s="88"/>
      <c r="L63" s="88"/>
      <c r="M63" s="88"/>
      <c r="N63" s="88"/>
      <c r="O63" s="88"/>
      <c r="P63" s="88"/>
      <c r="Q63" s="88"/>
      <c r="R63" s="88"/>
      <c r="S63" s="88"/>
      <c r="T63" s="88"/>
      <c r="U63" s="88"/>
      <c r="V63" s="88"/>
      <c r="W63" s="88"/>
      <c r="X63" s="1"/>
      <c r="Z63" s="1"/>
      <c r="AA63" s="1"/>
      <c r="AB63" s="1"/>
      <c r="AC63" s="1"/>
      <c r="AD63" s="1"/>
      <c r="AE63" s="1"/>
      <c r="AF63" s="1"/>
      <c r="AG63" s="1"/>
    </row>
    <row r="64" spans="1:33" s="9" customFormat="1" ht="13.5" customHeight="1">
      <c r="A64" s="311" t="s">
        <v>1007</v>
      </c>
      <c r="B64" s="312"/>
      <c r="C64" s="312"/>
      <c r="D64" s="312"/>
      <c r="E64" s="312"/>
      <c r="F64" s="312"/>
      <c r="G64" s="312"/>
      <c r="H64" s="312"/>
      <c r="I64" s="312"/>
      <c r="J64" s="312"/>
      <c r="K64" s="312"/>
      <c r="L64" s="312"/>
      <c r="M64" s="312"/>
      <c r="N64" s="312"/>
      <c r="O64" s="312"/>
      <c r="P64" s="312"/>
      <c r="Q64" s="312"/>
      <c r="R64" s="312"/>
      <c r="S64" s="312"/>
      <c r="T64" s="312"/>
      <c r="U64" s="312"/>
      <c r="V64" s="312"/>
      <c r="W64" s="313"/>
      <c r="X64" s="68"/>
      <c r="Z64" s="68"/>
      <c r="AA64" s="68"/>
      <c r="AB64" s="68"/>
      <c r="AC64" s="68"/>
      <c r="AD64" s="68"/>
      <c r="AE64" s="68"/>
      <c r="AF64" s="68"/>
      <c r="AG64" s="68"/>
    </row>
    <row r="65" spans="1:33" s="9" customFormat="1" ht="4.5" customHeight="1">
      <c r="A65" s="50"/>
      <c r="B65" s="50"/>
      <c r="C65" s="50"/>
      <c r="D65" s="50"/>
      <c r="E65" s="50"/>
      <c r="F65" s="50"/>
      <c r="G65" s="50"/>
      <c r="H65" s="50"/>
      <c r="I65" s="50"/>
      <c r="J65" s="50"/>
      <c r="K65" s="50"/>
      <c r="L65" s="50"/>
      <c r="M65" s="50"/>
      <c r="N65" s="50"/>
      <c r="O65" s="50"/>
      <c r="P65" s="50"/>
      <c r="Q65" s="50"/>
      <c r="R65" s="50"/>
      <c r="S65" s="50"/>
      <c r="T65" s="50"/>
      <c r="U65" s="50"/>
      <c r="V65" s="50"/>
      <c r="W65" s="90"/>
      <c r="X65" s="68"/>
      <c r="Z65" s="68"/>
      <c r="AA65" s="68"/>
      <c r="AB65" s="68"/>
      <c r="AC65" s="68"/>
      <c r="AD65" s="68"/>
      <c r="AE65" s="68"/>
      <c r="AF65" s="68"/>
      <c r="AG65" s="68"/>
    </row>
    <row r="66" spans="1:33" s="3" customFormat="1" ht="30" customHeight="1">
      <c r="A66" s="277" t="s">
        <v>22</v>
      </c>
      <c r="B66" s="277"/>
      <c r="C66" s="303" t="s">
        <v>1232</v>
      </c>
      <c r="D66" s="303"/>
      <c r="E66" s="303"/>
      <c r="F66" s="303"/>
      <c r="G66" s="303"/>
      <c r="H66" s="303"/>
      <c r="I66" s="303"/>
      <c r="J66" s="303"/>
      <c r="K66" s="303"/>
      <c r="L66" s="303"/>
      <c r="M66" s="303"/>
      <c r="N66" s="303"/>
      <c r="O66" s="303"/>
      <c r="P66" s="303"/>
      <c r="Q66" s="303"/>
      <c r="R66" s="303"/>
      <c r="S66" s="303"/>
      <c r="T66" s="303"/>
      <c r="U66" s="303"/>
      <c r="V66" s="303"/>
      <c r="W66" s="303"/>
      <c r="X66" s="1"/>
      <c r="Z66" s="1"/>
      <c r="AA66" s="1"/>
      <c r="AB66" s="1"/>
      <c r="AC66" s="1"/>
      <c r="AD66" s="1"/>
      <c r="AE66" s="1"/>
      <c r="AF66" s="1"/>
      <c r="AG66" s="1"/>
    </row>
    <row r="67" spans="1:33" s="3" customFormat="1" ht="3.75" customHeight="1">
      <c r="A67" s="65"/>
      <c r="B67" s="50"/>
      <c r="C67" s="50"/>
      <c r="D67" s="50"/>
      <c r="E67" s="50"/>
      <c r="F67" s="50"/>
      <c r="I67" s="50"/>
      <c r="J67" s="50"/>
      <c r="K67" s="50"/>
      <c r="L67" s="50"/>
      <c r="M67" s="50"/>
      <c r="N67" s="50"/>
      <c r="O67" s="50"/>
      <c r="P67" s="50"/>
      <c r="Q67" s="50"/>
      <c r="R67" s="50"/>
      <c r="S67" s="50"/>
      <c r="T67" s="50"/>
      <c r="U67" s="50"/>
      <c r="V67" s="50"/>
      <c r="W67" s="90"/>
      <c r="X67" s="1"/>
      <c r="Z67" s="1"/>
      <c r="AA67" s="1"/>
      <c r="AB67" s="1"/>
      <c r="AC67" s="1"/>
      <c r="AD67" s="1"/>
      <c r="AE67" s="1"/>
      <c r="AF67" s="1"/>
      <c r="AG67" s="1"/>
    </row>
    <row r="68" spans="1:33" s="3" customFormat="1" ht="27" customHeight="1">
      <c r="A68" s="278" t="s">
        <v>339</v>
      </c>
      <c r="B68" s="280"/>
      <c r="C68" s="103" t="s">
        <v>1188</v>
      </c>
      <c r="D68" s="50"/>
      <c r="E68" s="277" t="s">
        <v>4</v>
      </c>
      <c r="F68" s="277"/>
      <c r="G68" s="303" t="s">
        <v>1245</v>
      </c>
      <c r="H68" s="303"/>
      <c r="I68" s="303"/>
      <c r="J68" s="303"/>
      <c r="K68" s="50"/>
      <c r="L68" s="50"/>
      <c r="M68" s="277" t="s">
        <v>1006</v>
      </c>
      <c r="N68" s="277"/>
      <c r="O68" s="277"/>
      <c r="P68" s="277"/>
      <c r="Q68" s="303" t="s">
        <v>1233</v>
      </c>
      <c r="R68" s="303"/>
      <c r="S68" s="303"/>
      <c r="T68" s="303"/>
      <c r="U68" s="303"/>
      <c r="V68" s="303"/>
      <c r="W68" s="303"/>
      <c r="X68" s="1"/>
      <c r="Z68" s="1"/>
      <c r="AA68" s="1"/>
      <c r="AB68" s="1"/>
      <c r="AC68" s="1"/>
      <c r="AD68" s="1"/>
      <c r="AE68" s="1"/>
      <c r="AF68" s="1"/>
      <c r="AG68" s="1"/>
    </row>
    <row r="69" spans="1:33" s="3" customFormat="1" ht="5.25" customHeight="1">
      <c r="A69" s="65"/>
      <c r="B69" s="50"/>
      <c r="C69" s="50"/>
      <c r="D69" s="50"/>
      <c r="E69" s="50"/>
      <c r="F69" s="50"/>
      <c r="I69" s="50"/>
      <c r="J69" s="50"/>
      <c r="K69" s="50"/>
      <c r="L69" s="50"/>
      <c r="M69" s="50"/>
      <c r="N69" s="50"/>
      <c r="O69" s="50"/>
      <c r="P69" s="50"/>
      <c r="Q69" s="50"/>
      <c r="R69" s="50"/>
      <c r="S69" s="50"/>
      <c r="T69" s="50"/>
      <c r="U69" s="50"/>
      <c r="V69" s="50"/>
      <c r="W69" s="90"/>
      <c r="X69" s="1"/>
      <c r="Z69" s="1"/>
      <c r="AA69" s="1"/>
      <c r="AB69" s="1"/>
      <c r="AC69" s="1"/>
      <c r="AD69" s="1"/>
      <c r="AE69" s="1"/>
      <c r="AF69" s="1"/>
      <c r="AG69" s="1"/>
    </row>
    <row r="70" spans="1:33" s="3" customFormat="1" ht="27" customHeight="1">
      <c r="A70" s="278" t="s">
        <v>1014</v>
      </c>
      <c r="B70" s="280"/>
      <c r="C70" s="110" t="s">
        <v>1246</v>
      </c>
      <c r="D70" s="50"/>
      <c r="E70" s="278" t="s">
        <v>24</v>
      </c>
      <c r="F70" s="280"/>
      <c r="G70" s="303" t="s">
        <v>1234</v>
      </c>
      <c r="H70" s="303"/>
      <c r="I70" s="303"/>
      <c r="J70" s="303"/>
      <c r="K70" s="50"/>
      <c r="L70" s="50"/>
      <c r="M70" s="277" t="s">
        <v>1015</v>
      </c>
      <c r="N70" s="277"/>
      <c r="O70" s="277"/>
      <c r="P70" s="277"/>
      <c r="Q70" s="303" t="s">
        <v>1199</v>
      </c>
      <c r="R70" s="303"/>
      <c r="S70" s="303"/>
      <c r="T70" s="303"/>
      <c r="U70" s="303"/>
      <c r="V70" s="303"/>
      <c r="W70" s="303"/>
      <c r="X70" s="1"/>
      <c r="Z70" s="1"/>
      <c r="AA70" s="1"/>
      <c r="AB70" s="1"/>
      <c r="AC70" s="1"/>
      <c r="AD70" s="1"/>
      <c r="AE70" s="1"/>
      <c r="AF70" s="1"/>
      <c r="AG70" s="1"/>
    </row>
    <row r="71" spans="1:33" s="9" customFormat="1" ht="5.25" customHeight="1">
      <c r="A71" s="50"/>
      <c r="B71" s="50"/>
      <c r="C71" s="50"/>
      <c r="D71" s="50"/>
      <c r="E71" s="50"/>
      <c r="F71" s="50"/>
      <c r="G71" s="50"/>
      <c r="H71" s="50"/>
      <c r="I71" s="50"/>
      <c r="J71" s="50"/>
      <c r="K71" s="50"/>
      <c r="L71" s="50"/>
      <c r="M71" s="97"/>
      <c r="N71" s="97"/>
      <c r="O71" s="97"/>
      <c r="P71" s="97"/>
      <c r="Q71" s="97"/>
      <c r="R71" s="97"/>
      <c r="S71" s="97"/>
      <c r="T71" s="97"/>
      <c r="U71" s="97"/>
      <c r="V71" s="97"/>
      <c r="W71" s="98"/>
      <c r="X71" s="68"/>
      <c r="Z71" s="68"/>
      <c r="AA71" s="68"/>
      <c r="AB71" s="68"/>
      <c r="AC71" s="68"/>
      <c r="AD71" s="68"/>
      <c r="AE71" s="68"/>
      <c r="AF71" s="68"/>
      <c r="AG71" s="68"/>
    </row>
    <row r="72" spans="1:33" s="9" customFormat="1" ht="15.75" customHeight="1">
      <c r="C72" s="277" t="s">
        <v>1001</v>
      </c>
      <c r="D72" s="277"/>
      <c r="E72" s="277"/>
      <c r="F72" s="277"/>
      <c r="H72" s="50"/>
      <c r="I72" s="50"/>
      <c r="J72" s="50"/>
      <c r="O72" s="277" t="s">
        <v>1004</v>
      </c>
      <c r="P72" s="277"/>
      <c r="Q72" s="277"/>
      <c r="R72" s="277"/>
      <c r="S72" s="277"/>
      <c r="T72" s="277"/>
      <c r="U72" s="277"/>
      <c r="V72" s="277"/>
      <c r="W72" s="90"/>
      <c r="X72" s="68"/>
      <c r="Z72" s="68"/>
      <c r="AA72" s="68"/>
      <c r="AB72" s="68"/>
      <c r="AC72" s="68"/>
      <c r="AD72" s="68"/>
      <c r="AE72" s="68"/>
      <c r="AF72" s="68"/>
      <c r="AG72" s="68"/>
    </row>
    <row r="73" spans="1:33" s="9" customFormat="1" ht="24.75" customHeight="1">
      <c r="A73" s="50"/>
      <c r="B73" s="50"/>
      <c r="C73" s="113">
        <v>996</v>
      </c>
      <c r="D73" s="50"/>
      <c r="E73" s="305">
        <v>2021</v>
      </c>
      <c r="F73" s="305"/>
      <c r="H73" s="50"/>
      <c r="I73" s="50"/>
      <c r="J73" s="50"/>
      <c r="O73" s="314">
        <v>1000</v>
      </c>
      <c r="P73" s="314"/>
      <c r="Q73" s="314"/>
      <c r="R73" s="314"/>
      <c r="S73" s="314"/>
      <c r="T73" s="314"/>
      <c r="U73" s="314"/>
      <c r="V73" s="314"/>
      <c r="X73" s="68"/>
      <c r="Z73" s="68"/>
      <c r="AA73" s="68"/>
      <c r="AB73" s="68"/>
      <c r="AC73" s="68"/>
      <c r="AD73" s="68"/>
      <c r="AE73" s="68"/>
      <c r="AF73" s="68"/>
      <c r="AG73" s="68"/>
    </row>
    <row r="74" spans="1:33" s="99" customFormat="1" ht="12" customHeight="1">
      <c r="C74" s="109" t="s">
        <v>1002</v>
      </c>
      <c r="D74" s="100"/>
      <c r="E74" s="306" t="s">
        <v>1003</v>
      </c>
      <c r="F74" s="306"/>
      <c r="G74" s="100"/>
      <c r="I74" s="100"/>
      <c r="J74" s="100"/>
      <c r="K74" s="100"/>
      <c r="L74" s="100"/>
      <c r="M74" s="100"/>
      <c r="N74" s="100"/>
      <c r="O74" s="109"/>
      <c r="P74" s="109"/>
      <c r="Q74" s="109"/>
      <c r="R74" s="109"/>
      <c r="S74" s="109"/>
      <c r="T74" s="109"/>
      <c r="U74" s="109"/>
      <c r="V74" s="109"/>
      <c r="W74" s="101"/>
      <c r="X74" s="102"/>
      <c r="Z74" s="102"/>
      <c r="AA74" s="102"/>
      <c r="AB74" s="102"/>
      <c r="AC74" s="102"/>
      <c r="AD74" s="102"/>
      <c r="AE74" s="102"/>
      <c r="AF74" s="102"/>
      <c r="AG74" s="102"/>
    </row>
    <row r="75" spans="1:33" s="9" customFormat="1" ht="3" customHeight="1">
      <c r="A75" s="50"/>
      <c r="B75" s="50"/>
      <c r="C75" s="50"/>
      <c r="D75" s="50"/>
      <c r="E75" s="50"/>
      <c r="F75" s="50"/>
      <c r="G75" s="50"/>
      <c r="H75" s="50"/>
      <c r="I75" s="50"/>
      <c r="J75" s="50"/>
      <c r="K75" s="50"/>
      <c r="L75" s="50"/>
      <c r="M75" s="50"/>
      <c r="N75" s="50"/>
      <c r="O75" s="50"/>
      <c r="P75" s="50"/>
      <c r="Q75" s="50"/>
      <c r="R75" s="50"/>
      <c r="S75" s="50"/>
      <c r="T75" s="50"/>
      <c r="U75" s="50"/>
      <c r="V75" s="50"/>
      <c r="W75" s="90"/>
      <c r="X75" s="68"/>
      <c r="Z75" s="68"/>
      <c r="AA75" s="68"/>
      <c r="AB75" s="68"/>
      <c r="AC75" s="68"/>
      <c r="AD75" s="68"/>
      <c r="AE75" s="68"/>
      <c r="AF75" s="68"/>
      <c r="AG75" s="68"/>
    </row>
    <row r="76" spans="1:33" s="3" customFormat="1" ht="20.25" customHeight="1">
      <c r="A76" s="307" t="s">
        <v>963</v>
      </c>
      <c r="B76" s="307"/>
      <c r="C76" s="307"/>
      <c r="D76" s="307"/>
      <c r="E76" s="307"/>
      <c r="F76" s="307"/>
      <c r="G76" s="307"/>
      <c r="H76" s="307"/>
      <c r="I76" s="307"/>
      <c r="J76" s="307"/>
      <c r="K76" s="307"/>
      <c r="L76" s="307"/>
      <c r="M76" s="307"/>
      <c r="N76" s="307"/>
      <c r="O76" s="307"/>
      <c r="P76" s="307"/>
      <c r="Q76" s="307"/>
      <c r="R76" s="307"/>
      <c r="S76" s="307"/>
      <c r="T76" s="307"/>
      <c r="U76" s="307"/>
      <c r="V76" s="307"/>
      <c r="W76" s="307"/>
      <c r="X76" s="1"/>
      <c r="Z76" s="1"/>
      <c r="AA76" s="1"/>
      <c r="AB76" s="1"/>
      <c r="AC76" s="1"/>
      <c r="AD76" s="1"/>
      <c r="AE76" s="1"/>
      <c r="AF76" s="1"/>
      <c r="AG76" s="1"/>
    </row>
    <row r="77" spans="1:33" s="3" customFormat="1" ht="15.75" customHeight="1">
      <c r="A77" s="288" t="s">
        <v>25</v>
      </c>
      <c r="B77" s="289"/>
      <c r="C77" s="277" t="s">
        <v>22</v>
      </c>
      <c r="D77" s="277"/>
      <c r="E77" s="292" t="s">
        <v>3</v>
      </c>
      <c r="F77" s="278" t="s">
        <v>329</v>
      </c>
      <c r="G77" s="279"/>
      <c r="H77" s="279"/>
      <c r="I77" s="279"/>
      <c r="J77" s="279"/>
      <c r="K77" s="279"/>
      <c r="L77" s="279"/>
      <c r="M77" s="279"/>
      <c r="N77" s="279"/>
      <c r="O77" s="279"/>
      <c r="P77" s="279"/>
      <c r="Q77" s="279"/>
      <c r="R77" s="279"/>
      <c r="S77" s="279"/>
      <c r="T77" s="280"/>
      <c r="U77" s="104"/>
      <c r="V77" s="202" t="s">
        <v>27</v>
      </c>
      <c r="W77" s="277" t="s">
        <v>1018</v>
      </c>
      <c r="X77" s="1"/>
      <c r="Z77" s="1"/>
      <c r="AA77" s="1"/>
      <c r="AB77" s="1"/>
      <c r="AC77" s="1"/>
      <c r="AD77" s="1"/>
      <c r="AE77" s="1"/>
      <c r="AF77" s="1"/>
      <c r="AG77" s="1"/>
    </row>
    <row r="78" spans="1:33" ht="18.75" customHeight="1">
      <c r="A78" s="290"/>
      <c r="B78" s="291"/>
      <c r="C78" s="277"/>
      <c r="D78" s="277"/>
      <c r="E78" s="293"/>
      <c r="F78" s="294" t="s">
        <v>300</v>
      </c>
      <c r="G78" s="295"/>
      <c r="H78" s="296"/>
      <c r="I78" s="71" t="s">
        <v>28</v>
      </c>
      <c r="J78" s="71" t="s">
        <v>7</v>
      </c>
      <c r="K78" s="71" t="s">
        <v>8</v>
      </c>
      <c r="L78" s="71" t="s">
        <v>9</v>
      </c>
      <c r="M78" s="71" t="s">
        <v>10</v>
      </c>
      <c r="N78" s="71" t="s">
        <v>11</v>
      </c>
      <c r="O78" s="71" t="s">
        <v>12</v>
      </c>
      <c r="P78" s="71" t="s">
        <v>13</v>
      </c>
      <c r="Q78" s="71" t="s">
        <v>14</v>
      </c>
      <c r="R78" s="71" t="s">
        <v>15</v>
      </c>
      <c r="S78" s="71" t="s">
        <v>16</v>
      </c>
      <c r="T78" s="71" t="s">
        <v>17</v>
      </c>
      <c r="U78" s="14"/>
      <c r="V78" s="203"/>
      <c r="W78" s="277"/>
    </row>
    <row r="79" spans="1:33" ht="29.25" customHeight="1">
      <c r="A79" s="283" t="s">
        <v>1</v>
      </c>
      <c r="B79" s="283"/>
      <c r="C79" s="304" t="s">
        <v>1235</v>
      </c>
      <c r="D79" s="304"/>
      <c r="E79" s="111" t="s">
        <v>1237</v>
      </c>
      <c r="F79" s="206" t="s">
        <v>997</v>
      </c>
      <c r="G79" s="281"/>
      <c r="H79" s="207"/>
      <c r="I79" s="94"/>
      <c r="J79" s="72"/>
      <c r="K79" s="72"/>
      <c r="L79" s="72"/>
      <c r="M79" s="72"/>
      <c r="N79" s="72"/>
      <c r="O79" s="72"/>
      <c r="P79" s="72"/>
      <c r="Q79" s="72"/>
      <c r="R79" s="72"/>
      <c r="S79" s="72"/>
      <c r="T79" s="72">
        <v>1000</v>
      </c>
      <c r="U79" s="73"/>
      <c r="V79" s="114">
        <f>IF(SUM(I79:T79)=0,"",SUM(I79:T79))</f>
        <v>1000</v>
      </c>
      <c r="W79" s="286" t="str">
        <f>IF($G$70="porcentaje",FIXED(V79/V80*100,2)&amp;"%",IF($G$70="Promedio",V79/V80,IF($G$70="variación porcentual",FIXED(((V79/V80)-1)*100,2)&amp;"%",IF($G$70="OTRAS","CAPTURAR EL RESULTADO DEL INDICADOR"))))</f>
        <v>0.40%</v>
      </c>
      <c r="Y79" s="1"/>
      <c r="AC79" s="10"/>
      <c r="AF79" s="10"/>
      <c r="AG79" s="10"/>
    </row>
    <row r="80" spans="1:33" ht="30" customHeight="1">
      <c r="A80" s="283" t="s">
        <v>2</v>
      </c>
      <c r="B80" s="283"/>
      <c r="C80" s="304" t="s">
        <v>1236</v>
      </c>
      <c r="D80" s="304"/>
      <c r="E80" s="111" t="s">
        <v>1237</v>
      </c>
      <c r="F80" s="206" t="s">
        <v>998</v>
      </c>
      <c r="G80" s="281"/>
      <c r="H80" s="207"/>
      <c r="I80" s="94"/>
      <c r="J80" s="72"/>
      <c r="K80" s="72"/>
      <c r="L80" s="72"/>
      <c r="M80" s="72"/>
      <c r="N80" s="72"/>
      <c r="O80" s="72"/>
      <c r="P80" s="72"/>
      <c r="Q80" s="72"/>
      <c r="R80" s="72"/>
      <c r="S80" s="72"/>
      <c r="T80" s="72">
        <v>996</v>
      </c>
      <c r="U80" s="72">
        <f>SUM(I80:T80)</f>
        <v>996</v>
      </c>
      <c r="V80" s="114">
        <f>IF(SUM(I80:T80)=0,"",SUM(I80:T80))</f>
        <v>996</v>
      </c>
      <c r="W80" s="286"/>
      <c r="Y80" s="1"/>
      <c r="AA80" s="3"/>
      <c r="AC80" s="10"/>
      <c r="AF80" s="10"/>
      <c r="AG80" s="10"/>
    </row>
    <row r="81" spans="1:33" ht="17.25" customHeight="1">
      <c r="A81" s="287" t="s">
        <v>298</v>
      </c>
      <c r="B81" s="287"/>
      <c r="C81" s="287"/>
      <c r="D81" s="287"/>
      <c r="E81" s="287"/>
      <c r="F81" s="287"/>
      <c r="G81" s="287"/>
      <c r="H81" s="287"/>
      <c r="I81" s="287"/>
      <c r="J81" s="287"/>
      <c r="K81" s="287"/>
      <c r="L81" s="287"/>
      <c r="M81" s="287"/>
      <c r="N81" s="287"/>
      <c r="O81" s="287"/>
      <c r="P81" s="287"/>
      <c r="Q81" s="287"/>
      <c r="R81" s="287"/>
      <c r="S81" s="287"/>
      <c r="T81" s="287"/>
      <c r="U81" s="287"/>
      <c r="V81" s="287"/>
      <c r="W81" s="287"/>
    </row>
    <row r="82" spans="1:33" s="3" customFormat="1" ht="15.75" customHeight="1">
      <c r="A82" s="288" t="s">
        <v>25</v>
      </c>
      <c r="B82" s="289"/>
      <c r="C82" s="277" t="s">
        <v>22</v>
      </c>
      <c r="D82" s="277"/>
      <c r="E82" s="292" t="s">
        <v>3</v>
      </c>
      <c r="F82" s="278" t="s">
        <v>329</v>
      </c>
      <c r="G82" s="279"/>
      <c r="H82" s="279"/>
      <c r="I82" s="279"/>
      <c r="J82" s="279"/>
      <c r="K82" s="279"/>
      <c r="L82" s="279"/>
      <c r="M82" s="279"/>
      <c r="N82" s="279"/>
      <c r="O82" s="279"/>
      <c r="P82" s="279"/>
      <c r="Q82" s="279"/>
      <c r="R82" s="279"/>
      <c r="S82" s="279"/>
      <c r="T82" s="280"/>
      <c r="U82" s="104"/>
      <c r="V82" s="202" t="s">
        <v>27</v>
      </c>
      <c r="W82" s="277" t="s">
        <v>1019</v>
      </c>
      <c r="X82" s="1"/>
      <c r="Z82" s="1"/>
      <c r="AA82" s="1"/>
      <c r="AB82" s="1"/>
      <c r="AC82" s="1"/>
      <c r="AD82" s="1"/>
      <c r="AE82" s="1"/>
      <c r="AF82" s="1"/>
      <c r="AG82" s="1"/>
    </row>
    <row r="83" spans="1:33" ht="18.75" customHeight="1">
      <c r="A83" s="290"/>
      <c r="B83" s="291"/>
      <c r="C83" s="277"/>
      <c r="D83" s="277"/>
      <c r="E83" s="293"/>
      <c r="F83" s="294" t="s">
        <v>298</v>
      </c>
      <c r="G83" s="295"/>
      <c r="H83" s="296"/>
      <c r="I83" s="71" t="s">
        <v>28</v>
      </c>
      <c r="J83" s="71" t="s">
        <v>7</v>
      </c>
      <c r="K83" s="71" t="s">
        <v>8</v>
      </c>
      <c r="L83" s="71" t="s">
        <v>9</v>
      </c>
      <c r="M83" s="71" t="s">
        <v>10</v>
      </c>
      <c r="N83" s="71" t="s">
        <v>11</v>
      </c>
      <c r="O83" s="71" t="s">
        <v>12</v>
      </c>
      <c r="P83" s="71" t="s">
        <v>13</v>
      </c>
      <c r="Q83" s="71" t="s">
        <v>14</v>
      </c>
      <c r="R83" s="71" t="s">
        <v>15</v>
      </c>
      <c r="S83" s="71" t="s">
        <v>16</v>
      </c>
      <c r="T83" s="71" t="s">
        <v>17</v>
      </c>
      <c r="U83" s="14"/>
      <c r="V83" s="203"/>
      <c r="W83" s="277"/>
    </row>
    <row r="84" spans="1:33" ht="28.5" customHeight="1">
      <c r="A84" s="260" t="s">
        <v>1</v>
      </c>
      <c r="B84" s="262"/>
      <c r="C84" s="284" t="str">
        <f>IF(C79=0,"",C79)</f>
        <v>Negocios en padrón 2022</v>
      </c>
      <c r="D84" s="285"/>
      <c r="E84" s="133" t="str">
        <f>IF(E79=0,"",E79)</f>
        <v>Negocios</v>
      </c>
      <c r="F84" s="206" t="s">
        <v>1016</v>
      </c>
      <c r="G84" s="281"/>
      <c r="H84" s="207"/>
      <c r="I84" s="94"/>
      <c r="J84" s="72"/>
      <c r="K84" s="72"/>
      <c r="L84" s="72"/>
      <c r="M84" s="72"/>
      <c r="N84" s="72"/>
      <c r="O84" s="72"/>
      <c r="P84" s="72"/>
      <c r="Q84" s="72"/>
      <c r="R84" s="72"/>
      <c r="S84" s="72"/>
      <c r="T84" s="72"/>
      <c r="U84" s="73"/>
      <c r="V84" s="114" t="str">
        <f>IF(SUM(I84:T84)=0,"",SUM(I84:T84))</f>
        <v/>
      </c>
      <c r="W84" s="286" t="e">
        <f>IF($G$70="porcentaje",FIXED(V84/V85*100,2)&amp;"%",IF($G$70="Promedio",V84/V85,IF($G$70="variación porcentual",FIXED(((V84/V85)-1)*100,2)&amp;"%",IF($G$70="OTRAS","CAPTURAR EL RESULTADO DEL INDICADOR"))))</f>
        <v>#VALUE!</v>
      </c>
      <c r="Y84" s="1"/>
      <c r="AC84" s="10"/>
      <c r="AF84" s="10"/>
      <c r="AG84" s="10"/>
    </row>
    <row r="85" spans="1:33" ht="28.5" customHeight="1">
      <c r="A85" s="260" t="s">
        <v>2</v>
      </c>
      <c r="B85" s="262"/>
      <c r="C85" s="284" t="str">
        <f>IF(C80=0,"",C80)</f>
        <v>Negocios en padrón 2021</v>
      </c>
      <c r="D85" s="285"/>
      <c r="E85" s="133" t="str">
        <f>IF(E80=0,"",E80)</f>
        <v>Negocios</v>
      </c>
      <c r="F85" s="206" t="s">
        <v>1017</v>
      </c>
      <c r="G85" s="281"/>
      <c r="H85" s="207"/>
      <c r="I85" s="94"/>
      <c r="J85" s="72"/>
      <c r="K85" s="72"/>
      <c r="L85" s="72"/>
      <c r="M85" s="72"/>
      <c r="N85" s="72"/>
      <c r="O85" s="72"/>
      <c r="P85" s="72"/>
      <c r="Q85" s="72"/>
      <c r="R85" s="72"/>
      <c r="S85" s="72"/>
      <c r="T85" s="72">
        <v>996</v>
      </c>
      <c r="U85" s="72">
        <f>SUM(I85:T85)</f>
        <v>996</v>
      </c>
      <c r="V85" s="114">
        <f>IF(SUM(I85:T85)=0,"",SUM(I85:T85))</f>
        <v>996</v>
      </c>
      <c r="W85" s="286"/>
      <c r="Y85" s="1"/>
      <c r="AA85" s="3"/>
      <c r="AC85" s="10"/>
      <c r="AF85" s="10"/>
      <c r="AG85" s="10"/>
    </row>
    <row r="86" spans="1:33" s="68" customFormat="1" ht="5.25" customHeight="1">
      <c r="A86" s="74"/>
      <c r="B86" s="74"/>
      <c r="C86" s="74"/>
      <c r="D86" s="75"/>
      <c r="E86" s="75"/>
      <c r="F86" s="76"/>
      <c r="G86" s="76"/>
      <c r="H86" s="76"/>
      <c r="I86" s="77"/>
      <c r="J86" s="78"/>
      <c r="K86" s="78"/>
      <c r="L86" s="78"/>
      <c r="M86" s="78"/>
      <c r="N86" s="78"/>
      <c r="O86" s="78"/>
      <c r="P86" s="78"/>
      <c r="Q86" s="78"/>
      <c r="R86" s="78"/>
      <c r="S86" s="78"/>
      <c r="T86" s="78"/>
      <c r="U86" s="79"/>
      <c r="V86" s="80"/>
      <c r="W86" s="81"/>
      <c r="X86" s="83"/>
      <c r="Y86" s="9"/>
      <c r="AC86" s="83"/>
      <c r="AD86" s="83"/>
      <c r="AE86" s="83"/>
      <c r="AF86" s="83"/>
      <c r="AG86" s="83"/>
    </row>
    <row r="87" spans="1:33" ht="16.5" customHeight="1">
      <c r="A87" s="297" t="s">
        <v>964</v>
      </c>
      <c r="B87" s="297"/>
      <c r="C87" s="297"/>
      <c r="D87" s="297"/>
      <c r="E87" s="297"/>
      <c r="F87" s="297"/>
      <c r="G87" s="297"/>
      <c r="H87" s="297"/>
      <c r="I87" s="297"/>
      <c r="J87" s="297"/>
      <c r="K87" s="297"/>
      <c r="L87" s="297"/>
      <c r="M87" s="297"/>
      <c r="N87" s="297"/>
      <c r="O87" s="297"/>
      <c r="P87" s="297"/>
      <c r="Q87" s="297"/>
      <c r="R87" s="297"/>
      <c r="S87" s="297"/>
      <c r="T87" s="297"/>
      <c r="U87" s="297"/>
      <c r="V87" s="297"/>
      <c r="W87" s="115" t="str">
        <f>IF(ISERROR(W84/W79)=TRUE,"",(W84/W79))</f>
        <v/>
      </c>
      <c r="X87" s="10"/>
      <c r="AC87" s="10"/>
      <c r="AD87" s="10"/>
      <c r="AE87" s="10"/>
      <c r="AF87" s="10"/>
      <c r="AG87" s="10"/>
    </row>
    <row r="88" spans="1:33" ht="6.75" customHeight="1">
      <c r="A88" s="108"/>
      <c r="B88" s="108"/>
      <c r="C88" s="108"/>
      <c r="D88" s="108"/>
      <c r="E88" s="108"/>
      <c r="F88" s="108"/>
      <c r="G88" s="108"/>
      <c r="H88" s="108"/>
      <c r="I88" s="108"/>
      <c r="J88" s="108"/>
      <c r="K88" s="108"/>
      <c r="L88" s="108"/>
      <c r="M88" s="108"/>
      <c r="N88" s="108"/>
      <c r="O88" s="108"/>
      <c r="P88" s="108"/>
      <c r="Q88" s="108"/>
      <c r="R88" s="108"/>
      <c r="S88" s="108"/>
      <c r="T88" s="108"/>
      <c r="U88" s="108"/>
      <c r="V88" s="108"/>
      <c r="W88" s="82"/>
      <c r="X88" s="10"/>
      <c r="AC88" s="10"/>
      <c r="AD88" s="10"/>
      <c r="AE88" s="10"/>
      <c r="AF88" s="10"/>
      <c r="AG88" s="10"/>
    </row>
    <row r="89" spans="1:33" s="3" customFormat="1" ht="33" customHeight="1">
      <c r="A89" s="298" t="s">
        <v>999</v>
      </c>
      <c r="B89" s="299"/>
      <c r="C89" s="299"/>
      <c r="D89" s="299"/>
      <c r="E89" s="299"/>
      <c r="F89" s="315"/>
      <c r="G89" s="316"/>
      <c r="H89" s="316"/>
      <c r="I89" s="316"/>
      <c r="J89" s="316"/>
      <c r="K89" s="316"/>
      <c r="L89" s="316"/>
      <c r="M89" s="316"/>
      <c r="N89" s="316"/>
      <c r="O89" s="316"/>
      <c r="P89" s="316"/>
      <c r="Q89" s="316"/>
      <c r="R89" s="316"/>
      <c r="S89" s="316"/>
      <c r="T89" s="316"/>
      <c r="U89" s="316"/>
      <c r="V89" s="316"/>
      <c r="W89" s="317"/>
      <c r="X89" s="1"/>
      <c r="Z89" s="1"/>
      <c r="AA89" s="1"/>
      <c r="AB89" s="1"/>
      <c r="AC89" s="1"/>
      <c r="AD89" s="1"/>
      <c r="AE89" s="1"/>
      <c r="AF89" s="1"/>
      <c r="AG89" s="1"/>
    </row>
    <row r="90" spans="1:33" s="70" customFormat="1" ht="7.5" customHeight="1">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69"/>
      <c r="Z90" s="69"/>
      <c r="AA90" s="69"/>
      <c r="AB90" s="69"/>
      <c r="AC90" s="69"/>
      <c r="AD90" s="69"/>
      <c r="AE90" s="69"/>
      <c r="AF90" s="69"/>
      <c r="AG90" s="69"/>
    </row>
    <row r="91" spans="1:33" s="157" customFormat="1" ht="15" customHeight="1">
      <c r="A91" s="272" t="s">
        <v>1000</v>
      </c>
      <c r="B91" s="273"/>
      <c r="C91" s="273"/>
      <c r="D91" s="273"/>
      <c r="E91" s="273"/>
      <c r="F91" s="273"/>
      <c r="G91" s="273"/>
      <c r="H91" s="273"/>
      <c r="I91" s="273"/>
      <c r="J91" s="273"/>
      <c r="K91" s="273"/>
      <c r="L91" s="273"/>
      <c r="M91" s="273"/>
      <c r="N91" s="273"/>
      <c r="O91" s="273"/>
      <c r="P91" s="273"/>
      <c r="Q91" s="273"/>
      <c r="R91" s="273"/>
      <c r="S91" s="273"/>
      <c r="T91" s="273"/>
      <c r="U91" s="273"/>
      <c r="V91" s="273"/>
      <c r="W91" s="274"/>
      <c r="X91" s="1"/>
      <c r="Z91" s="1"/>
      <c r="AA91" s="1"/>
      <c r="AB91" s="1"/>
      <c r="AC91" s="1"/>
      <c r="AD91" s="1"/>
      <c r="AE91" s="1"/>
      <c r="AF91" s="1"/>
      <c r="AG91" s="1"/>
    </row>
    <row r="92" spans="1:33" s="157" customFormat="1" ht="3.75" customHeight="1">
      <c r="A92" s="93"/>
      <c r="B92" s="92"/>
      <c r="C92" s="92"/>
      <c r="D92" s="92"/>
      <c r="E92" s="92"/>
      <c r="F92" s="92"/>
      <c r="G92" s="92"/>
      <c r="H92" s="92"/>
      <c r="I92" s="92"/>
      <c r="J92" s="92"/>
      <c r="K92" s="92"/>
      <c r="L92" s="92"/>
      <c r="M92" s="92"/>
      <c r="N92" s="92"/>
      <c r="O92" s="92"/>
      <c r="P92" s="92"/>
      <c r="Q92" s="92"/>
      <c r="R92" s="92"/>
      <c r="S92" s="92"/>
      <c r="T92" s="92"/>
      <c r="U92" s="92"/>
      <c r="V92" s="92"/>
      <c r="W92" s="92"/>
      <c r="X92" s="1"/>
      <c r="Z92" s="1"/>
      <c r="AA92" s="1"/>
      <c r="AB92" s="1"/>
      <c r="AC92" s="1"/>
      <c r="AD92" s="1"/>
      <c r="AE92" s="1"/>
      <c r="AF92" s="1"/>
      <c r="AG92" s="1"/>
    </row>
    <row r="93" spans="1:33" s="67" customFormat="1" ht="48" customHeight="1">
      <c r="A93" s="277" t="s">
        <v>1008</v>
      </c>
      <c r="B93" s="277"/>
      <c r="C93" s="308" t="s">
        <v>1196</v>
      </c>
      <c r="D93" s="309"/>
      <c r="E93" s="309"/>
      <c r="F93" s="309"/>
      <c r="G93" s="309"/>
      <c r="H93" s="309"/>
      <c r="I93" s="309"/>
      <c r="J93" s="309"/>
      <c r="K93" s="309"/>
      <c r="L93" s="309"/>
      <c r="M93" s="309"/>
      <c r="N93" s="309"/>
      <c r="O93" s="309"/>
      <c r="P93" s="309"/>
      <c r="Q93" s="309"/>
      <c r="R93" s="309"/>
      <c r="S93" s="309"/>
      <c r="T93" s="309"/>
      <c r="U93" s="309"/>
      <c r="V93" s="309"/>
      <c r="W93" s="310"/>
      <c r="X93" s="66"/>
      <c r="Z93" s="66"/>
      <c r="AA93" s="66"/>
      <c r="AB93" s="66"/>
      <c r="AC93" s="66"/>
      <c r="AD93" s="66"/>
      <c r="AE93" s="66"/>
      <c r="AF93" s="66"/>
      <c r="AG93" s="66"/>
    </row>
    <row r="94" spans="1:33" s="157" customFormat="1" ht="6" customHeight="1">
      <c r="A94" s="88"/>
      <c r="B94" s="88"/>
      <c r="C94" s="88"/>
      <c r="D94" s="88"/>
      <c r="E94" s="88"/>
      <c r="F94" s="88"/>
      <c r="G94" s="88"/>
      <c r="H94" s="88"/>
      <c r="I94" s="88"/>
      <c r="J94" s="88"/>
      <c r="K94" s="88"/>
      <c r="L94" s="88"/>
      <c r="M94" s="88"/>
      <c r="N94" s="88"/>
      <c r="O94" s="88"/>
      <c r="P94" s="88"/>
      <c r="Q94" s="88"/>
      <c r="R94" s="88"/>
      <c r="S94" s="88"/>
      <c r="T94" s="88"/>
      <c r="U94" s="88"/>
      <c r="V94" s="88"/>
      <c r="W94" s="88"/>
      <c r="X94" s="1"/>
      <c r="Z94" s="1"/>
      <c r="AA94" s="1"/>
      <c r="AB94" s="1"/>
      <c r="AC94" s="1"/>
      <c r="AD94" s="1"/>
      <c r="AE94" s="1"/>
      <c r="AF94" s="1"/>
      <c r="AG94" s="1"/>
    </row>
    <row r="95" spans="1:33" s="9" customFormat="1" ht="13.5" customHeight="1">
      <c r="A95" s="311" t="s">
        <v>1007</v>
      </c>
      <c r="B95" s="312"/>
      <c r="C95" s="312"/>
      <c r="D95" s="312"/>
      <c r="E95" s="312"/>
      <c r="F95" s="312"/>
      <c r="G95" s="312"/>
      <c r="H95" s="312"/>
      <c r="I95" s="312"/>
      <c r="J95" s="312"/>
      <c r="K95" s="312"/>
      <c r="L95" s="312"/>
      <c r="M95" s="312"/>
      <c r="N95" s="312"/>
      <c r="O95" s="312"/>
      <c r="P95" s="312"/>
      <c r="Q95" s="312"/>
      <c r="R95" s="312"/>
      <c r="S95" s="312"/>
      <c r="T95" s="312"/>
      <c r="U95" s="312"/>
      <c r="V95" s="312"/>
      <c r="W95" s="313"/>
      <c r="X95" s="68"/>
      <c r="Z95" s="68"/>
      <c r="AA95" s="68"/>
      <c r="AB95" s="68"/>
      <c r="AC95" s="68"/>
      <c r="AD95" s="68"/>
      <c r="AE95" s="68"/>
      <c r="AF95" s="68"/>
      <c r="AG95" s="68"/>
    </row>
    <row r="96" spans="1:33" s="9" customFormat="1" ht="4.5" customHeight="1">
      <c r="A96" s="50"/>
      <c r="B96" s="50"/>
      <c r="C96" s="50"/>
      <c r="D96" s="50"/>
      <c r="E96" s="50"/>
      <c r="F96" s="50"/>
      <c r="G96" s="50"/>
      <c r="H96" s="50"/>
      <c r="I96" s="50"/>
      <c r="J96" s="50"/>
      <c r="K96" s="50"/>
      <c r="L96" s="50"/>
      <c r="M96" s="50"/>
      <c r="N96" s="50"/>
      <c r="O96" s="50"/>
      <c r="P96" s="50"/>
      <c r="Q96" s="50"/>
      <c r="R96" s="50"/>
      <c r="S96" s="50"/>
      <c r="T96" s="50"/>
      <c r="U96" s="50"/>
      <c r="V96" s="50"/>
      <c r="W96" s="90"/>
      <c r="X96" s="68"/>
      <c r="Z96" s="68"/>
      <c r="AA96" s="68"/>
      <c r="AB96" s="68"/>
      <c r="AC96" s="68"/>
      <c r="AD96" s="68"/>
      <c r="AE96" s="68"/>
      <c r="AF96" s="68"/>
      <c r="AG96" s="68"/>
    </row>
    <row r="97" spans="1:33" s="157" customFormat="1" ht="30" customHeight="1">
      <c r="A97" s="277" t="s">
        <v>22</v>
      </c>
      <c r="B97" s="277"/>
      <c r="C97" s="303" t="s">
        <v>1198</v>
      </c>
      <c r="D97" s="303"/>
      <c r="E97" s="303"/>
      <c r="F97" s="303"/>
      <c r="G97" s="303"/>
      <c r="H97" s="303"/>
      <c r="I97" s="303"/>
      <c r="J97" s="303"/>
      <c r="K97" s="303"/>
      <c r="L97" s="303"/>
      <c r="M97" s="303"/>
      <c r="N97" s="303"/>
      <c r="O97" s="303"/>
      <c r="P97" s="303"/>
      <c r="Q97" s="303"/>
      <c r="R97" s="303"/>
      <c r="S97" s="303"/>
      <c r="T97" s="303"/>
      <c r="U97" s="303"/>
      <c r="V97" s="303"/>
      <c r="W97" s="303"/>
      <c r="X97" s="1"/>
      <c r="Z97" s="1"/>
      <c r="AA97" s="1"/>
      <c r="AB97" s="1"/>
      <c r="AC97" s="1"/>
      <c r="AD97" s="1"/>
      <c r="AE97" s="1"/>
      <c r="AF97" s="1"/>
      <c r="AG97" s="1"/>
    </row>
    <row r="98" spans="1:33" s="157" customFormat="1" ht="3.75" customHeight="1">
      <c r="A98" s="65"/>
      <c r="B98" s="50"/>
      <c r="C98" s="50"/>
      <c r="D98" s="50"/>
      <c r="E98" s="50"/>
      <c r="F98" s="50"/>
      <c r="I98" s="50"/>
      <c r="J98" s="50"/>
      <c r="K98" s="50"/>
      <c r="L98" s="50"/>
      <c r="M98" s="50"/>
      <c r="N98" s="50"/>
      <c r="O98" s="50"/>
      <c r="P98" s="50"/>
      <c r="Q98" s="50"/>
      <c r="R98" s="50"/>
      <c r="S98" s="50"/>
      <c r="T98" s="50"/>
      <c r="U98" s="50"/>
      <c r="V98" s="50"/>
      <c r="W98" s="90"/>
      <c r="X98" s="1"/>
      <c r="Z98" s="1"/>
      <c r="AA98" s="1"/>
      <c r="AB98" s="1"/>
      <c r="AC98" s="1"/>
      <c r="AD98" s="1"/>
      <c r="AE98" s="1"/>
      <c r="AF98" s="1"/>
      <c r="AG98" s="1"/>
    </row>
    <row r="99" spans="1:33" s="157" customFormat="1" ht="27" customHeight="1">
      <c r="A99" s="278" t="s">
        <v>339</v>
      </c>
      <c r="B99" s="280"/>
      <c r="C99" s="103" t="s">
        <v>1188</v>
      </c>
      <c r="D99" s="50"/>
      <c r="E99" s="277" t="s">
        <v>4</v>
      </c>
      <c r="F99" s="277"/>
      <c r="G99" s="303" t="s">
        <v>1190</v>
      </c>
      <c r="H99" s="303"/>
      <c r="I99" s="303"/>
      <c r="J99" s="303"/>
      <c r="K99" s="50"/>
      <c r="L99" s="50"/>
      <c r="M99" s="277" t="s">
        <v>1006</v>
      </c>
      <c r="N99" s="277"/>
      <c r="O99" s="277"/>
      <c r="P99" s="277"/>
      <c r="Q99" s="303" t="s">
        <v>1197</v>
      </c>
      <c r="R99" s="303"/>
      <c r="S99" s="303"/>
      <c r="T99" s="303"/>
      <c r="U99" s="303"/>
      <c r="V99" s="303"/>
      <c r="W99" s="303"/>
      <c r="X99" s="1"/>
      <c r="Z99" s="1"/>
      <c r="AA99" s="1"/>
      <c r="AB99" s="1"/>
      <c r="AC99" s="1"/>
      <c r="AD99" s="1"/>
      <c r="AE99" s="1"/>
      <c r="AF99" s="1"/>
      <c r="AG99" s="1"/>
    </row>
    <row r="100" spans="1:33" s="157" customFormat="1" ht="5.25" customHeight="1">
      <c r="A100" s="65"/>
      <c r="B100" s="50"/>
      <c r="C100" s="50"/>
      <c r="D100" s="50"/>
      <c r="E100" s="50"/>
      <c r="F100" s="50"/>
      <c r="I100" s="50"/>
      <c r="J100" s="50"/>
      <c r="K100" s="50"/>
      <c r="L100" s="50"/>
      <c r="M100" s="50"/>
      <c r="N100" s="50"/>
      <c r="O100" s="50"/>
      <c r="P100" s="50"/>
      <c r="Q100" s="50"/>
      <c r="R100" s="50"/>
      <c r="S100" s="50"/>
      <c r="T100" s="50"/>
      <c r="U100" s="50"/>
      <c r="V100" s="50"/>
      <c r="W100" s="90"/>
      <c r="X100" s="1"/>
      <c r="Z100" s="1"/>
      <c r="AA100" s="1"/>
      <c r="AB100" s="1"/>
      <c r="AC100" s="1"/>
      <c r="AD100" s="1"/>
      <c r="AE100" s="1"/>
      <c r="AF100" s="1"/>
      <c r="AG100" s="1"/>
    </row>
    <row r="101" spans="1:33" s="157" customFormat="1" ht="27" customHeight="1">
      <c r="A101" s="278" t="s">
        <v>1014</v>
      </c>
      <c r="B101" s="280"/>
      <c r="C101" s="153" t="s">
        <v>1189</v>
      </c>
      <c r="D101" s="50"/>
      <c r="E101" s="278" t="s">
        <v>24</v>
      </c>
      <c r="F101" s="280"/>
      <c r="G101" s="303" t="s">
        <v>1191</v>
      </c>
      <c r="H101" s="303"/>
      <c r="I101" s="303"/>
      <c r="J101" s="303"/>
      <c r="K101" s="50"/>
      <c r="L101" s="50"/>
      <c r="M101" s="277" t="s">
        <v>1015</v>
      </c>
      <c r="N101" s="277"/>
      <c r="O101" s="277"/>
      <c r="P101" s="277"/>
      <c r="Q101" s="303" t="s">
        <v>1199</v>
      </c>
      <c r="R101" s="303"/>
      <c r="S101" s="303"/>
      <c r="T101" s="303"/>
      <c r="U101" s="303"/>
      <c r="V101" s="303"/>
      <c r="W101" s="303"/>
      <c r="X101" s="1"/>
      <c r="Z101" s="1"/>
      <c r="AA101" s="1"/>
      <c r="AB101" s="1"/>
      <c r="AC101" s="1"/>
      <c r="AD101" s="1"/>
      <c r="AE101" s="1"/>
      <c r="AF101" s="1"/>
      <c r="AG101" s="1"/>
    </row>
    <row r="102" spans="1:33" s="9" customFormat="1" ht="5.25" customHeight="1">
      <c r="A102" s="50"/>
      <c r="B102" s="50"/>
      <c r="C102" s="50"/>
      <c r="D102" s="50"/>
      <c r="E102" s="50"/>
      <c r="F102" s="50"/>
      <c r="G102" s="50"/>
      <c r="H102" s="50"/>
      <c r="I102" s="50"/>
      <c r="J102" s="50"/>
      <c r="K102" s="50"/>
      <c r="L102" s="50"/>
      <c r="M102" s="97"/>
      <c r="N102" s="97"/>
      <c r="O102" s="97"/>
      <c r="P102" s="97"/>
      <c r="Q102" s="97"/>
      <c r="R102" s="97"/>
      <c r="S102" s="97"/>
      <c r="T102" s="97"/>
      <c r="U102" s="97"/>
      <c r="V102" s="97"/>
      <c r="W102" s="98"/>
      <c r="X102" s="68"/>
      <c r="Z102" s="68"/>
      <c r="AA102" s="68"/>
      <c r="AB102" s="68"/>
      <c r="AC102" s="68"/>
      <c r="AD102" s="68"/>
      <c r="AE102" s="68"/>
      <c r="AF102" s="68"/>
      <c r="AG102" s="68"/>
    </row>
    <row r="103" spans="1:33" s="9" customFormat="1" ht="15.75" customHeight="1">
      <c r="C103" s="277" t="s">
        <v>1001</v>
      </c>
      <c r="D103" s="277"/>
      <c r="E103" s="277"/>
      <c r="F103" s="277"/>
      <c r="H103" s="50"/>
      <c r="I103" s="50"/>
      <c r="J103" s="50"/>
      <c r="O103" s="277" t="s">
        <v>1004</v>
      </c>
      <c r="P103" s="277"/>
      <c r="Q103" s="277"/>
      <c r="R103" s="277"/>
      <c r="S103" s="277"/>
      <c r="T103" s="277"/>
      <c r="U103" s="277"/>
      <c r="V103" s="277"/>
      <c r="W103" s="90"/>
      <c r="X103" s="68"/>
      <c r="Z103" s="68"/>
      <c r="AA103" s="68"/>
      <c r="AB103" s="68"/>
      <c r="AC103" s="68"/>
      <c r="AD103" s="68"/>
      <c r="AE103" s="68"/>
      <c r="AF103" s="68"/>
      <c r="AG103" s="68"/>
    </row>
    <row r="104" spans="1:33" s="9" customFormat="1" ht="24.75" customHeight="1">
      <c r="A104" s="50"/>
      <c r="B104" s="50"/>
      <c r="C104" s="113">
        <v>100</v>
      </c>
      <c r="D104" s="50"/>
      <c r="E104" s="305">
        <v>2022</v>
      </c>
      <c r="F104" s="305"/>
      <c r="H104" s="50"/>
      <c r="I104" s="50"/>
      <c r="J104" s="50"/>
      <c r="O104" s="314">
        <v>100</v>
      </c>
      <c r="P104" s="314"/>
      <c r="Q104" s="314"/>
      <c r="R104" s="314"/>
      <c r="S104" s="314"/>
      <c r="T104" s="314"/>
      <c r="U104" s="314"/>
      <c r="V104" s="314"/>
      <c r="X104" s="68"/>
      <c r="Z104" s="68"/>
      <c r="AA104" s="68"/>
      <c r="AB104" s="68"/>
      <c r="AC104" s="68"/>
      <c r="AD104" s="68"/>
      <c r="AE104" s="68"/>
      <c r="AF104" s="68"/>
      <c r="AG104" s="68"/>
    </row>
    <row r="105" spans="1:33" s="99" customFormat="1" ht="12" customHeight="1">
      <c r="C105" s="154" t="s">
        <v>1002</v>
      </c>
      <c r="D105" s="100"/>
      <c r="E105" s="306" t="s">
        <v>1003</v>
      </c>
      <c r="F105" s="306"/>
      <c r="G105" s="100"/>
      <c r="I105" s="100"/>
      <c r="J105" s="100"/>
      <c r="K105" s="100"/>
      <c r="L105" s="100"/>
      <c r="M105" s="100"/>
      <c r="N105" s="100"/>
      <c r="O105" s="154"/>
      <c r="P105" s="154"/>
      <c r="Q105" s="154"/>
      <c r="R105" s="154"/>
      <c r="S105" s="154"/>
      <c r="T105" s="154"/>
      <c r="U105" s="154"/>
      <c r="V105" s="154"/>
      <c r="W105" s="101"/>
      <c r="X105" s="102"/>
      <c r="Z105" s="102"/>
      <c r="AA105" s="102"/>
      <c r="AB105" s="102"/>
      <c r="AC105" s="102"/>
      <c r="AD105" s="102"/>
      <c r="AE105" s="102"/>
      <c r="AF105" s="102"/>
      <c r="AG105" s="102"/>
    </row>
    <row r="106" spans="1:33" s="9" customFormat="1" ht="3"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90"/>
      <c r="X106" s="68"/>
      <c r="Z106" s="68"/>
      <c r="AA106" s="68"/>
      <c r="AB106" s="68"/>
      <c r="AC106" s="68"/>
      <c r="AD106" s="68"/>
      <c r="AE106" s="68"/>
      <c r="AF106" s="68"/>
      <c r="AG106" s="68"/>
    </row>
    <row r="107" spans="1:33" s="157" customFormat="1" ht="20.25" customHeight="1">
      <c r="A107" s="307" t="s">
        <v>963</v>
      </c>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1"/>
      <c r="Z107" s="1"/>
      <c r="AA107" s="1"/>
      <c r="AB107" s="1"/>
      <c r="AC107" s="1"/>
      <c r="AD107" s="1"/>
      <c r="AE107" s="1"/>
      <c r="AF107" s="1"/>
      <c r="AG107" s="1"/>
    </row>
    <row r="108" spans="1:33" s="157" customFormat="1" ht="15.75" customHeight="1">
      <c r="A108" s="288" t="s">
        <v>25</v>
      </c>
      <c r="B108" s="289"/>
      <c r="C108" s="277" t="s">
        <v>22</v>
      </c>
      <c r="D108" s="277"/>
      <c r="E108" s="292" t="s">
        <v>3</v>
      </c>
      <c r="F108" s="278" t="s">
        <v>329</v>
      </c>
      <c r="G108" s="279"/>
      <c r="H108" s="279"/>
      <c r="I108" s="279"/>
      <c r="J108" s="279"/>
      <c r="K108" s="279"/>
      <c r="L108" s="279"/>
      <c r="M108" s="279"/>
      <c r="N108" s="279"/>
      <c r="O108" s="279"/>
      <c r="P108" s="279"/>
      <c r="Q108" s="279"/>
      <c r="R108" s="279"/>
      <c r="S108" s="279"/>
      <c r="T108" s="280"/>
      <c r="U108" s="152"/>
      <c r="V108" s="202" t="s">
        <v>27</v>
      </c>
      <c r="W108" s="277" t="s">
        <v>1018</v>
      </c>
      <c r="X108" s="1"/>
      <c r="Z108" s="1"/>
      <c r="AA108" s="1"/>
      <c r="AB108" s="1"/>
      <c r="AC108" s="1"/>
      <c r="AD108" s="1"/>
      <c r="AE108" s="1"/>
      <c r="AF108" s="1"/>
      <c r="AG108" s="1"/>
    </row>
    <row r="109" spans="1:33" ht="18.75" customHeight="1">
      <c r="A109" s="290"/>
      <c r="B109" s="291"/>
      <c r="C109" s="277"/>
      <c r="D109" s="277"/>
      <c r="E109" s="293"/>
      <c r="F109" s="294" t="s">
        <v>300</v>
      </c>
      <c r="G109" s="295"/>
      <c r="H109" s="296"/>
      <c r="I109" s="71" t="s">
        <v>28</v>
      </c>
      <c r="J109" s="71" t="s">
        <v>7</v>
      </c>
      <c r="K109" s="71" t="s">
        <v>8</v>
      </c>
      <c r="L109" s="71" t="s">
        <v>9</v>
      </c>
      <c r="M109" s="71" t="s">
        <v>10</v>
      </c>
      <c r="N109" s="71" t="s">
        <v>11</v>
      </c>
      <c r="O109" s="71" t="s">
        <v>12</v>
      </c>
      <c r="P109" s="71" t="s">
        <v>13</v>
      </c>
      <c r="Q109" s="71" t="s">
        <v>14</v>
      </c>
      <c r="R109" s="71" t="s">
        <v>15</v>
      </c>
      <c r="S109" s="71" t="s">
        <v>16</v>
      </c>
      <c r="T109" s="71" t="s">
        <v>17</v>
      </c>
      <c r="U109" s="14"/>
      <c r="V109" s="203"/>
      <c r="W109" s="277"/>
      <c r="Y109" s="157"/>
    </row>
    <row r="110" spans="1:33" ht="29.25" customHeight="1">
      <c r="A110" s="283" t="s">
        <v>1</v>
      </c>
      <c r="B110" s="283"/>
      <c r="C110" s="304" t="s">
        <v>1196</v>
      </c>
      <c r="D110" s="304"/>
      <c r="E110" s="111" t="s">
        <v>1201</v>
      </c>
      <c r="F110" s="206" t="s">
        <v>997</v>
      </c>
      <c r="G110" s="281"/>
      <c r="H110" s="207"/>
      <c r="I110" s="94"/>
      <c r="J110" s="72"/>
      <c r="K110" s="72"/>
      <c r="L110" s="72"/>
      <c r="M110" s="72"/>
      <c r="N110" s="72">
        <v>50</v>
      </c>
      <c r="O110" s="72"/>
      <c r="P110" s="72"/>
      <c r="Q110" s="72"/>
      <c r="R110" s="72"/>
      <c r="S110" s="72"/>
      <c r="T110" s="72">
        <v>50</v>
      </c>
      <c r="U110" s="73"/>
      <c r="V110" s="114">
        <f>IF(SUM(I110:T110)=0,"",SUM(I110:T110))</f>
        <v>100</v>
      </c>
      <c r="W110" s="286" t="str">
        <f>IF($G$512="porcentaje",FIXED(V110/V111*100,2)&amp;"%",IF($G$512="Promedio",V110/V111,IF($G$512="variación porcentual",FIXED(((V110/V111)-1)*100,2)&amp;"%",IF($G$512="OTRAS","CAPTURAR EL RESULTADO DEL INDICADOR"))))</f>
        <v>100.00%</v>
      </c>
      <c r="Y110" s="112"/>
      <c r="AC110" s="10"/>
      <c r="AF110" s="10"/>
      <c r="AG110" s="10"/>
    </row>
    <row r="111" spans="1:33" ht="30" customHeight="1">
      <c r="A111" s="283" t="s">
        <v>2</v>
      </c>
      <c r="B111" s="283"/>
      <c r="C111" s="304" t="s">
        <v>1200</v>
      </c>
      <c r="D111" s="304"/>
      <c r="E111" s="111" t="s">
        <v>1201</v>
      </c>
      <c r="F111" s="206" t="s">
        <v>998</v>
      </c>
      <c r="G111" s="281"/>
      <c r="H111" s="207"/>
      <c r="I111" s="94"/>
      <c r="J111" s="72"/>
      <c r="K111" s="72"/>
      <c r="L111" s="72"/>
      <c r="M111" s="72"/>
      <c r="N111" s="72">
        <v>50</v>
      </c>
      <c r="O111" s="72"/>
      <c r="P111" s="72"/>
      <c r="Q111" s="72"/>
      <c r="R111" s="72"/>
      <c r="S111" s="72"/>
      <c r="T111" s="72">
        <v>50</v>
      </c>
      <c r="U111" s="72">
        <f>SUM(I111:T111)</f>
        <v>100</v>
      </c>
      <c r="V111" s="114">
        <f>IF(SUM(I111:T111)=0,"",SUM(I111:T111))</f>
        <v>100</v>
      </c>
      <c r="W111" s="286"/>
      <c r="Y111" s="1"/>
      <c r="AA111" s="157"/>
      <c r="AC111" s="10"/>
      <c r="AF111" s="10"/>
      <c r="AG111" s="10"/>
    </row>
    <row r="112" spans="1:33" ht="17.25" customHeight="1">
      <c r="A112" s="287" t="s">
        <v>298</v>
      </c>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Y112" s="157"/>
    </row>
    <row r="113" spans="1:33" s="157" customFormat="1" ht="15.75" customHeight="1">
      <c r="A113" s="288" t="s">
        <v>25</v>
      </c>
      <c r="B113" s="289"/>
      <c r="C113" s="277" t="s">
        <v>22</v>
      </c>
      <c r="D113" s="277"/>
      <c r="E113" s="292" t="s">
        <v>3</v>
      </c>
      <c r="F113" s="278" t="s">
        <v>329</v>
      </c>
      <c r="G113" s="279"/>
      <c r="H113" s="279"/>
      <c r="I113" s="279"/>
      <c r="J113" s="279"/>
      <c r="K113" s="279"/>
      <c r="L113" s="279"/>
      <c r="M113" s="279"/>
      <c r="N113" s="279"/>
      <c r="O113" s="279"/>
      <c r="P113" s="279"/>
      <c r="Q113" s="279"/>
      <c r="R113" s="279"/>
      <c r="S113" s="279"/>
      <c r="T113" s="280"/>
      <c r="U113" s="152"/>
      <c r="V113" s="202" t="s">
        <v>27</v>
      </c>
      <c r="W113" s="277" t="s">
        <v>1019</v>
      </c>
      <c r="X113" s="1"/>
      <c r="Z113" s="1"/>
      <c r="AA113" s="1"/>
      <c r="AB113" s="1"/>
      <c r="AC113" s="1"/>
      <c r="AD113" s="1"/>
      <c r="AE113" s="1"/>
      <c r="AF113" s="1"/>
      <c r="AG113" s="1"/>
    </row>
    <row r="114" spans="1:33" ht="18.75" customHeight="1">
      <c r="A114" s="290"/>
      <c r="B114" s="291"/>
      <c r="C114" s="277"/>
      <c r="D114" s="277"/>
      <c r="E114" s="293"/>
      <c r="F114" s="294" t="s">
        <v>298</v>
      </c>
      <c r="G114" s="295"/>
      <c r="H114" s="296"/>
      <c r="I114" s="71" t="s">
        <v>28</v>
      </c>
      <c r="J114" s="71" t="s">
        <v>7</v>
      </c>
      <c r="K114" s="71" t="s">
        <v>8</v>
      </c>
      <c r="L114" s="71" t="s">
        <v>9</v>
      </c>
      <c r="M114" s="71" t="s">
        <v>10</v>
      </c>
      <c r="N114" s="71" t="s">
        <v>11</v>
      </c>
      <c r="O114" s="71" t="s">
        <v>12</v>
      </c>
      <c r="P114" s="71" t="s">
        <v>13</v>
      </c>
      <c r="Q114" s="71" t="s">
        <v>14</v>
      </c>
      <c r="R114" s="71" t="s">
        <v>15</v>
      </c>
      <c r="S114" s="71" t="s">
        <v>16</v>
      </c>
      <c r="T114" s="71" t="s">
        <v>17</v>
      </c>
      <c r="U114" s="14"/>
      <c r="V114" s="203"/>
      <c r="W114" s="277"/>
      <c r="Y114" s="157"/>
    </row>
    <row r="115" spans="1:33" ht="29.25" customHeight="1">
      <c r="A115" s="283" t="s">
        <v>1</v>
      </c>
      <c r="B115" s="283"/>
      <c r="C115" s="284" t="str">
        <f>IF(C110=0,"",C110)</f>
        <v>Empresas identificadas</v>
      </c>
      <c r="D115" s="285"/>
      <c r="E115" s="156" t="str">
        <f>IF(E110=0,"",E110)</f>
        <v>Empresas</v>
      </c>
      <c r="F115" s="206" t="s">
        <v>1016</v>
      </c>
      <c r="G115" s="281"/>
      <c r="H115" s="207"/>
      <c r="I115" s="94"/>
      <c r="J115" s="72"/>
      <c r="K115" s="72"/>
      <c r="L115" s="72"/>
      <c r="M115" s="72"/>
      <c r="N115" s="72">
        <v>50</v>
      </c>
      <c r="O115" s="72"/>
      <c r="P115" s="72"/>
      <c r="Q115" s="72"/>
      <c r="R115" s="72"/>
      <c r="S115" s="72"/>
      <c r="T115" s="72"/>
      <c r="U115" s="73"/>
      <c r="V115" s="114">
        <f>IF(SUM(I115:T115)=0,"",SUM(I115:T115))</f>
        <v>50</v>
      </c>
      <c r="W115" s="286" t="str">
        <f>IF($G$512="porcentaje",FIXED(V115/V116*100,2)&amp;"%",IF($G$512="Promedio",V115/V116,IF($G$512="variación porcentual",FIXED(((V115/V116)-1)*100,2)&amp;"%",IF($G$512="OTRAS","CAPTURAR EL RESULTADO DEL INDICADOR"))))</f>
        <v>50.00%</v>
      </c>
      <c r="Y115" s="1"/>
      <c r="AC115" s="10"/>
      <c r="AF115" s="10"/>
      <c r="AG115" s="10"/>
    </row>
    <row r="116" spans="1:33" ht="30" customHeight="1">
      <c r="A116" s="283" t="s">
        <v>2</v>
      </c>
      <c r="B116" s="283"/>
      <c r="C116" s="284" t="str">
        <f>IF(C111=0,"",C111)</f>
        <v>Empresas a identificar</v>
      </c>
      <c r="D116" s="285"/>
      <c r="E116" s="156" t="str">
        <f>IF(E111=0,"",E111)</f>
        <v>Empresas</v>
      </c>
      <c r="F116" s="206" t="s">
        <v>1017</v>
      </c>
      <c r="G116" s="281"/>
      <c r="H116" s="207"/>
      <c r="I116" s="94"/>
      <c r="J116" s="72"/>
      <c r="K116" s="72"/>
      <c r="L116" s="72"/>
      <c r="M116" s="72"/>
      <c r="N116" s="72">
        <v>50</v>
      </c>
      <c r="O116" s="72"/>
      <c r="P116" s="72"/>
      <c r="Q116" s="72"/>
      <c r="R116" s="72"/>
      <c r="S116" s="72"/>
      <c r="T116" s="72">
        <v>50</v>
      </c>
      <c r="U116" s="72">
        <f>SUM(I116:T116)</f>
        <v>100</v>
      </c>
      <c r="V116" s="114">
        <f>IF(SUM(I116:T116)=0,"",SUM(I116:T116))</f>
        <v>100</v>
      </c>
      <c r="W116" s="286"/>
      <c r="Y116" s="1"/>
      <c r="AA116" s="157"/>
      <c r="AC116" s="10"/>
      <c r="AF116" s="10"/>
      <c r="AG116" s="10"/>
    </row>
    <row r="117" spans="1:33" s="68" customFormat="1" ht="5.25" customHeight="1">
      <c r="A117" s="74"/>
      <c r="B117" s="74"/>
      <c r="C117" s="74"/>
      <c r="D117" s="75"/>
      <c r="E117" s="75"/>
      <c r="F117" s="76"/>
      <c r="G117" s="76"/>
      <c r="H117" s="76"/>
      <c r="I117" s="77"/>
      <c r="J117" s="78"/>
      <c r="K117" s="78"/>
      <c r="L117" s="78"/>
      <c r="M117" s="78"/>
      <c r="N117" s="78"/>
      <c r="O117" s="78"/>
      <c r="P117" s="78"/>
      <c r="Q117" s="78"/>
      <c r="R117" s="78"/>
      <c r="S117" s="78"/>
      <c r="T117" s="78"/>
      <c r="U117" s="79"/>
      <c r="V117" s="80"/>
      <c r="W117" s="81"/>
      <c r="X117" s="83"/>
      <c r="Y117" s="9"/>
      <c r="AC117" s="83"/>
      <c r="AD117" s="83"/>
      <c r="AE117" s="83"/>
      <c r="AF117" s="83"/>
      <c r="AG117" s="83"/>
    </row>
    <row r="118" spans="1:33" ht="16.5" customHeight="1">
      <c r="A118" s="297" t="s">
        <v>964</v>
      </c>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115">
        <f>IF(ISERROR(W115/W110)=TRUE,"",(W115/W110))</f>
        <v>0.5</v>
      </c>
      <c r="X118" s="10"/>
      <c r="Y118" s="157"/>
      <c r="AC118" s="10"/>
      <c r="AD118" s="10"/>
      <c r="AE118" s="10"/>
      <c r="AF118" s="10"/>
      <c r="AG118" s="10"/>
    </row>
    <row r="119" spans="1:33" ht="6.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82"/>
      <c r="X119" s="10"/>
      <c r="Y119" s="157"/>
      <c r="AC119" s="10"/>
      <c r="AD119" s="10"/>
      <c r="AE119" s="10"/>
      <c r="AF119" s="10"/>
      <c r="AG119" s="10"/>
    </row>
    <row r="120" spans="1:33" s="157" customFormat="1" ht="33" customHeight="1">
      <c r="A120" s="298" t="s">
        <v>999</v>
      </c>
      <c r="B120" s="299"/>
      <c r="C120" s="299"/>
      <c r="D120" s="299"/>
      <c r="E120" s="299"/>
      <c r="F120" s="315"/>
      <c r="G120" s="316"/>
      <c r="H120" s="316"/>
      <c r="I120" s="316"/>
      <c r="J120" s="316"/>
      <c r="K120" s="316"/>
      <c r="L120" s="316"/>
      <c r="M120" s="316"/>
      <c r="N120" s="316"/>
      <c r="O120" s="316"/>
      <c r="P120" s="316"/>
      <c r="Q120" s="316"/>
      <c r="R120" s="316"/>
      <c r="S120" s="316"/>
      <c r="T120" s="316"/>
      <c r="U120" s="316"/>
      <c r="V120" s="316"/>
      <c r="W120" s="317"/>
      <c r="X120" s="1"/>
      <c r="Z120" s="1"/>
      <c r="AA120" s="1"/>
      <c r="AB120" s="1"/>
      <c r="AC120" s="1"/>
      <c r="AD120" s="1"/>
      <c r="AE120" s="1"/>
      <c r="AF120" s="1"/>
      <c r="AG120" s="1"/>
    </row>
    <row r="121" spans="1:33" s="157" customFormat="1" ht="5.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1"/>
      <c r="Z121" s="1"/>
      <c r="AA121" s="1"/>
      <c r="AB121" s="1"/>
      <c r="AC121" s="1"/>
      <c r="AD121" s="1"/>
      <c r="AE121" s="1"/>
      <c r="AF121" s="1"/>
      <c r="AG121" s="1"/>
    </row>
    <row r="122" spans="1:33" s="67" customFormat="1" ht="48" customHeight="1">
      <c r="A122" s="277" t="s">
        <v>1009</v>
      </c>
      <c r="B122" s="277"/>
      <c r="C122" s="308" t="s">
        <v>1202</v>
      </c>
      <c r="D122" s="309"/>
      <c r="E122" s="309"/>
      <c r="F122" s="309"/>
      <c r="G122" s="309"/>
      <c r="H122" s="309"/>
      <c r="I122" s="309"/>
      <c r="J122" s="309"/>
      <c r="K122" s="309"/>
      <c r="L122" s="309"/>
      <c r="M122" s="309"/>
      <c r="N122" s="309"/>
      <c r="O122" s="309"/>
      <c r="P122" s="309"/>
      <c r="Q122" s="309"/>
      <c r="R122" s="309"/>
      <c r="S122" s="309"/>
      <c r="T122" s="309"/>
      <c r="U122" s="309"/>
      <c r="V122" s="309"/>
      <c r="W122" s="310"/>
      <c r="X122" s="66"/>
      <c r="Z122" s="66"/>
      <c r="AA122" s="66"/>
      <c r="AB122" s="66"/>
      <c r="AC122" s="66"/>
      <c r="AD122" s="66"/>
      <c r="AE122" s="66"/>
      <c r="AF122" s="66"/>
      <c r="AG122" s="66"/>
    </row>
    <row r="123" spans="1:33" s="157" customFormat="1" ht="6"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1"/>
      <c r="Z123" s="1"/>
      <c r="AA123" s="1"/>
      <c r="AB123" s="1"/>
      <c r="AC123" s="1"/>
      <c r="AD123" s="1"/>
      <c r="AE123" s="1"/>
      <c r="AF123" s="1"/>
      <c r="AG123" s="1"/>
    </row>
    <row r="124" spans="1:33" s="9" customFormat="1" ht="13.5" customHeight="1">
      <c r="A124" s="311" t="s">
        <v>1007</v>
      </c>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3"/>
      <c r="X124" s="68"/>
      <c r="Z124" s="68"/>
      <c r="AA124" s="68"/>
      <c r="AB124" s="68"/>
      <c r="AC124" s="68"/>
      <c r="AD124" s="68"/>
      <c r="AE124" s="68"/>
      <c r="AF124" s="68"/>
      <c r="AG124" s="68"/>
    </row>
    <row r="125" spans="1:33" s="9" customFormat="1" ht="4.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90"/>
      <c r="X125" s="68"/>
      <c r="Z125" s="68"/>
      <c r="AA125" s="68"/>
      <c r="AB125" s="68"/>
      <c r="AC125" s="68"/>
      <c r="AD125" s="68"/>
      <c r="AE125" s="68"/>
      <c r="AF125" s="68"/>
      <c r="AG125" s="68"/>
    </row>
    <row r="126" spans="1:33" s="157" customFormat="1" ht="30" customHeight="1">
      <c r="A126" s="277" t="s">
        <v>22</v>
      </c>
      <c r="B126" s="277"/>
      <c r="C126" s="303" t="s">
        <v>1203</v>
      </c>
      <c r="D126" s="303"/>
      <c r="E126" s="303"/>
      <c r="F126" s="303"/>
      <c r="G126" s="303"/>
      <c r="H126" s="303"/>
      <c r="I126" s="303"/>
      <c r="J126" s="303"/>
      <c r="K126" s="303"/>
      <c r="L126" s="303"/>
      <c r="M126" s="303"/>
      <c r="N126" s="303"/>
      <c r="O126" s="303"/>
      <c r="P126" s="303"/>
      <c r="Q126" s="303"/>
      <c r="R126" s="303"/>
      <c r="S126" s="303"/>
      <c r="T126" s="303"/>
      <c r="U126" s="303"/>
      <c r="V126" s="303"/>
      <c r="W126" s="303"/>
      <c r="X126" s="1"/>
      <c r="Z126" s="1"/>
      <c r="AA126" s="1"/>
      <c r="AB126" s="1"/>
      <c r="AC126" s="1"/>
      <c r="AD126" s="1"/>
      <c r="AE126" s="1"/>
      <c r="AF126" s="1"/>
      <c r="AG126" s="1"/>
    </row>
    <row r="127" spans="1:33" s="157" customFormat="1" ht="3.75" customHeight="1">
      <c r="A127" s="65"/>
      <c r="B127" s="50"/>
      <c r="C127" s="50"/>
      <c r="D127" s="50"/>
      <c r="E127" s="50"/>
      <c r="F127" s="50"/>
      <c r="I127" s="50"/>
      <c r="J127" s="50"/>
      <c r="K127" s="50"/>
      <c r="L127" s="50"/>
      <c r="M127" s="50"/>
      <c r="N127" s="50"/>
      <c r="O127" s="50"/>
      <c r="P127" s="50"/>
      <c r="Q127" s="50"/>
      <c r="R127" s="50"/>
      <c r="S127" s="50"/>
      <c r="T127" s="50"/>
      <c r="U127" s="50"/>
      <c r="V127" s="50"/>
      <c r="W127" s="90"/>
      <c r="X127" s="1"/>
      <c r="Z127" s="1"/>
      <c r="AA127" s="1"/>
      <c r="AB127" s="1"/>
      <c r="AC127" s="1"/>
      <c r="AD127" s="1"/>
      <c r="AE127" s="1"/>
      <c r="AF127" s="1"/>
      <c r="AG127" s="1"/>
    </row>
    <row r="128" spans="1:33" s="157" customFormat="1" ht="27" customHeight="1">
      <c r="A128" s="278" t="s">
        <v>339</v>
      </c>
      <c r="B128" s="280"/>
      <c r="C128" s="103" t="s">
        <v>1188</v>
      </c>
      <c r="D128" s="50"/>
      <c r="E128" s="277" t="s">
        <v>4</v>
      </c>
      <c r="F128" s="277"/>
      <c r="G128" s="303" t="s">
        <v>1190</v>
      </c>
      <c r="H128" s="303"/>
      <c r="I128" s="303"/>
      <c r="J128" s="303"/>
      <c r="K128" s="50"/>
      <c r="L128" s="50"/>
      <c r="M128" s="277" t="s">
        <v>1006</v>
      </c>
      <c r="N128" s="277"/>
      <c r="O128" s="277"/>
      <c r="P128" s="277"/>
      <c r="Q128" s="303" t="s">
        <v>1204</v>
      </c>
      <c r="R128" s="303"/>
      <c r="S128" s="303"/>
      <c r="T128" s="303"/>
      <c r="U128" s="303"/>
      <c r="V128" s="303"/>
      <c r="W128" s="303"/>
      <c r="X128" s="1"/>
      <c r="Z128" s="1"/>
      <c r="AA128" s="1"/>
      <c r="AB128" s="1"/>
      <c r="AC128" s="1"/>
      <c r="AD128" s="1"/>
      <c r="AE128" s="1"/>
      <c r="AF128" s="1"/>
      <c r="AG128" s="1"/>
    </row>
    <row r="129" spans="1:33" s="157" customFormat="1" ht="5.25" customHeight="1">
      <c r="A129" s="65"/>
      <c r="B129" s="50"/>
      <c r="C129" s="50"/>
      <c r="D129" s="50"/>
      <c r="E129" s="50"/>
      <c r="F129" s="50"/>
      <c r="I129" s="50"/>
      <c r="J129" s="50"/>
      <c r="K129" s="50"/>
      <c r="L129" s="50"/>
      <c r="M129" s="50"/>
      <c r="N129" s="50"/>
      <c r="O129" s="50"/>
      <c r="P129" s="50"/>
      <c r="Q129" s="50"/>
      <c r="R129" s="50"/>
      <c r="S129" s="50"/>
      <c r="T129" s="50"/>
      <c r="U129" s="50"/>
      <c r="V129" s="50"/>
      <c r="W129" s="90"/>
      <c r="X129" s="1"/>
      <c r="Z129" s="1"/>
      <c r="AA129" s="1"/>
      <c r="AB129" s="1"/>
      <c r="AC129" s="1"/>
      <c r="AD129" s="1"/>
      <c r="AE129" s="1"/>
      <c r="AF129" s="1"/>
      <c r="AG129" s="1"/>
    </row>
    <row r="130" spans="1:33" s="157" customFormat="1" ht="27" customHeight="1">
      <c r="A130" s="278" t="s">
        <v>1014</v>
      </c>
      <c r="B130" s="280"/>
      <c r="C130" s="153" t="s">
        <v>1189</v>
      </c>
      <c r="D130" s="50"/>
      <c r="E130" s="278" t="s">
        <v>24</v>
      </c>
      <c r="F130" s="280"/>
      <c r="G130" s="303" t="s">
        <v>1191</v>
      </c>
      <c r="H130" s="303"/>
      <c r="I130" s="303"/>
      <c r="J130" s="303"/>
      <c r="K130" s="50"/>
      <c r="L130" s="50"/>
      <c r="M130" s="277" t="s">
        <v>1015</v>
      </c>
      <c r="N130" s="277"/>
      <c r="O130" s="277"/>
      <c r="P130" s="277"/>
      <c r="Q130" s="303" t="s">
        <v>1199</v>
      </c>
      <c r="R130" s="303"/>
      <c r="S130" s="303"/>
      <c r="T130" s="303"/>
      <c r="U130" s="303"/>
      <c r="V130" s="303"/>
      <c r="W130" s="303"/>
      <c r="X130" s="1"/>
      <c r="Z130" s="1"/>
      <c r="AA130" s="1"/>
      <c r="AB130" s="1"/>
      <c r="AC130" s="1"/>
      <c r="AD130" s="1"/>
      <c r="AE130" s="1"/>
      <c r="AF130" s="1"/>
      <c r="AG130" s="1"/>
    </row>
    <row r="131" spans="1:33" s="9" customFormat="1" ht="5.25" customHeight="1">
      <c r="A131" s="50"/>
      <c r="B131" s="50"/>
      <c r="C131" s="50"/>
      <c r="D131" s="50"/>
      <c r="E131" s="50"/>
      <c r="F131" s="50"/>
      <c r="G131" s="50"/>
      <c r="H131" s="50"/>
      <c r="I131" s="50"/>
      <c r="J131" s="50"/>
      <c r="K131" s="50"/>
      <c r="L131" s="50"/>
      <c r="M131" s="97"/>
      <c r="N131" s="97"/>
      <c r="O131" s="97"/>
      <c r="P131" s="97"/>
      <c r="Q131" s="97"/>
      <c r="R131" s="97"/>
      <c r="S131" s="97"/>
      <c r="T131" s="97"/>
      <c r="U131" s="97"/>
      <c r="V131" s="97"/>
      <c r="W131" s="98"/>
      <c r="X131" s="68"/>
      <c r="Z131" s="68"/>
      <c r="AA131" s="68"/>
      <c r="AB131" s="68"/>
      <c r="AC131" s="68"/>
      <c r="AD131" s="68"/>
      <c r="AE131" s="68"/>
      <c r="AF131" s="68"/>
      <c r="AG131" s="68"/>
    </row>
    <row r="132" spans="1:33" s="9" customFormat="1" ht="15.75" customHeight="1">
      <c r="C132" s="277" t="s">
        <v>1001</v>
      </c>
      <c r="D132" s="277"/>
      <c r="E132" s="277"/>
      <c r="F132" s="277"/>
      <c r="H132" s="50"/>
      <c r="I132" s="50"/>
      <c r="J132" s="50"/>
      <c r="O132" s="277" t="s">
        <v>1004</v>
      </c>
      <c r="P132" s="277"/>
      <c r="Q132" s="277"/>
      <c r="R132" s="277"/>
      <c r="S132" s="277"/>
      <c r="T132" s="277"/>
      <c r="U132" s="277"/>
      <c r="V132" s="277"/>
      <c r="W132" s="90"/>
      <c r="X132" s="68"/>
      <c r="Z132" s="68"/>
      <c r="AA132" s="68"/>
      <c r="AB132" s="68"/>
      <c r="AC132" s="68"/>
      <c r="AD132" s="68"/>
      <c r="AE132" s="68"/>
      <c r="AF132" s="68"/>
      <c r="AG132" s="68"/>
    </row>
    <row r="133" spans="1:33" s="9" customFormat="1" ht="24.75" customHeight="1">
      <c r="A133" s="50"/>
      <c r="B133" s="50"/>
      <c r="C133" s="113">
        <v>4</v>
      </c>
      <c r="D133" s="50"/>
      <c r="E133" s="305">
        <v>2022</v>
      </c>
      <c r="F133" s="305"/>
      <c r="H133" s="50"/>
      <c r="I133" s="50"/>
      <c r="J133" s="50"/>
      <c r="O133" s="314">
        <v>4</v>
      </c>
      <c r="P133" s="314"/>
      <c r="Q133" s="314"/>
      <c r="R133" s="314"/>
      <c r="S133" s="314"/>
      <c r="T133" s="314"/>
      <c r="U133" s="314"/>
      <c r="V133" s="314"/>
      <c r="X133" s="68"/>
      <c r="Z133" s="68"/>
      <c r="AA133" s="68"/>
      <c r="AB133" s="68"/>
      <c r="AC133" s="68"/>
      <c r="AD133" s="68"/>
      <c r="AE133" s="68"/>
      <c r="AF133" s="68"/>
      <c r="AG133" s="68"/>
    </row>
    <row r="134" spans="1:33" s="99" customFormat="1" ht="12" customHeight="1">
      <c r="C134" s="154" t="s">
        <v>1002</v>
      </c>
      <c r="D134" s="100"/>
      <c r="E134" s="306" t="s">
        <v>1003</v>
      </c>
      <c r="F134" s="306"/>
      <c r="G134" s="100"/>
      <c r="I134" s="100"/>
      <c r="J134" s="100"/>
      <c r="K134" s="100"/>
      <c r="L134" s="100"/>
      <c r="M134" s="100"/>
      <c r="N134" s="100"/>
      <c r="O134" s="154"/>
      <c r="P134" s="154"/>
      <c r="Q134" s="154"/>
      <c r="R134" s="154"/>
      <c r="S134" s="154"/>
      <c r="T134" s="154"/>
      <c r="U134" s="154"/>
      <c r="V134" s="154"/>
      <c r="W134" s="101"/>
      <c r="X134" s="102"/>
      <c r="Z134" s="102"/>
      <c r="AA134" s="102"/>
      <c r="AB134" s="102"/>
      <c r="AC134" s="102"/>
      <c r="AD134" s="102"/>
      <c r="AE134" s="102"/>
      <c r="AF134" s="102"/>
      <c r="AG134" s="102"/>
    </row>
    <row r="135" spans="1:33" s="9" customFormat="1" ht="3"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90"/>
      <c r="X135" s="68"/>
      <c r="Z135" s="68"/>
      <c r="AA135" s="68"/>
      <c r="AB135" s="68"/>
      <c r="AC135" s="68"/>
      <c r="AD135" s="68"/>
      <c r="AE135" s="68"/>
      <c r="AF135" s="68"/>
      <c r="AG135" s="68"/>
    </row>
    <row r="136" spans="1:33" s="157" customFormat="1" ht="20.25" customHeight="1">
      <c r="A136" s="307" t="s">
        <v>963</v>
      </c>
      <c r="B136" s="307"/>
      <c r="C136" s="307"/>
      <c r="D136" s="307"/>
      <c r="E136" s="307"/>
      <c r="F136" s="307"/>
      <c r="G136" s="307"/>
      <c r="H136" s="307"/>
      <c r="I136" s="307"/>
      <c r="J136" s="307"/>
      <c r="K136" s="307"/>
      <c r="L136" s="307"/>
      <c r="M136" s="307"/>
      <c r="N136" s="307"/>
      <c r="O136" s="307"/>
      <c r="P136" s="307"/>
      <c r="Q136" s="307"/>
      <c r="R136" s="307"/>
      <c r="S136" s="307"/>
      <c r="T136" s="307"/>
      <c r="U136" s="307"/>
      <c r="V136" s="307"/>
      <c r="W136" s="307"/>
      <c r="X136" s="1"/>
      <c r="Z136" s="1"/>
      <c r="AA136" s="1"/>
      <c r="AB136" s="1"/>
      <c r="AC136" s="1"/>
      <c r="AD136" s="1"/>
      <c r="AE136" s="1"/>
      <c r="AF136" s="1"/>
      <c r="AG136" s="1"/>
    </row>
    <row r="137" spans="1:33" s="157" customFormat="1" ht="15.75" customHeight="1">
      <c r="A137" s="288" t="s">
        <v>25</v>
      </c>
      <c r="B137" s="289"/>
      <c r="C137" s="277" t="s">
        <v>22</v>
      </c>
      <c r="D137" s="277"/>
      <c r="E137" s="292" t="s">
        <v>3</v>
      </c>
      <c r="F137" s="278" t="s">
        <v>329</v>
      </c>
      <c r="G137" s="279"/>
      <c r="H137" s="279"/>
      <c r="I137" s="279"/>
      <c r="J137" s="279"/>
      <c r="K137" s="279"/>
      <c r="L137" s="279"/>
      <c r="M137" s="279"/>
      <c r="N137" s="279"/>
      <c r="O137" s="279"/>
      <c r="P137" s="279"/>
      <c r="Q137" s="279"/>
      <c r="R137" s="279"/>
      <c r="S137" s="279"/>
      <c r="T137" s="280"/>
      <c r="U137" s="152"/>
      <c r="V137" s="202" t="s">
        <v>27</v>
      </c>
      <c r="W137" s="277" t="s">
        <v>1018</v>
      </c>
      <c r="X137" s="1"/>
      <c r="Z137" s="1"/>
      <c r="AA137" s="1"/>
      <c r="AB137" s="1"/>
      <c r="AC137" s="1"/>
      <c r="AD137" s="1"/>
      <c r="AE137" s="1"/>
      <c r="AF137" s="1"/>
      <c r="AG137" s="1"/>
    </row>
    <row r="138" spans="1:33" ht="18.75" customHeight="1">
      <c r="A138" s="290"/>
      <c r="B138" s="291"/>
      <c r="C138" s="277"/>
      <c r="D138" s="277"/>
      <c r="E138" s="293"/>
      <c r="F138" s="294" t="s">
        <v>300</v>
      </c>
      <c r="G138" s="295"/>
      <c r="H138" s="296"/>
      <c r="I138" s="71" t="s">
        <v>28</v>
      </c>
      <c r="J138" s="71" t="s">
        <v>7</v>
      </c>
      <c r="K138" s="71" t="s">
        <v>8</v>
      </c>
      <c r="L138" s="71" t="s">
        <v>9</v>
      </c>
      <c r="M138" s="71" t="s">
        <v>10</v>
      </c>
      <c r="N138" s="71" t="s">
        <v>11</v>
      </c>
      <c r="O138" s="71" t="s">
        <v>12</v>
      </c>
      <c r="P138" s="71" t="s">
        <v>13</v>
      </c>
      <c r="Q138" s="71" t="s">
        <v>14</v>
      </c>
      <c r="R138" s="71" t="s">
        <v>15</v>
      </c>
      <c r="S138" s="71" t="s">
        <v>16</v>
      </c>
      <c r="T138" s="71" t="s">
        <v>17</v>
      </c>
      <c r="U138" s="14"/>
      <c r="V138" s="203"/>
      <c r="W138" s="277"/>
      <c r="Y138" s="157"/>
    </row>
    <row r="139" spans="1:33" ht="29.25" customHeight="1">
      <c r="A139" s="283" t="s">
        <v>1</v>
      </c>
      <c r="B139" s="283"/>
      <c r="C139" s="304" t="s">
        <v>1205</v>
      </c>
      <c r="D139" s="304"/>
      <c r="E139" s="111" t="s">
        <v>1207</v>
      </c>
      <c r="F139" s="206" t="s">
        <v>997</v>
      </c>
      <c r="G139" s="281"/>
      <c r="H139" s="207"/>
      <c r="I139" s="94"/>
      <c r="J139" s="72"/>
      <c r="K139" s="72"/>
      <c r="L139" s="72"/>
      <c r="M139" s="72"/>
      <c r="N139" s="72">
        <v>2</v>
      </c>
      <c r="O139" s="72"/>
      <c r="P139" s="72"/>
      <c r="Q139" s="72"/>
      <c r="R139" s="72"/>
      <c r="S139" s="72"/>
      <c r="T139" s="72">
        <v>2</v>
      </c>
      <c r="U139" s="73"/>
      <c r="V139" s="114">
        <f>IF(SUM(I139:T139)=0,"",SUM(I139:T139))</f>
        <v>4</v>
      </c>
      <c r="W139" s="286" t="str">
        <f>IF($G$512="porcentaje",FIXED(V139/V140*100,2)&amp;"%",IF($G$512="Promedio",V139/V140,IF($G$512="variación porcentual",FIXED(((V139/V140)-1)*100,2)&amp;"%",IF($G$512="OTRAS","CAPTURAR EL RESULTADO DEL INDICADOR"))))</f>
        <v>100.00%</v>
      </c>
      <c r="Y139" s="1"/>
      <c r="AC139" s="10"/>
      <c r="AF139" s="10"/>
      <c r="AG139" s="10"/>
    </row>
    <row r="140" spans="1:33" ht="30" customHeight="1">
      <c r="A140" s="283" t="s">
        <v>2</v>
      </c>
      <c r="B140" s="283"/>
      <c r="C140" s="304" t="s">
        <v>1206</v>
      </c>
      <c r="D140" s="304"/>
      <c r="E140" s="111" t="s">
        <v>1207</v>
      </c>
      <c r="F140" s="206" t="s">
        <v>998</v>
      </c>
      <c r="G140" s="281"/>
      <c r="H140" s="207"/>
      <c r="I140" s="94"/>
      <c r="J140" s="72"/>
      <c r="K140" s="72"/>
      <c r="L140" s="72"/>
      <c r="M140" s="72"/>
      <c r="N140" s="72">
        <v>2</v>
      </c>
      <c r="O140" s="72"/>
      <c r="P140" s="72"/>
      <c r="Q140" s="72"/>
      <c r="R140" s="72"/>
      <c r="S140" s="72"/>
      <c r="T140" s="72">
        <v>2</v>
      </c>
      <c r="U140" s="72">
        <f>SUM(I140:T140)</f>
        <v>4</v>
      </c>
      <c r="V140" s="114">
        <f>IF(SUM(I140:T140)=0,"",SUM(I140:T140))</f>
        <v>4</v>
      </c>
      <c r="W140" s="286"/>
      <c r="Y140" s="1"/>
      <c r="AA140" s="157"/>
      <c r="AC140" s="10"/>
      <c r="AF140" s="10"/>
      <c r="AG140" s="10"/>
    </row>
    <row r="141" spans="1:33" ht="17.25" customHeight="1">
      <c r="A141" s="287" t="s">
        <v>298</v>
      </c>
      <c r="B141" s="287"/>
      <c r="C141" s="287"/>
      <c r="D141" s="287"/>
      <c r="E141" s="287"/>
      <c r="F141" s="287"/>
      <c r="G141" s="287"/>
      <c r="H141" s="287"/>
      <c r="I141" s="287"/>
      <c r="J141" s="287"/>
      <c r="K141" s="287"/>
      <c r="L141" s="287"/>
      <c r="M141" s="287"/>
      <c r="N141" s="287"/>
      <c r="O141" s="287"/>
      <c r="P141" s="287"/>
      <c r="Q141" s="287"/>
      <c r="R141" s="287"/>
      <c r="S141" s="287"/>
      <c r="T141" s="287"/>
      <c r="U141" s="287"/>
      <c r="V141" s="287"/>
      <c r="W141" s="287"/>
      <c r="Y141" s="157"/>
    </row>
    <row r="142" spans="1:33" s="157" customFormat="1" ht="15.75" customHeight="1">
      <c r="A142" s="288" t="s">
        <v>25</v>
      </c>
      <c r="B142" s="289"/>
      <c r="C142" s="277" t="s">
        <v>22</v>
      </c>
      <c r="D142" s="277"/>
      <c r="E142" s="292" t="s">
        <v>3</v>
      </c>
      <c r="F142" s="278" t="s">
        <v>329</v>
      </c>
      <c r="G142" s="279"/>
      <c r="H142" s="279"/>
      <c r="I142" s="279"/>
      <c r="J142" s="279"/>
      <c r="K142" s="279"/>
      <c r="L142" s="279"/>
      <c r="M142" s="279"/>
      <c r="N142" s="279"/>
      <c r="O142" s="279"/>
      <c r="P142" s="279"/>
      <c r="Q142" s="279"/>
      <c r="R142" s="279"/>
      <c r="S142" s="279"/>
      <c r="T142" s="280"/>
      <c r="U142" s="152"/>
      <c r="V142" s="202" t="s">
        <v>27</v>
      </c>
      <c r="W142" s="277" t="s">
        <v>1019</v>
      </c>
      <c r="X142" s="1"/>
      <c r="Z142" s="1"/>
      <c r="AA142" s="1"/>
      <c r="AB142" s="1"/>
      <c r="AC142" s="1"/>
      <c r="AD142" s="1"/>
      <c r="AE142" s="1"/>
      <c r="AF142" s="1"/>
      <c r="AG142" s="1"/>
    </row>
    <row r="143" spans="1:33" ht="18.75" customHeight="1">
      <c r="A143" s="290"/>
      <c r="B143" s="291"/>
      <c r="C143" s="277"/>
      <c r="D143" s="277"/>
      <c r="E143" s="293"/>
      <c r="F143" s="294" t="s">
        <v>298</v>
      </c>
      <c r="G143" s="295"/>
      <c r="H143" s="296"/>
      <c r="I143" s="71" t="s">
        <v>28</v>
      </c>
      <c r="J143" s="71" t="s">
        <v>7</v>
      </c>
      <c r="K143" s="71" t="s">
        <v>8</v>
      </c>
      <c r="L143" s="71" t="s">
        <v>9</v>
      </c>
      <c r="M143" s="71" t="s">
        <v>10</v>
      </c>
      <c r="N143" s="71" t="s">
        <v>11</v>
      </c>
      <c r="O143" s="71" t="s">
        <v>12</v>
      </c>
      <c r="P143" s="71" t="s">
        <v>13</v>
      </c>
      <c r="Q143" s="71" t="s">
        <v>14</v>
      </c>
      <c r="R143" s="71" t="s">
        <v>15</v>
      </c>
      <c r="S143" s="71" t="s">
        <v>16</v>
      </c>
      <c r="T143" s="71" t="s">
        <v>17</v>
      </c>
      <c r="U143" s="14"/>
      <c r="V143" s="203"/>
      <c r="W143" s="277"/>
      <c r="Y143" s="157"/>
    </row>
    <row r="144" spans="1:33" ht="29.25" customHeight="1">
      <c r="A144" s="283" t="s">
        <v>1</v>
      </c>
      <c r="B144" s="283"/>
      <c r="C144" s="284" t="str">
        <f>IF(C139=0,"",C139)</f>
        <v>Apoyos gestionados</v>
      </c>
      <c r="D144" s="285"/>
      <c r="E144" s="156" t="str">
        <f>IF(E139=0,"",E139)</f>
        <v>Apoyos</v>
      </c>
      <c r="F144" s="206" t="s">
        <v>1016</v>
      </c>
      <c r="G144" s="281"/>
      <c r="H144" s="207"/>
      <c r="I144" s="94"/>
      <c r="J144" s="72"/>
      <c r="K144" s="72"/>
      <c r="L144" s="72"/>
      <c r="M144" s="72"/>
      <c r="N144" s="72">
        <v>0</v>
      </c>
      <c r="O144" s="72"/>
      <c r="P144" s="72"/>
      <c r="Q144" s="72"/>
      <c r="R144" s="72"/>
      <c r="S144" s="72"/>
      <c r="T144" s="72">
        <v>0</v>
      </c>
      <c r="U144" s="73"/>
      <c r="V144" s="114" t="str">
        <f>IF(SUM(I144:T144)=0,"",SUM(I144:T144))</f>
        <v/>
      </c>
      <c r="W144" s="286" t="e">
        <f>IF($G$512="porcentaje",FIXED(V144/V145*100,2)&amp;"%",IF($G$512="Promedio",V144/V145,IF($G$512="variación porcentual",FIXED(((V144/V145)-1)*100,2)&amp;"%",IF($G$512="OTRAS","CAPTURAR EL RESULTADO DEL INDICADOR"))))</f>
        <v>#VALUE!</v>
      </c>
      <c r="Y144" s="1"/>
      <c r="AC144" s="10"/>
      <c r="AF144" s="10"/>
      <c r="AG144" s="10"/>
    </row>
    <row r="145" spans="1:33" ht="30" customHeight="1">
      <c r="A145" s="283" t="s">
        <v>2</v>
      </c>
      <c r="B145" s="283"/>
      <c r="C145" s="284" t="str">
        <f>IF(C140=0,"",C140)</f>
        <v>Apoyos programados</v>
      </c>
      <c r="D145" s="285"/>
      <c r="E145" s="156" t="str">
        <f>IF(E140=0,"",E140)</f>
        <v>Apoyos</v>
      </c>
      <c r="F145" s="206" t="s">
        <v>1017</v>
      </c>
      <c r="G145" s="281"/>
      <c r="H145" s="207"/>
      <c r="I145" s="94"/>
      <c r="J145" s="72"/>
      <c r="K145" s="72"/>
      <c r="L145" s="72"/>
      <c r="M145" s="72"/>
      <c r="N145" s="72">
        <v>2</v>
      </c>
      <c r="O145" s="72"/>
      <c r="P145" s="72"/>
      <c r="Q145" s="72"/>
      <c r="R145" s="72"/>
      <c r="S145" s="72"/>
      <c r="T145" s="72">
        <v>2</v>
      </c>
      <c r="U145" s="72">
        <f>SUM(I145:T145)</f>
        <v>4</v>
      </c>
      <c r="V145" s="114">
        <f>IF(SUM(I145:T145)=0,"",SUM(I145:T145))</f>
        <v>4</v>
      </c>
      <c r="W145" s="286"/>
      <c r="Y145" s="1"/>
      <c r="AA145" s="157"/>
      <c r="AC145" s="10"/>
      <c r="AF145" s="10"/>
      <c r="AG145" s="10"/>
    </row>
    <row r="146" spans="1:33" s="68" customFormat="1" ht="5.25" customHeight="1">
      <c r="A146" s="74"/>
      <c r="B146" s="74"/>
      <c r="C146" s="74"/>
      <c r="D146" s="75"/>
      <c r="E146" s="75"/>
      <c r="F146" s="76"/>
      <c r="G146" s="76"/>
      <c r="H146" s="76"/>
      <c r="I146" s="77"/>
      <c r="J146" s="78"/>
      <c r="K146" s="78"/>
      <c r="L146" s="78"/>
      <c r="M146" s="78"/>
      <c r="N146" s="78"/>
      <c r="O146" s="78"/>
      <c r="P146" s="78"/>
      <c r="Q146" s="78"/>
      <c r="R146" s="78"/>
      <c r="S146" s="78"/>
      <c r="T146" s="78"/>
      <c r="U146" s="79"/>
      <c r="V146" s="80"/>
      <c r="W146" s="81"/>
      <c r="X146" s="83"/>
      <c r="Y146" s="9"/>
      <c r="AC146" s="83"/>
      <c r="AD146" s="83"/>
      <c r="AE146" s="83"/>
      <c r="AF146" s="83"/>
      <c r="AG146" s="83"/>
    </row>
    <row r="147" spans="1:33" ht="16.5" customHeight="1">
      <c r="A147" s="297" t="s">
        <v>964</v>
      </c>
      <c r="B147" s="297"/>
      <c r="C147" s="297"/>
      <c r="D147" s="297"/>
      <c r="E147" s="297"/>
      <c r="F147" s="297"/>
      <c r="G147" s="297"/>
      <c r="H147" s="297"/>
      <c r="I147" s="297"/>
      <c r="J147" s="297"/>
      <c r="K147" s="297"/>
      <c r="L147" s="297"/>
      <c r="M147" s="297"/>
      <c r="N147" s="297"/>
      <c r="O147" s="297"/>
      <c r="P147" s="297"/>
      <c r="Q147" s="297"/>
      <c r="R147" s="297"/>
      <c r="S147" s="297"/>
      <c r="T147" s="297"/>
      <c r="U147" s="297"/>
      <c r="V147" s="297"/>
      <c r="W147" s="115" t="str">
        <f>IF(ISERROR(W144/W139)=TRUE,"",(W144/W139))</f>
        <v/>
      </c>
      <c r="X147" s="10"/>
      <c r="Y147" s="157"/>
      <c r="AC147" s="10"/>
      <c r="AD147" s="10"/>
      <c r="AE147" s="10"/>
      <c r="AF147" s="10"/>
      <c r="AG147" s="10"/>
    </row>
    <row r="148" spans="1:33" ht="6.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82"/>
      <c r="X148" s="10"/>
      <c r="Y148" s="157"/>
      <c r="AC148" s="10"/>
      <c r="AD148" s="10"/>
      <c r="AE148" s="10"/>
      <c r="AF148" s="10"/>
      <c r="AG148" s="10"/>
    </row>
    <row r="149" spans="1:33" s="157" customFormat="1" ht="33" customHeight="1">
      <c r="A149" s="298" t="s">
        <v>999</v>
      </c>
      <c r="B149" s="299"/>
      <c r="C149" s="299"/>
      <c r="D149" s="299"/>
      <c r="E149" s="299"/>
      <c r="F149" s="300" t="s">
        <v>1300</v>
      </c>
      <c r="G149" s="301"/>
      <c r="H149" s="301"/>
      <c r="I149" s="301"/>
      <c r="J149" s="301"/>
      <c r="K149" s="301"/>
      <c r="L149" s="301"/>
      <c r="M149" s="301"/>
      <c r="N149" s="301"/>
      <c r="O149" s="301"/>
      <c r="P149" s="301"/>
      <c r="Q149" s="301"/>
      <c r="R149" s="301"/>
      <c r="S149" s="301"/>
      <c r="T149" s="301"/>
      <c r="U149" s="301"/>
      <c r="V149" s="301"/>
      <c r="W149" s="302"/>
      <c r="X149" s="1"/>
      <c r="Z149" s="1"/>
      <c r="AA149" s="1"/>
      <c r="AB149" s="1"/>
      <c r="AC149" s="1"/>
      <c r="AD149" s="1"/>
      <c r="AE149" s="1"/>
      <c r="AF149" s="1"/>
      <c r="AG149" s="1"/>
    </row>
    <row r="150" spans="1:33" s="157" customFormat="1" ht="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1"/>
      <c r="Z150" s="1"/>
      <c r="AA150" s="1"/>
      <c r="AB150" s="1"/>
      <c r="AC150" s="1"/>
      <c r="AD150" s="1"/>
      <c r="AE150" s="1"/>
      <c r="AF150" s="1"/>
      <c r="AG150" s="1"/>
    </row>
    <row r="151" spans="1:33" s="67" customFormat="1" ht="48" customHeight="1">
      <c r="A151" s="277" t="s">
        <v>1010</v>
      </c>
      <c r="B151" s="277"/>
      <c r="C151" s="308" t="s">
        <v>1208</v>
      </c>
      <c r="D151" s="309"/>
      <c r="E151" s="309"/>
      <c r="F151" s="309"/>
      <c r="G151" s="309"/>
      <c r="H151" s="309"/>
      <c r="I151" s="309"/>
      <c r="J151" s="309"/>
      <c r="K151" s="309"/>
      <c r="L151" s="309"/>
      <c r="M151" s="309"/>
      <c r="N151" s="309"/>
      <c r="O151" s="309"/>
      <c r="P151" s="309"/>
      <c r="Q151" s="309"/>
      <c r="R151" s="309"/>
      <c r="S151" s="309"/>
      <c r="T151" s="309"/>
      <c r="U151" s="309"/>
      <c r="V151" s="309"/>
      <c r="W151" s="310"/>
      <c r="X151" s="66"/>
      <c r="Z151" s="66"/>
      <c r="AA151" s="66"/>
      <c r="AB151" s="66"/>
      <c r="AC151" s="66"/>
      <c r="AD151" s="66"/>
      <c r="AE151" s="66"/>
      <c r="AF151" s="66"/>
      <c r="AG151" s="66"/>
    </row>
    <row r="152" spans="1:33" s="157" customFormat="1" ht="6"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1"/>
      <c r="Z152" s="1"/>
      <c r="AA152" s="1"/>
      <c r="AB152" s="1"/>
      <c r="AC152" s="1"/>
      <c r="AD152" s="1"/>
      <c r="AE152" s="1"/>
      <c r="AF152" s="1"/>
      <c r="AG152" s="1"/>
    </row>
    <row r="153" spans="1:33" s="9" customFormat="1" ht="13.5" customHeight="1">
      <c r="A153" s="311" t="s">
        <v>1007</v>
      </c>
      <c r="B153" s="312"/>
      <c r="C153" s="312"/>
      <c r="D153" s="312"/>
      <c r="E153" s="312"/>
      <c r="F153" s="312"/>
      <c r="G153" s="312"/>
      <c r="H153" s="312"/>
      <c r="I153" s="312"/>
      <c r="J153" s="312"/>
      <c r="K153" s="312"/>
      <c r="L153" s="312"/>
      <c r="M153" s="312"/>
      <c r="N153" s="312"/>
      <c r="O153" s="312"/>
      <c r="P153" s="312"/>
      <c r="Q153" s="312"/>
      <c r="R153" s="312"/>
      <c r="S153" s="312"/>
      <c r="T153" s="312"/>
      <c r="U153" s="312"/>
      <c r="V153" s="312"/>
      <c r="W153" s="313"/>
      <c r="X153" s="68"/>
      <c r="Z153" s="68"/>
      <c r="AA153" s="68"/>
      <c r="AB153" s="68"/>
      <c r="AC153" s="68"/>
      <c r="AD153" s="68"/>
      <c r="AE153" s="68"/>
      <c r="AF153" s="68"/>
      <c r="AG153" s="68"/>
    </row>
    <row r="154" spans="1:33" s="9" customFormat="1" ht="4.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90"/>
      <c r="X154" s="68"/>
      <c r="Z154" s="68"/>
      <c r="AA154" s="68"/>
      <c r="AB154" s="68"/>
      <c r="AC154" s="68"/>
      <c r="AD154" s="68"/>
      <c r="AE154" s="68"/>
      <c r="AF154" s="68"/>
      <c r="AG154" s="68"/>
    </row>
    <row r="155" spans="1:33" s="157" customFormat="1" ht="30" customHeight="1">
      <c r="A155" s="277" t="s">
        <v>22</v>
      </c>
      <c r="B155" s="277"/>
      <c r="C155" s="303" t="s">
        <v>1209</v>
      </c>
      <c r="D155" s="303"/>
      <c r="E155" s="303"/>
      <c r="F155" s="303"/>
      <c r="G155" s="303"/>
      <c r="H155" s="303"/>
      <c r="I155" s="303"/>
      <c r="J155" s="303"/>
      <c r="K155" s="303"/>
      <c r="L155" s="303"/>
      <c r="M155" s="303"/>
      <c r="N155" s="303"/>
      <c r="O155" s="303"/>
      <c r="P155" s="303"/>
      <c r="Q155" s="303"/>
      <c r="R155" s="303"/>
      <c r="S155" s="303"/>
      <c r="T155" s="303"/>
      <c r="U155" s="303"/>
      <c r="V155" s="303"/>
      <c r="W155" s="303"/>
      <c r="X155" s="1"/>
      <c r="Z155" s="1"/>
      <c r="AA155" s="1"/>
      <c r="AB155" s="1"/>
      <c r="AC155" s="1"/>
      <c r="AD155" s="1"/>
      <c r="AE155" s="1"/>
      <c r="AF155" s="1"/>
      <c r="AG155" s="1"/>
    </row>
    <row r="156" spans="1:33" s="157" customFormat="1" ht="3.75" customHeight="1">
      <c r="A156" s="65"/>
      <c r="B156" s="50"/>
      <c r="C156" s="50"/>
      <c r="D156" s="50"/>
      <c r="E156" s="50"/>
      <c r="F156" s="50"/>
      <c r="I156" s="50"/>
      <c r="J156" s="50"/>
      <c r="K156" s="50"/>
      <c r="L156" s="50"/>
      <c r="M156" s="50"/>
      <c r="N156" s="50"/>
      <c r="O156" s="50"/>
      <c r="P156" s="50"/>
      <c r="Q156" s="50"/>
      <c r="R156" s="50"/>
      <c r="S156" s="50"/>
      <c r="T156" s="50"/>
      <c r="U156" s="50"/>
      <c r="V156" s="50"/>
      <c r="W156" s="90"/>
      <c r="X156" s="1"/>
      <c r="Z156" s="1"/>
      <c r="AA156" s="1"/>
      <c r="AB156" s="1"/>
      <c r="AC156" s="1"/>
      <c r="AD156" s="1"/>
      <c r="AE156" s="1"/>
      <c r="AF156" s="1"/>
      <c r="AG156" s="1"/>
    </row>
    <row r="157" spans="1:33" s="157" customFormat="1" ht="27" customHeight="1">
      <c r="A157" s="278" t="s">
        <v>339</v>
      </c>
      <c r="B157" s="280"/>
      <c r="C157" s="103" t="s">
        <v>1188</v>
      </c>
      <c r="D157" s="50"/>
      <c r="E157" s="277" t="s">
        <v>4</v>
      </c>
      <c r="F157" s="277"/>
      <c r="G157" s="303" t="s">
        <v>1190</v>
      </c>
      <c r="H157" s="303"/>
      <c r="I157" s="303"/>
      <c r="J157" s="303"/>
      <c r="K157" s="50"/>
      <c r="L157" s="50"/>
      <c r="M157" s="277" t="s">
        <v>1006</v>
      </c>
      <c r="N157" s="277"/>
      <c r="O157" s="277"/>
      <c r="P157" s="277"/>
      <c r="Q157" s="303" t="s">
        <v>1210</v>
      </c>
      <c r="R157" s="303"/>
      <c r="S157" s="303"/>
      <c r="T157" s="303"/>
      <c r="U157" s="303"/>
      <c r="V157" s="303"/>
      <c r="W157" s="303"/>
      <c r="X157" s="1"/>
      <c r="Z157" s="1"/>
      <c r="AA157" s="1"/>
      <c r="AB157" s="1"/>
      <c r="AC157" s="1"/>
      <c r="AD157" s="1"/>
      <c r="AE157" s="1"/>
      <c r="AF157" s="1"/>
      <c r="AG157" s="1"/>
    </row>
    <row r="158" spans="1:33" s="157" customFormat="1" ht="5.25" customHeight="1">
      <c r="A158" s="65"/>
      <c r="B158" s="50"/>
      <c r="C158" s="50"/>
      <c r="D158" s="50"/>
      <c r="E158" s="50"/>
      <c r="F158" s="50"/>
      <c r="I158" s="50"/>
      <c r="J158" s="50"/>
      <c r="K158" s="50"/>
      <c r="L158" s="50"/>
      <c r="M158" s="50"/>
      <c r="N158" s="50"/>
      <c r="O158" s="50"/>
      <c r="P158" s="50"/>
      <c r="Q158" s="50"/>
      <c r="R158" s="50"/>
      <c r="S158" s="50"/>
      <c r="T158" s="50"/>
      <c r="U158" s="50"/>
      <c r="V158" s="50"/>
      <c r="W158" s="90"/>
      <c r="X158" s="1"/>
      <c r="Z158" s="1"/>
      <c r="AA158" s="1"/>
      <c r="AB158" s="1"/>
      <c r="AC158" s="1"/>
      <c r="AD158" s="1"/>
      <c r="AE158" s="1"/>
      <c r="AF158" s="1"/>
      <c r="AG158" s="1"/>
    </row>
    <row r="159" spans="1:33" s="157" customFormat="1" ht="27" customHeight="1">
      <c r="A159" s="278" t="s">
        <v>1014</v>
      </c>
      <c r="B159" s="280"/>
      <c r="C159" s="153" t="s">
        <v>1189</v>
      </c>
      <c r="D159" s="50"/>
      <c r="E159" s="278" t="s">
        <v>24</v>
      </c>
      <c r="F159" s="280"/>
      <c r="G159" s="303" t="s">
        <v>1191</v>
      </c>
      <c r="H159" s="303"/>
      <c r="I159" s="303"/>
      <c r="J159" s="303"/>
      <c r="K159" s="50"/>
      <c r="L159" s="50"/>
      <c r="M159" s="277" t="s">
        <v>1015</v>
      </c>
      <c r="N159" s="277"/>
      <c r="O159" s="277"/>
      <c r="P159" s="277"/>
      <c r="Q159" s="303" t="s">
        <v>1199</v>
      </c>
      <c r="R159" s="303"/>
      <c r="S159" s="303"/>
      <c r="T159" s="303"/>
      <c r="U159" s="303"/>
      <c r="V159" s="303"/>
      <c r="W159" s="303"/>
      <c r="X159" s="1"/>
      <c r="Z159" s="1"/>
      <c r="AA159" s="1"/>
      <c r="AB159" s="1"/>
      <c r="AC159" s="1"/>
      <c r="AD159" s="1"/>
      <c r="AE159" s="1"/>
      <c r="AF159" s="1"/>
      <c r="AG159" s="1"/>
    </row>
    <row r="160" spans="1:33" s="9" customFormat="1" ht="5.25" customHeight="1">
      <c r="A160" s="50"/>
      <c r="B160" s="50"/>
      <c r="C160" s="50"/>
      <c r="D160" s="50"/>
      <c r="E160" s="50"/>
      <c r="F160" s="50"/>
      <c r="G160" s="50"/>
      <c r="H160" s="50"/>
      <c r="I160" s="50"/>
      <c r="J160" s="50"/>
      <c r="K160" s="50"/>
      <c r="L160" s="50"/>
      <c r="M160" s="97"/>
      <c r="N160" s="97"/>
      <c r="O160" s="97"/>
      <c r="P160" s="97"/>
      <c r="Q160" s="97"/>
      <c r="R160" s="97"/>
      <c r="S160" s="97"/>
      <c r="T160" s="97"/>
      <c r="U160" s="97"/>
      <c r="V160" s="97"/>
      <c r="W160" s="98"/>
      <c r="X160" s="68"/>
      <c r="Z160" s="68"/>
      <c r="AA160" s="68"/>
      <c r="AB160" s="68"/>
      <c r="AC160" s="68"/>
      <c r="AD160" s="68"/>
      <c r="AE160" s="68"/>
      <c r="AF160" s="68"/>
      <c r="AG160" s="68"/>
    </row>
    <row r="161" spans="1:33" s="9" customFormat="1" ht="15.75" customHeight="1">
      <c r="C161" s="277" t="s">
        <v>1001</v>
      </c>
      <c r="D161" s="277"/>
      <c r="E161" s="277"/>
      <c r="F161" s="277"/>
      <c r="H161" s="50"/>
      <c r="I161" s="50"/>
      <c r="J161" s="50"/>
      <c r="O161" s="277" t="s">
        <v>1004</v>
      </c>
      <c r="P161" s="277"/>
      <c r="Q161" s="277"/>
      <c r="R161" s="277"/>
      <c r="S161" s="277"/>
      <c r="T161" s="277"/>
      <c r="U161" s="277"/>
      <c r="V161" s="277"/>
      <c r="W161" s="90"/>
      <c r="X161" s="68"/>
      <c r="Z161" s="68"/>
      <c r="AA161" s="68"/>
      <c r="AB161" s="68"/>
      <c r="AC161" s="68"/>
      <c r="AD161" s="68"/>
      <c r="AE161" s="68"/>
      <c r="AF161" s="68"/>
      <c r="AG161" s="68"/>
    </row>
    <row r="162" spans="1:33" s="9" customFormat="1" ht="24.75" customHeight="1">
      <c r="A162" s="50"/>
      <c r="B162" s="50"/>
      <c r="C162" s="50">
        <v>3</v>
      </c>
      <c r="D162" s="50"/>
      <c r="E162" s="305">
        <v>2022</v>
      </c>
      <c r="F162" s="305"/>
      <c r="H162" s="50"/>
      <c r="I162" s="50"/>
      <c r="J162" s="50"/>
      <c r="O162" s="211">
        <v>3</v>
      </c>
      <c r="P162" s="211"/>
      <c r="Q162" s="211"/>
      <c r="R162" s="211"/>
      <c r="S162" s="211"/>
      <c r="T162" s="211"/>
      <c r="U162" s="211"/>
      <c r="V162" s="211"/>
      <c r="X162" s="68"/>
      <c r="Z162" s="68"/>
      <c r="AA162" s="68"/>
      <c r="AB162" s="68"/>
      <c r="AC162" s="68"/>
      <c r="AD162" s="68"/>
      <c r="AE162" s="68"/>
      <c r="AF162" s="68"/>
      <c r="AG162" s="68"/>
    </row>
    <row r="163" spans="1:33" s="99" customFormat="1" ht="12" customHeight="1">
      <c r="C163" s="154" t="s">
        <v>1002</v>
      </c>
      <c r="D163" s="100"/>
      <c r="E163" s="306" t="s">
        <v>1003</v>
      </c>
      <c r="F163" s="306"/>
      <c r="G163" s="100"/>
      <c r="I163" s="100"/>
      <c r="J163" s="100"/>
      <c r="K163" s="100"/>
      <c r="L163" s="100"/>
      <c r="M163" s="100"/>
      <c r="N163" s="100"/>
      <c r="O163" s="154"/>
      <c r="P163" s="154"/>
      <c r="Q163" s="154"/>
      <c r="R163" s="154"/>
      <c r="S163" s="154"/>
      <c r="T163" s="154"/>
      <c r="U163" s="154"/>
      <c r="V163" s="154"/>
      <c r="W163" s="101"/>
      <c r="X163" s="102"/>
      <c r="Z163" s="102"/>
      <c r="AA163" s="102"/>
      <c r="AB163" s="102"/>
      <c r="AC163" s="102"/>
      <c r="AD163" s="102"/>
      <c r="AE163" s="102"/>
      <c r="AF163" s="102"/>
      <c r="AG163" s="102"/>
    </row>
    <row r="164" spans="1:33" s="9" customFormat="1" ht="3"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90"/>
      <c r="X164" s="68"/>
      <c r="Z164" s="68"/>
      <c r="AA164" s="68"/>
      <c r="AB164" s="68"/>
      <c r="AC164" s="68"/>
      <c r="AD164" s="68"/>
      <c r="AE164" s="68"/>
      <c r="AF164" s="68"/>
      <c r="AG164" s="68"/>
    </row>
    <row r="165" spans="1:33" s="157" customFormat="1" ht="20.25" customHeight="1">
      <c r="A165" s="307" t="s">
        <v>963</v>
      </c>
      <c r="B165" s="307"/>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1"/>
      <c r="Z165" s="1"/>
      <c r="AA165" s="1"/>
      <c r="AB165" s="1"/>
      <c r="AC165" s="1"/>
      <c r="AD165" s="1"/>
      <c r="AE165" s="1"/>
      <c r="AF165" s="1"/>
      <c r="AG165" s="1"/>
    </row>
    <row r="166" spans="1:33" s="157" customFormat="1" ht="15.75" customHeight="1">
      <c r="A166" s="288" t="s">
        <v>25</v>
      </c>
      <c r="B166" s="289"/>
      <c r="C166" s="277" t="s">
        <v>22</v>
      </c>
      <c r="D166" s="277"/>
      <c r="E166" s="292" t="s">
        <v>3</v>
      </c>
      <c r="F166" s="278" t="s">
        <v>329</v>
      </c>
      <c r="G166" s="279"/>
      <c r="H166" s="279"/>
      <c r="I166" s="279"/>
      <c r="J166" s="279"/>
      <c r="K166" s="279"/>
      <c r="L166" s="279"/>
      <c r="M166" s="279"/>
      <c r="N166" s="279"/>
      <c r="O166" s="279"/>
      <c r="P166" s="279"/>
      <c r="Q166" s="279"/>
      <c r="R166" s="279"/>
      <c r="S166" s="279"/>
      <c r="T166" s="280"/>
      <c r="U166" s="152"/>
      <c r="V166" s="202" t="s">
        <v>27</v>
      </c>
      <c r="W166" s="277" t="s">
        <v>1018</v>
      </c>
      <c r="X166" s="1"/>
      <c r="Z166" s="1"/>
      <c r="AA166" s="1"/>
      <c r="AB166" s="1"/>
      <c r="AC166" s="1"/>
      <c r="AD166" s="1"/>
      <c r="AE166" s="1"/>
      <c r="AF166" s="1"/>
      <c r="AG166" s="1"/>
    </row>
    <row r="167" spans="1:33" ht="18.75" customHeight="1">
      <c r="A167" s="290"/>
      <c r="B167" s="291"/>
      <c r="C167" s="277"/>
      <c r="D167" s="277"/>
      <c r="E167" s="293"/>
      <c r="F167" s="294" t="s">
        <v>300</v>
      </c>
      <c r="G167" s="295"/>
      <c r="H167" s="296"/>
      <c r="I167" s="71" t="s">
        <v>28</v>
      </c>
      <c r="J167" s="71" t="s">
        <v>7</v>
      </c>
      <c r="K167" s="71" t="s">
        <v>8</v>
      </c>
      <c r="L167" s="71" t="s">
        <v>9</v>
      </c>
      <c r="M167" s="71" t="s">
        <v>10</v>
      </c>
      <c r="N167" s="71" t="s">
        <v>11</v>
      </c>
      <c r="O167" s="71" t="s">
        <v>12</v>
      </c>
      <c r="P167" s="71" t="s">
        <v>13</v>
      </c>
      <c r="Q167" s="71" t="s">
        <v>14</v>
      </c>
      <c r="R167" s="71" t="s">
        <v>15</v>
      </c>
      <c r="S167" s="71" t="s">
        <v>16</v>
      </c>
      <c r="T167" s="71" t="s">
        <v>17</v>
      </c>
      <c r="U167" s="14"/>
      <c r="V167" s="203"/>
      <c r="W167" s="277"/>
      <c r="Y167" s="157"/>
    </row>
    <row r="168" spans="1:33" ht="29.25" customHeight="1">
      <c r="A168" s="283" t="s">
        <v>1</v>
      </c>
      <c r="B168" s="283"/>
      <c r="C168" s="304" t="s">
        <v>1211</v>
      </c>
      <c r="D168" s="304"/>
      <c r="E168" s="111" t="s">
        <v>1213</v>
      </c>
      <c r="F168" s="206" t="s">
        <v>997</v>
      </c>
      <c r="G168" s="281"/>
      <c r="H168" s="207"/>
      <c r="I168" s="94"/>
      <c r="J168" s="72"/>
      <c r="K168" s="72"/>
      <c r="L168" s="72"/>
      <c r="M168" s="72"/>
      <c r="N168" s="72">
        <v>1</v>
      </c>
      <c r="O168" s="72"/>
      <c r="P168" s="72"/>
      <c r="Q168" s="72"/>
      <c r="R168" s="72"/>
      <c r="S168" s="72"/>
      <c r="T168" s="72">
        <v>2</v>
      </c>
      <c r="U168" s="73"/>
      <c r="V168" s="114">
        <f>IF(SUM(I168:T168)=0,"",SUM(I168:T168))</f>
        <v>3</v>
      </c>
      <c r="W168" s="286" t="str">
        <f>IF($G$512="porcentaje",FIXED(V168/V169*100,2)&amp;"%",IF($G$512="Promedio",V168/V169,IF($G$512="variación porcentual",FIXED(((V168/V169)-1)*100,2)&amp;"%",IF($G$512="OTRAS","CAPTURAR EL RESULTADO DEL INDICADOR"))))</f>
        <v>100.00%</v>
      </c>
      <c r="Y168" s="1"/>
      <c r="AC168" s="10"/>
      <c r="AF168" s="10"/>
      <c r="AG168" s="10"/>
    </row>
    <row r="169" spans="1:33" ht="30" customHeight="1">
      <c r="A169" s="283" t="s">
        <v>2</v>
      </c>
      <c r="B169" s="283"/>
      <c r="C169" s="304" t="s">
        <v>1212</v>
      </c>
      <c r="D169" s="304"/>
      <c r="E169" s="111" t="s">
        <v>1213</v>
      </c>
      <c r="F169" s="206" t="s">
        <v>998</v>
      </c>
      <c r="G169" s="281"/>
      <c r="H169" s="207"/>
      <c r="I169" s="94"/>
      <c r="J169" s="72"/>
      <c r="K169" s="72"/>
      <c r="L169" s="72"/>
      <c r="M169" s="72"/>
      <c r="N169" s="72">
        <v>1</v>
      </c>
      <c r="O169" s="72"/>
      <c r="P169" s="72"/>
      <c r="Q169" s="72"/>
      <c r="R169" s="72"/>
      <c r="S169" s="72"/>
      <c r="T169" s="72">
        <v>2</v>
      </c>
      <c r="U169" s="72">
        <f>SUM(I169:T169)</f>
        <v>3</v>
      </c>
      <c r="V169" s="114">
        <f>IF(SUM(I169:T169)=0,"",SUM(I169:T169))</f>
        <v>3</v>
      </c>
      <c r="W169" s="286"/>
      <c r="Y169" s="1"/>
      <c r="AA169" s="157"/>
      <c r="AC169" s="10"/>
      <c r="AF169" s="10"/>
      <c r="AG169" s="10"/>
    </row>
    <row r="170" spans="1:33" ht="17.25" customHeight="1">
      <c r="A170" s="287" t="s">
        <v>298</v>
      </c>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Y170" s="157"/>
    </row>
    <row r="171" spans="1:33" s="157" customFormat="1" ht="15.75" customHeight="1">
      <c r="A171" s="288" t="s">
        <v>25</v>
      </c>
      <c r="B171" s="289"/>
      <c r="C171" s="277" t="s">
        <v>22</v>
      </c>
      <c r="D171" s="277"/>
      <c r="E171" s="292" t="s">
        <v>3</v>
      </c>
      <c r="F171" s="278" t="s">
        <v>329</v>
      </c>
      <c r="G171" s="279"/>
      <c r="H171" s="279"/>
      <c r="I171" s="279"/>
      <c r="J171" s="279"/>
      <c r="K171" s="279"/>
      <c r="L171" s="279"/>
      <c r="M171" s="279"/>
      <c r="N171" s="279"/>
      <c r="O171" s="279"/>
      <c r="P171" s="279"/>
      <c r="Q171" s="279"/>
      <c r="R171" s="279"/>
      <c r="S171" s="279"/>
      <c r="T171" s="280"/>
      <c r="U171" s="152"/>
      <c r="V171" s="202" t="s">
        <v>27</v>
      </c>
      <c r="W171" s="277" t="s">
        <v>1019</v>
      </c>
      <c r="X171" s="1"/>
      <c r="Z171" s="1"/>
      <c r="AA171" s="1"/>
      <c r="AB171" s="1"/>
      <c r="AC171" s="1"/>
      <c r="AD171" s="1"/>
      <c r="AE171" s="1"/>
      <c r="AF171" s="1"/>
      <c r="AG171" s="1"/>
    </row>
    <row r="172" spans="1:33" ht="18.75" customHeight="1">
      <c r="A172" s="290"/>
      <c r="B172" s="291"/>
      <c r="C172" s="277"/>
      <c r="D172" s="277"/>
      <c r="E172" s="293"/>
      <c r="F172" s="294" t="s">
        <v>298</v>
      </c>
      <c r="G172" s="295"/>
      <c r="H172" s="296"/>
      <c r="I172" s="71" t="s">
        <v>28</v>
      </c>
      <c r="J172" s="71" t="s">
        <v>7</v>
      </c>
      <c r="K172" s="71" t="s">
        <v>8</v>
      </c>
      <c r="L172" s="71" t="s">
        <v>9</v>
      </c>
      <c r="M172" s="71" t="s">
        <v>10</v>
      </c>
      <c r="N172" s="71" t="s">
        <v>11</v>
      </c>
      <c r="O172" s="71" t="s">
        <v>12</v>
      </c>
      <c r="P172" s="71" t="s">
        <v>13</v>
      </c>
      <c r="Q172" s="71" t="s">
        <v>14</v>
      </c>
      <c r="R172" s="71" t="s">
        <v>15</v>
      </c>
      <c r="S172" s="71" t="s">
        <v>16</v>
      </c>
      <c r="T172" s="71" t="s">
        <v>17</v>
      </c>
      <c r="U172" s="14"/>
      <c r="V172" s="203"/>
      <c r="W172" s="277"/>
      <c r="Y172" s="157"/>
    </row>
    <row r="173" spans="1:33" ht="29.25" customHeight="1">
      <c r="A173" s="283" t="s">
        <v>1</v>
      </c>
      <c r="B173" s="283"/>
      <c r="C173" s="284" t="str">
        <f>IF(C168=0,"",C168)</f>
        <v>Atenciones realizadas</v>
      </c>
      <c r="D173" s="285"/>
      <c r="E173" s="156" t="str">
        <f>IF(E168=0,"",E168)</f>
        <v xml:space="preserve">Atenciones </v>
      </c>
      <c r="F173" s="206" t="s">
        <v>1016</v>
      </c>
      <c r="G173" s="281"/>
      <c r="H173" s="207"/>
      <c r="I173" s="94"/>
      <c r="J173" s="72"/>
      <c r="K173" s="72"/>
      <c r="L173" s="72"/>
      <c r="M173" s="72"/>
      <c r="N173" s="72">
        <v>1</v>
      </c>
      <c r="O173" s="72"/>
      <c r="P173" s="72"/>
      <c r="Q173" s="72"/>
      <c r="R173" s="72"/>
      <c r="S173" s="72"/>
      <c r="T173" s="72"/>
      <c r="U173" s="73"/>
      <c r="V173" s="114">
        <f>IF(SUM(I173:T173)=0,"",SUM(I173:T173))</f>
        <v>1</v>
      </c>
      <c r="W173" s="286" t="str">
        <f>IF($G$512="porcentaje",FIXED(V173/V174*100,2)&amp;"%",IF($G$512="Promedio",V173/V174,IF($G$512="variación porcentual",FIXED(((V173/V174)-1)*100,2)&amp;"%",IF($G$512="OTRAS","CAPTURAR EL RESULTADO DEL INDICADOR"))))</f>
        <v>33.33%</v>
      </c>
      <c r="Y173" s="1"/>
      <c r="AC173" s="10"/>
      <c r="AF173" s="10"/>
      <c r="AG173" s="10"/>
    </row>
    <row r="174" spans="1:33" ht="30" customHeight="1">
      <c r="A174" s="283" t="s">
        <v>2</v>
      </c>
      <c r="B174" s="283"/>
      <c r="C174" s="284" t="str">
        <f>IF(C169=0,"",C169)</f>
        <v>Atenciones programadas</v>
      </c>
      <c r="D174" s="285"/>
      <c r="E174" s="156" t="str">
        <f>IF(E169=0,"",E169)</f>
        <v xml:space="preserve">Atenciones </v>
      </c>
      <c r="F174" s="206" t="s">
        <v>1017</v>
      </c>
      <c r="G174" s="281"/>
      <c r="H174" s="207"/>
      <c r="I174" s="94"/>
      <c r="J174" s="72"/>
      <c r="K174" s="72"/>
      <c r="L174" s="72"/>
      <c r="M174" s="72"/>
      <c r="N174" s="72">
        <v>1</v>
      </c>
      <c r="O174" s="72"/>
      <c r="P174" s="72"/>
      <c r="Q174" s="72"/>
      <c r="R174" s="72"/>
      <c r="S174" s="72"/>
      <c r="T174" s="72">
        <v>2</v>
      </c>
      <c r="U174" s="72">
        <f>SUM(I174:T174)</f>
        <v>3</v>
      </c>
      <c r="V174" s="114">
        <f>IF(SUM(I174:T174)=0,"",SUM(I174:T174))</f>
        <v>3</v>
      </c>
      <c r="W174" s="286"/>
      <c r="Y174" s="1"/>
      <c r="AA174" s="157"/>
      <c r="AC174" s="10"/>
      <c r="AF174" s="10"/>
      <c r="AG174" s="10"/>
    </row>
    <row r="175" spans="1:33" s="68" customFormat="1" ht="5.25" customHeight="1">
      <c r="A175" s="74"/>
      <c r="B175" s="74"/>
      <c r="C175" s="74"/>
      <c r="D175" s="75"/>
      <c r="E175" s="75"/>
      <c r="F175" s="76"/>
      <c r="G175" s="76"/>
      <c r="H175" s="76"/>
      <c r="I175" s="77"/>
      <c r="J175" s="78"/>
      <c r="K175" s="78"/>
      <c r="L175" s="78"/>
      <c r="M175" s="78"/>
      <c r="N175" s="78"/>
      <c r="O175" s="78"/>
      <c r="P175" s="78"/>
      <c r="Q175" s="78"/>
      <c r="R175" s="78"/>
      <c r="S175" s="78"/>
      <c r="T175" s="78"/>
      <c r="U175" s="79"/>
      <c r="V175" s="80"/>
      <c r="W175" s="81"/>
      <c r="X175" s="83"/>
      <c r="Y175" s="9"/>
      <c r="AC175" s="83"/>
      <c r="AD175" s="83"/>
      <c r="AE175" s="83"/>
      <c r="AF175" s="83"/>
      <c r="AG175" s="83"/>
    </row>
    <row r="176" spans="1:33" ht="16.5" customHeight="1">
      <c r="A176" s="297" t="s">
        <v>964</v>
      </c>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115">
        <f>IF(ISERROR(W173/W168)=TRUE,"",(W173/W168))</f>
        <v>0.33329999999999999</v>
      </c>
      <c r="X176" s="10"/>
      <c r="Y176" s="157"/>
      <c r="AC176" s="10"/>
      <c r="AD176" s="10"/>
      <c r="AE176" s="10"/>
      <c r="AF176" s="10"/>
      <c r="AG176" s="10"/>
    </row>
    <row r="177" spans="1:33" ht="6.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82"/>
      <c r="X177" s="10"/>
      <c r="Y177" s="157"/>
      <c r="AC177" s="10"/>
      <c r="AD177" s="10"/>
      <c r="AE177" s="10"/>
      <c r="AF177" s="10"/>
      <c r="AG177" s="10"/>
    </row>
    <row r="178" spans="1:33" s="157" customFormat="1" ht="33" customHeight="1">
      <c r="A178" s="298" t="s">
        <v>999</v>
      </c>
      <c r="B178" s="299"/>
      <c r="C178" s="299"/>
      <c r="D178" s="299"/>
      <c r="E178" s="299"/>
      <c r="F178" s="315" t="s">
        <v>1292</v>
      </c>
      <c r="G178" s="316"/>
      <c r="H178" s="316"/>
      <c r="I178" s="316"/>
      <c r="J178" s="316"/>
      <c r="K178" s="316"/>
      <c r="L178" s="316"/>
      <c r="M178" s="316"/>
      <c r="N178" s="316"/>
      <c r="O178" s="316"/>
      <c r="P178" s="316"/>
      <c r="Q178" s="316"/>
      <c r="R178" s="316"/>
      <c r="S178" s="316"/>
      <c r="T178" s="316"/>
      <c r="U178" s="316"/>
      <c r="V178" s="316"/>
      <c r="W178" s="317"/>
      <c r="X178" s="1"/>
      <c r="Z178" s="1"/>
      <c r="AA178" s="1"/>
      <c r="AB178" s="1"/>
      <c r="AC178" s="1"/>
      <c r="AD178" s="1"/>
      <c r="AE178" s="1"/>
      <c r="AF178" s="1"/>
      <c r="AG178" s="1"/>
    </row>
    <row r="179" spans="1:33" s="157" customFormat="1" ht="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1"/>
      <c r="Z179" s="1"/>
      <c r="AA179" s="1"/>
      <c r="AB179" s="1"/>
      <c r="AC179" s="1"/>
      <c r="AD179" s="1"/>
      <c r="AE179" s="1"/>
      <c r="AF179" s="1"/>
      <c r="AG179" s="1"/>
    </row>
    <row r="180" spans="1:33" s="67" customFormat="1" ht="48" customHeight="1">
      <c r="A180" s="277" t="s">
        <v>1011</v>
      </c>
      <c r="B180" s="277"/>
      <c r="C180" s="308" t="s">
        <v>1214</v>
      </c>
      <c r="D180" s="309"/>
      <c r="E180" s="309"/>
      <c r="F180" s="309"/>
      <c r="G180" s="309"/>
      <c r="H180" s="309"/>
      <c r="I180" s="309"/>
      <c r="J180" s="309"/>
      <c r="K180" s="309"/>
      <c r="L180" s="309"/>
      <c r="M180" s="309"/>
      <c r="N180" s="309"/>
      <c r="O180" s="309"/>
      <c r="P180" s="309"/>
      <c r="Q180" s="309"/>
      <c r="R180" s="309"/>
      <c r="S180" s="309"/>
      <c r="T180" s="309"/>
      <c r="U180" s="309"/>
      <c r="V180" s="309"/>
      <c r="W180" s="310"/>
      <c r="X180" s="66"/>
      <c r="Z180" s="66"/>
      <c r="AA180" s="66"/>
      <c r="AB180" s="66"/>
      <c r="AC180" s="66"/>
      <c r="AD180" s="66"/>
      <c r="AE180" s="66"/>
      <c r="AF180" s="66"/>
      <c r="AG180" s="66"/>
    </row>
    <row r="181" spans="1:33" s="157" customFormat="1" ht="6"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1"/>
      <c r="Z181" s="1"/>
      <c r="AA181" s="1"/>
      <c r="AB181" s="1"/>
      <c r="AC181" s="1"/>
      <c r="AD181" s="1"/>
      <c r="AE181" s="1"/>
      <c r="AF181" s="1"/>
      <c r="AG181" s="1"/>
    </row>
    <row r="182" spans="1:33" s="9" customFormat="1" ht="13.5" customHeight="1">
      <c r="A182" s="311" t="s">
        <v>1007</v>
      </c>
      <c r="B182" s="312"/>
      <c r="C182" s="312"/>
      <c r="D182" s="312"/>
      <c r="E182" s="312"/>
      <c r="F182" s="312"/>
      <c r="G182" s="312"/>
      <c r="H182" s="312"/>
      <c r="I182" s="312"/>
      <c r="J182" s="312"/>
      <c r="K182" s="312"/>
      <c r="L182" s="312"/>
      <c r="M182" s="312"/>
      <c r="N182" s="312"/>
      <c r="O182" s="312"/>
      <c r="P182" s="312"/>
      <c r="Q182" s="312"/>
      <c r="R182" s="312"/>
      <c r="S182" s="312"/>
      <c r="T182" s="312"/>
      <c r="U182" s="312"/>
      <c r="V182" s="312"/>
      <c r="W182" s="313"/>
      <c r="X182" s="68"/>
      <c r="Z182" s="68"/>
      <c r="AA182" s="68"/>
      <c r="AB182" s="68"/>
      <c r="AC182" s="68"/>
      <c r="AD182" s="68"/>
      <c r="AE182" s="68"/>
      <c r="AF182" s="68"/>
      <c r="AG182" s="68"/>
    </row>
    <row r="183" spans="1:33" s="9" customFormat="1" ht="4.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90"/>
      <c r="X183" s="68"/>
      <c r="Z183" s="68"/>
      <c r="AA183" s="68"/>
      <c r="AB183" s="68"/>
      <c r="AC183" s="68"/>
      <c r="AD183" s="68"/>
      <c r="AE183" s="68"/>
      <c r="AF183" s="68"/>
      <c r="AG183" s="68"/>
    </row>
    <row r="184" spans="1:33" s="157" customFormat="1" ht="30" customHeight="1">
      <c r="A184" s="277" t="s">
        <v>22</v>
      </c>
      <c r="B184" s="277"/>
      <c r="C184" s="303" t="s">
        <v>1215</v>
      </c>
      <c r="D184" s="303"/>
      <c r="E184" s="303"/>
      <c r="F184" s="303"/>
      <c r="G184" s="303"/>
      <c r="H184" s="303"/>
      <c r="I184" s="303"/>
      <c r="J184" s="303"/>
      <c r="K184" s="303"/>
      <c r="L184" s="303"/>
      <c r="M184" s="303"/>
      <c r="N184" s="303"/>
      <c r="O184" s="303"/>
      <c r="P184" s="303"/>
      <c r="Q184" s="303"/>
      <c r="R184" s="303"/>
      <c r="S184" s="303"/>
      <c r="T184" s="303"/>
      <c r="U184" s="303"/>
      <c r="V184" s="303"/>
      <c r="W184" s="303"/>
      <c r="X184" s="1"/>
      <c r="Z184" s="1"/>
      <c r="AA184" s="1"/>
      <c r="AB184" s="1"/>
      <c r="AC184" s="1"/>
      <c r="AD184" s="1"/>
      <c r="AE184" s="1"/>
      <c r="AF184" s="1"/>
      <c r="AG184" s="1"/>
    </row>
    <row r="185" spans="1:33" s="157" customFormat="1" ht="3.75" customHeight="1">
      <c r="A185" s="65"/>
      <c r="B185" s="50"/>
      <c r="C185" s="50"/>
      <c r="D185" s="50"/>
      <c r="E185" s="50"/>
      <c r="F185" s="50"/>
      <c r="I185" s="50"/>
      <c r="J185" s="50"/>
      <c r="K185" s="50"/>
      <c r="L185" s="50"/>
      <c r="M185" s="50"/>
      <c r="N185" s="50"/>
      <c r="O185" s="50"/>
      <c r="P185" s="50"/>
      <c r="Q185" s="50"/>
      <c r="R185" s="50"/>
      <c r="S185" s="50"/>
      <c r="T185" s="50"/>
      <c r="U185" s="50"/>
      <c r="V185" s="50"/>
      <c r="W185" s="90"/>
      <c r="X185" s="1"/>
      <c r="Z185" s="1"/>
      <c r="AA185" s="1"/>
      <c r="AB185" s="1"/>
      <c r="AC185" s="1"/>
      <c r="AD185" s="1"/>
      <c r="AE185" s="1"/>
      <c r="AF185" s="1"/>
      <c r="AG185" s="1"/>
    </row>
    <row r="186" spans="1:33" s="157" customFormat="1" ht="27" customHeight="1">
      <c r="A186" s="278" t="s">
        <v>339</v>
      </c>
      <c r="B186" s="280"/>
      <c r="C186" s="103" t="s">
        <v>1188</v>
      </c>
      <c r="D186" s="50"/>
      <c r="E186" s="277" t="s">
        <v>4</v>
      </c>
      <c r="F186" s="277"/>
      <c r="G186" s="303" t="s">
        <v>1190</v>
      </c>
      <c r="H186" s="303"/>
      <c r="I186" s="303"/>
      <c r="J186" s="303"/>
      <c r="K186" s="50"/>
      <c r="L186" s="50"/>
      <c r="M186" s="277" t="s">
        <v>1006</v>
      </c>
      <c r="N186" s="277"/>
      <c r="O186" s="277"/>
      <c r="P186" s="277"/>
      <c r="Q186" s="303" t="s">
        <v>1216</v>
      </c>
      <c r="R186" s="303"/>
      <c r="S186" s="303"/>
      <c r="T186" s="303"/>
      <c r="U186" s="303"/>
      <c r="V186" s="303"/>
      <c r="W186" s="303"/>
      <c r="X186" s="1"/>
      <c r="Z186" s="1"/>
      <c r="AA186" s="1"/>
      <c r="AB186" s="1"/>
      <c r="AC186" s="1"/>
      <c r="AD186" s="1"/>
      <c r="AE186" s="1"/>
      <c r="AF186" s="1"/>
      <c r="AG186" s="1"/>
    </row>
    <row r="187" spans="1:33" s="157" customFormat="1" ht="5.25" customHeight="1">
      <c r="A187" s="65"/>
      <c r="B187" s="50"/>
      <c r="C187" s="50"/>
      <c r="D187" s="50"/>
      <c r="E187" s="50"/>
      <c r="F187" s="50"/>
      <c r="I187" s="50"/>
      <c r="J187" s="50"/>
      <c r="K187" s="50"/>
      <c r="L187" s="50"/>
      <c r="M187" s="50"/>
      <c r="N187" s="50"/>
      <c r="O187" s="50"/>
      <c r="P187" s="50"/>
      <c r="Q187" s="50"/>
      <c r="R187" s="50"/>
      <c r="S187" s="50"/>
      <c r="T187" s="50"/>
      <c r="U187" s="50"/>
      <c r="V187" s="50"/>
      <c r="W187" s="90"/>
      <c r="X187" s="1"/>
      <c r="Z187" s="1"/>
      <c r="AA187" s="1"/>
      <c r="AB187" s="1"/>
      <c r="AC187" s="1"/>
      <c r="AD187" s="1"/>
      <c r="AE187" s="1"/>
      <c r="AF187" s="1"/>
      <c r="AG187" s="1"/>
    </row>
    <row r="188" spans="1:33" s="157" customFormat="1" ht="27" customHeight="1">
      <c r="A188" s="278" t="s">
        <v>1014</v>
      </c>
      <c r="B188" s="280"/>
      <c r="C188" s="153" t="s">
        <v>1189</v>
      </c>
      <c r="D188" s="50"/>
      <c r="E188" s="278" t="s">
        <v>24</v>
      </c>
      <c r="F188" s="280"/>
      <c r="G188" s="303" t="s">
        <v>1191</v>
      </c>
      <c r="H188" s="303"/>
      <c r="I188" s="303"/>
      <c r="J188" s="303"/>
      <c r="K188" s="50"/>
      <c r="L188" s="50"/>
      <c r="M188" s="277" t="s">
        <v>1015</v>
      </c>
      <c r="N188" s="277"/>
      <c r="O188" s="277"/>
      <c r="P188" s="277"/>
      <c r="Q188" s="303" t="s">
        <v>1199</v>
      </c>
      <c r="R188" s="303"/>
      <c r="S188" s="303"/>
      <c r="T188" s="303"/>
      <c r="U188" s="303"/>
      <c r="V188" s="303"/>
      <c r="W188" s="303"/>
      <c r="X188" s="1"/>
      <c r="Z188" s="1"/>
      <c r="AA188" s="1"/>
      <c r="AB188" s="1"/>
      <c r="AC188" s="1"/>
      <c r="AD188" s="1"/>
      <c r="AE188" s="1"/>
      <c r="AF188" s="1"/>
      <c r="AG188" s="1"/>
    </row>
    <row r="189" spans="1:33" s="9" customFormat="1" ht="5.25" customHeight="1">
      <c r="A189" s="50"/>
      <c r="B189" s="50"/>
      <c r="C189" s="50"/>
      <c r="D189" s="50"/>
      <c r="E189" s="50"/>
      <c r="F189" s="50"/>
      <c r="G189" s="50"/>
      <c r="H189" s="50"/>
      <c r="I189" s="50"/>
      <c r="J189" s="50"/>
      <c r="K189" s="50"/>
      <c r="L189" s="50"/>
      <c r="M189" s="97"/>
      <c r="N189" s="97"/>
      <c r="O189" s="97"/>
      <c r="P189" s="97"/>
      <c r="Q189" s="97"/>
      <c r="R189" s="97"/>
      <c r="S189" s="97"/>
      <c r="T189" s="97"/>
      <c r="U189" s="97"/>
      <c r="V189" s="97"/>
      <c r="W189" s="98"/>
      <c r="X189" s="68"/>
      <c r="Z189" s="68"/>
      <c r="AA189" s="68"/>
      <c r="AB189" s="68"/>
      <c r="AC189" s="68"/>
      <c r="AD189" s="68"/>
      <c r="AE189" s="68"/>
      <c r="AF189" s="68"/>
      <c r="AG189" s="68"/>
    </row>
    <row r="190" spans="1:33" s="9" customFormat="1" ht="15.75" customHeight="1">
      <c r="C190" s="277" t="s">
        <v>1001</v>
      </c>
      <c r="D190" s="277"/>
      <c r="E190" s="277"/>
      <c r="F190" s="277"/>
      <c r="H190" s="50"/>
      <c r="I190" s="50"/>
      <c r="J190" s="50"/>
      <c r="O190" s="277" t="s">
        <v>1004</v>
      </c>
      <c r="P190" s="277"/>
      <c r="Q190" s="277"/>
      <c r="R190" s="277"/>
      <c r="S190" s="277"/>
      <c r="T190" s="277"/>
      <c r="U190" s="277"/>
      <c r="V190" s="277"/>
      <c r="W190" s="90"/>
      <c r="X190" s="68"/>
      <c r="Z190" s="68"/>
      <c r="AA190" s="68"/>
      <c r="AB190" s="68"/>
      <c r="AC190" s="68"/>
      <c r="AD190" s="68"/>
      <c r="AE190" s="68"/>
      <c r="AF190" s="68"/>
      <c r="AG190" s="68"/>
    </row>
    <row r="191" spans="1:33" s="9" customFormat="1" ht="24.75" customHeight="1">
      <c r="A191" s="50"/>
      <c r="B191" s="50"/>
      <c r="C191" s="50">
        <v>150</v>
      </c>
      <c r="D191" s="50"/>
      <c r="E191" s="305">
        <v>2022</v>
      </c>
      <c r="F191" s="305"/>
      <c r="H191" s="50"/>
      <c r="I191" s="50"/>
      <c r="J191" s="50"/>
      <c r="O191" s="211">
        <v>120</v>
      </c>
      <c r="P191" s="211"/>
      <c r="Q191" s="211"/>
      <c r="R191" s="211"/>
      <c r="S191" s="211"/>
      <c r="T191" s="211"/>
      <c r="U191" s="211"/>
      <c r="V191" s="211"/>
      <c r="X191" s="68"/>
      <c r="Z191" s="68"/>
      <c r="AA191" s="68"/>
      <c r="AB191" s="68"/>
      <c r="AC191" s="68"/>
      <c r="AD191" s="68"/>
      <c r="AE191" s="68"/>
      <c r="AF191" s="68"/>
      <c r="AG191" s="68"/>
    </row>
    <row r="192" spans="1:33" s="99" customFormat="1" ht="12" customHeight="1">
      <c r="C192" s="154" t="s">
        <v>1002</v>
      </c>
      <c r="D192" s="100"/>
      <c r="E192" s="306" t="s">
        <v>1003</v>
      </c>
      <c r="F192" s="306"/>
      <c r="G192" s="100"/>
      <c r="I192" s="100"/>
      <c r="J192" s="100"/>
      <c r="K192" s="100"/>
      <c r="L192" s="100"/>
      <c r="M192" s="100"/>
      <c r="N192" s="100"/>
      <c r="O192" s="154"/>
      <c r="P192" s="154"/>
      <c r="Q192" s="154"/>
      <c r="R192" s="154"/>
      <c r="S192" s="154"/>
      <c r="T192" s="154"/>
      <c r="U192" s="154"/>
      <c r="V192" s="154"/>
      <c r="W192" s="101"/>
      <c r="X192" s="102"/>
      <c r="Z192" s="102"/>
      <c r="AA192" s="102"/>
      <c r="AB192" s="102"/>
      <c r="AC192" s="102"/>
      <c r="AD192" s="102"/>
      <c r="AE192" s="102"/>
      <c r="AF192" s="102"/>
      <c r="AG192" s="102"/>
    </row>
    <row r="193" spans="1:33" s="9" customFormat="1" ht="3"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90"/>
      <c r="X193" s="68"/>
      <c r="Z193" s="68"/>
      <c r="AA193" s="68"/>
      <c r="AB193" s="68"/>
      <c r="AC193" s="68"/>
      <c r="AD193" s="68"/>
      <c r="AE193" s="68"/>
      <c r="AF193" s="68"/>
      <c r="AG193" s="68"/>
    </row>
    <row r="194" spans="1:33" s="157" customFormat="1" ht="20.25" customHeight="1">
      <c r="A194" s="307" t="s">
        <v>963</v>
      </c>
      <c r="B194" s="307"/>
      <c r="C194" s="307"/>
      <c r="D194" s="307"/>
      <c r="E194" s="307"/>
      <c r="F194" s="307"/>
      <c r="G194" s="307"/>
      <c r="H194" s="307"/>
      <c r="I194" s="307"/>
      <c r="J194" s="307"/>
      <c r="K194" s="307"/>
      <c r="L194" s="307"/>
      <c r="M194" s="307"/>
      <c r="N194" s="307"/>
      <c r="O194" s="307"/>
      <c r="P194" s="307"/>
      <c r="Q194" s="307"/>
      <c r="R194" s="307"/>
      <c r="S194" s="307"/>
      <c r="T194" s="307"/>
      <c r="U194" s="307"/>
      <c r="V194" s="307"/>
      <c r="W194" s="307"/>
      <c r="X194" s="1"/>
      <c r="Z194" s="1"/>
      <c r="AA194" s="1"/>
      <c r="AB194" s="1"/>
      <c r="AC194" s="1"/>
      <c r="AD194" s="1"/>
      <c r="AE194" s="1"/>
      <c r="AF194" s="1"/>
      <c r="AG194" s="1"/>
    </row>
    <row r="195" spans="1:33" s="157" customFormat="1" ht="15.75" customHeight="1">
      <c r="A195" s="288" t="s">
        <v>25</v>
      </c>
      <c r="B195" s="289"/>
      <c r="C195" s="277" t="s">
        <v>22</v>
      </c>
      <c r="D195" s="277"/>
      <c r="E195" s="292" t="s">
        <v>3</v>
      </c>
      <c r="F195" s="278" t="s">
        <v>329</v>
      </c>
      <c r="G195" s="279"/>
      <c r="H195" s="279"/>
      <c r="I195" s="279"/>
      <c r="J195" s="279"/>
      <c r="K195" s="279"/>
      <c r="L195" s="279"/>
      <c r="M195" s="279"/>
      <c r="N195" s="279"/>
      <c r="O195" s="279"/>
      <c r="P195" s="279"/>
      <c r="Q195" s="279"/>
      <c r="R195" s="279"/>
      <c r="S195" s="279"/>
      <c r="T195" s="280"/>
      <c r="U195" s="152"/>
      <c r="V195" s="202" t="s">
        <v>27</v>
      </c>
      <c r="W195" s="277" t="s">
        <v>1018</v>
      </c>
      <c r="X195" s="1"/>
      <c r="Z195" s="1"/>
      <c r="AA195" s="1"/>
      <c r="AB195" s="1"/>
      <c r="AC195" s="1"/>
      <c r="AD195" s="1"/>
      <c r="AE195" s="1"/>
      <c r="AF195" s="1"/>
      <c r="AG195" s="1"/>
    </row>
    <row r="196" spans="1:33" ht="18.75" customHeight="1">
      <c r="A196" s="290"/>
      <c r="B196" s="291"/>
      <c r="C196" s="277"/>
      <c r="D196" s="277"/>
      <c r="E196" s="293"/>
      <c r="F196" s="294" t="s">
        <v>300</v>
      </c>
      <c r="G196" s="295"/>
      <c r="H196" s="296"/>
      <c r="I196" s="71" t="s">
        <v>28</v>
      </c>
      <c r="J196" s="71" t="s">
        <v>7</v>
      </c>
      <c r="K196" s="71" t="s">
        <v>8</v>
      </c>
      <c r="L196" s="71" t="s">
        <v>9</v>
      </c>
      <c r="M196" s="71" t="s">
        <v>10</v>
      </c>
      <c r="N196" s="71" t="s">
        <v>11</v>
      </c>
      <c r="O196" s="71" t="s">
        <v>12</v>
      </c>
      <c r="P196" s="71" t="s">
        <v>13</v>
      </c>
      <c r="Q196" s="71" t="s">
        <v>14</v>
      </c>
      <c r="R196" s="71" t="s">
        <v>15</v>
      </c>
      <c r="S196" s="71" t="s">
        <v>16</v>
      </c>
      <c r="T196" s="71" t="s">
        <v>17</v>
      </c>
      <c r="U196" s="14"/>
      <c r="V196" s="203"/>
      <c r="W196" s="277"/>
      <c r="Y196" s="157"/>
    </row>
    <row r="197" spans="1:33" ht="29.25" customHeight="1">
      <c r="A197" s="283" t="s">
        <v>1</v>
      </c>
      <c r="B197" s="283"/>
      <c r="C197" s="304" t="s">
        <v>1217</v>
      </c>
      <c r="D197" s="304"/>
      <c r="E197" s="111" t="s">
        <v>1219</v>
      </c>
      <c r="F197" s="206" t="s">
        <v>997</v>
      </c>
      <c r="G197" s="281"/>
      <c r="H197" s="207"/>
      <c r="I197" s="94"/>
      <c r="J197" s="72"/>
      <c r="K197" s="72"/>
      <c r="L197" s="72"/>
      <c r="M197" s="72"/>
      <c r="N197" s="72">
        <v>60</v>
      </c>
      <c r="O197" s="72"/>
      <c r="P197" s="72"/>
      <c r="Q197" s="72"/>
      <c r="R197" s="72"/>
      <c r="S197" s="72"/>
      <c r="T197" s="72">
        <v>60</v>
      </c>
      <c r="U197" s="73"/>
      <c r="V197" s="114">
        <f>IF(SUM(I197:T197)=0,"",SUM(I197:T197))</f>
        <v>120</v>
      </c>
      <c r="W197" s="286" t="str">
        <f>IF($G$512="porcentaje",FIXED(V197/V198*100,2)&amp;"%",IF($G$512="Promedio",V197/V198,IF($G$512="variación porcentual",FIXED(((V197/V198)-1)*100,2)&amp;"%",IF($G$512="OTRAS","CAPTURAR EL RESULTADO DEL INDICADOR"))))</f>
        <v>80.00%</v>
      </c>
      <c r="Y197" s="1"/>
      <c r="AC197" s="10"/>
      <c r="AF197" s="10"/>
      <c r="AG197" s="10"/>
    </row>
    <row r="198" spans="1:33" ht="30" customHeight="1">
      <c r="A198" s="283" t="s">
        <v>2</v>
      </c>
      <c r="B198" s="283"/>
      <c r="C198" s="304" t="s">
        <v>1218</v>
      </c>
      <c r="D198" s="304"/>
      <c r="E198" s="111" t="s">
        <v>1219</v>
      </c>
      <c r="F198" s="206" t="s">
        <v>998</v>
      </c>
      <c r="G198" s="281"/>
      <c r="H198" s="207"/>
      <c r="I198" s="94"/>
      <c r="J198" s="72"/>
      <c r="K198" s="72"/>
      <c r="L198" s="72"/>
      <c r="M198" s="72"/>
      <c r="N198" s="72">
        <v>75</v>
      </c>
      <c r="O198" s="72"/>
      <c r="P198" s="72"/>
      <c r="Q198" s="72"/>
      <c r="R198" s="72"/>
      <c r="S198" s="72"/>
      <c r="T198" s="72">
        <v>75</v>
      </c>
      <c r="U198" s="72">
        <f>SUM(I198:T198)</f>
        <v>150</v>
      </c>
      <c r="V198" s="114">
        <f>IF(SUM(I198:T198)=0,"",SUM(I198:T198))</f>
        <v>150</v>
      </c>
      <c r="W198" s="286"/>
      <c r="Y198" s="1"/>
      <c r="AA198" s="157"/>
      <c r="AC198" s="10"/>
      <c r="AF198" s="10"/>
      <c r="AG198" s="10"/>
    </row>
    <row r="199" spans="1:33" ht="17.25" customHeight="1">
      <c r="A199" s="287" t="s">
        <v>298</v>
      </c>
      <c r="B199" s="287"/>
      <c r="C199" s="287"/>
      <c r="D199" s="287"/>
      <c r="E199" s="287"/>
      <c r="F199" s="287"/>
      <c r="G199" s="287"/>
      <c r="H199" s="287"/>
      <c r="I199" s="287"/>
      <c r="J199" s="287"/>
      <c r="K199" s="287"/>
      <c r="L199" s="287"/>
      <c r="M199" s="287"/>
      <c r="N199" s="287"/>
      <c r="O199" s="287"/>
      <c r="P199" s="287"/>
      <c r="Q199" s="287"/>
      <c r="R199" s="287"/>
      <c r="S199" s="287"/>
      <c r="T199" s="287"/>
      <c r="U199" s="287"/>
      <c r="V199" s="287"/>
      <c r="W199" s="287"/>
      <c r="Y199" s="157"/>
    </row>
    <row r="200" spans="1:33" s="157" customFormat="1" ht="15.75" customHeight="1">
      <c r="A200" s="288" t="s">
        <v>25</v>
      </c>
      <c r="B200" s="289"/>
      <c r="C200" s="277" t="s">
        <v>22</v>
      </c>
      <c r="D200" s="277"/>
      <c r="E200" s="292" t="s">
        <v>3</v>
      </c>
      <c r="F200" s="278" t="s">
        <v>329</v>
      </c>
      <c r="G200" s="279"/>
      <c r="H200" s="279"/>
      <c r="I200" s="279"/>
      <c r="J200" s="279"/>
      <c r="K200" s="279"/>
      <c r="L200" s="279"/>
      <c r="M200" s="279"/>
      <c r="N200" s="279"/>
      <c r="O200" s="279"/>
      <c r="P200" s="279"/>
      <c r="Q200" s="279"/>
      <c r="R200" s="279"/>
      <c r="S200" s="279"/>
      <c r="T200" s="280"/>
      <c r="U200" s="152"/>
      <c r="V200" s="202" t="s">
        <v>27</v>
      </c>
      <c r="W200" s="277" t="s">
        <v>332</v>
      </c>
      <c r="X200" s="1"/>
      <c r="Z200" s="1"/>
      <c r="AA200" s="1"/>
      <c r="AB200" s="1"/>
      <c r="AC200" s="1"/>
      <c r="AD200" s="1"/>
      <c r="AE200" s="1"/>
      <c r="AF200" s="1"/>
      <c r="AG200" s="1"/>
    </row>
    <row r="201" spans="1:33" ht="18.75" customHeight="1">
      <c r="A201" s="290"/>
      <c r="B201" s="291"/>
      <c r="C201" s="277"/>
      <c r="D201" s="277"/>
      <c r="E201" s="293"/>
      <c r="F201" s="294" t="s">
        <v>298</v>
      </c>
      <c r="G201" s="295"/>
      <c r="H201" s="296"/>
      <c r="I201" s="71" t="s">
        <v>28</v>
      </c>
      <c r="J201" s="71" t="s">
        <v>7</v>
      </c>
      <c r="K201" s="71" t="s">
        <v>8</v>
      </c>
      <c r="L201" s="71" t="s">
        <v>9</v>
      </c>
      <c r="M201" s="71" t="s">
        <v>10</v>
      </c>
      <c r="N201" s="71" t="s">
        <v>11</v>
      </c>
      <c r="O201" s="71" t="s">
        <v>12</v>
      </c>
      <c r="P201" s="71" t="s">
        <v>13</v>
      </c>
      <c r="Q201" s="71" t="s">
        <v>14</v>
      </c>
      <c r="R201" s="71" t="s">
        <v>15</v>
      </c>
      <c r="S201" s="71" t="s">
        <v>16</v>
      </c>
      <c r="T201" s="71" t="s">
        <v>17</v>
      </c>
      <c r="U201" s="14"/>
      <c r="V201" s="203"/>
      <c r="W201" s="277"/>
      <c r="Y201" s="157"/>
    </row>
    <row r="202" spans="1:33" ht="29.25" customHeight="1">
      <c r="A202" s="283" t="s">
        <v>1</v>
      </c>
      <c r="B202" s="283"/>
      <c r="C202" s="284" t="str">
        <f>IF(C197=0,"",C197)</f>
        <v>Personas con grado de satisfacción</v>
      </c>
      <c r="D202" s="285"/>
      <c r="E202" s="156" t="str">
        <f>IF(E197=0,"",E197)</f>
        <v>Personas</v>
      </c>
      <c r="F202" s="206" t="s">
        <v>1016</v>
      </c>
      <c r="G202" s="281"/>
      <c r="H202" s="207"/>
      <c r="I202" s="94"/>
      <c r="J202" s="72"/>
      <c r="K202" s="72"/>
      <c r="L202" s="72"/>
      <c r="M202" s="72"/>
      <c r="N202" s="72">
        <v>0</v>
      </c>
      <c r="O202" s="72"/>
      <c r="P202" s="72"/>
      <c r="Q202" s="72"/>
      <c r="R202" s="72"/>
      <c r="S202" s="72"/>
      <c r="T202" s="72"/>
      <c r="U202" s="73"/>
      <c r="V202" s="114">
        <v>0</v>
      </c>
      <c r="W202" s="286" t="str">
        <f>IF($G$512="porcentaje",FIXED(V202/V203*100,2)&amp;"%",IF($G$512="Promedio",V202/V203,IF($G$512="variación porcentual",FIXED(((V202/V203)-1)*100,2)&amp;"%",IF($G$512="OTRAS","CAPTURAR EL RESULTADO DEL INDICADOR"))))</f>
        <v>0.00%</v>
      </c>
      <c r="Y202" s="1"/>
      <c r="AC202" s="10"/>
      <c r="AF202" s="10"/>
      <c r="AG202" s="10"/>
    </row>
    <row r="203" spans="1:33" ht="30" customHeight="1">
      <c r="A203" s="283" t="s">
        <v>2</v>
      </c>
      <c r="B203" s="283"/>
      <c r="C203" s="284" t="str">
        <f>IF(C198=0,"",C198)</f>
        <v>Personas encuestadas</v>
      </c>
      <c r="D203" s="285"/>
      <c r="E203" s="156" t="str">
        <f>IF(E198=0,"",E198)</f>
        <v>Personas</v>
      </c>
      <c r="F203" s="206" t="s">
        <v>1017</v>
      </c>
      <c r="G203" s="281"/>
      <c r="H203" s="207"/>
      <c r="I203" s="94"/>
      <c r="J203" s="72"/>
      <c r="K203" s="72"/>
      <c r="L203" s="72"/>
      <c r="M203" s="72"/>
      <c r="N203" s="72">
        <v>75</v>
      </c>
      <c r="O203" s="72"/>
      <c r="P203" s="72"/>
      <c r="Q203" s="72"/>
      <c r="R203" s="72"/>
      <c r="S203" s="72"/>
      <c r="T203" s="72">
        <v>75</v>
      </c>
      <c r="U203" s="72">
        <f>SUM(I203:T203)</f>
        <v>150</v>
      </c>
      <c r="V203" s="114">
        <f>IF(SUM(I203:T203)=0,"",SUM(I203:T203))</f>
        <v>150</v>
      </c>
      <c r="W203" s="286"/>
      <c r="Y203" s="1"/>
      <c r="AA203" s="157"/>
      <c r="AC203" s="10"/>
      <c r="AF203" s="10"/>
      <c r="AG203" s="10"/>
    </row>
    <row r="204" spans="1:33" s="68" customFormat="1" ht="5.25" customHeight="1">
      <c r="A204" s="74"/>
      <c r="B204" s="74"/>
      <c r="C204" s="74"/>
      <c r="D204" s="75"/>
      <c r="E204" s="75"/>
      <c r="F204" s="76"/>
      <c r="G204" s="76"/>
      <c r="H204" s="76"/>
      <c r="I204" s="77"/>
      <c r="J204" s="78"/>
      <c r="K204" s="78"/>
      <c r="L204" s="78"/>
      <c r="M204" s="78"/>
      <c r="N204" s="78"/>
      <c r="O204" s="78"/>
      <c r="P204" s="78"/>
      <c r="Q204" s="78"/>
      <c r="R204" s="78"/>
      <c r="S204" s="78"/>
      <c r="T204" s="78"/>
      <c r="U204" s="79"/>
      <c r="V204" s="80"/>
      <c r="W204" s="81"/>
      <c r="X204" s="83"/>
      <c r="Y204" s="9"/>
      <c r="AC204" s="83"/>
      <c r="AD204" s="83"/>
      <c r="AE204" s="83"/>
      <c r="AF204" s="83"/>
      <c r="AG204" s="83"/>
    </row>
    <row r="205" spans="1:33" ht="16.5" customHeight="1">
      <c r="A205" s="297" t="s">
        <v>964</v>
      </c>
      <c r="B205" s="297"/>
      <c r="C205" s="297"/>
      <c r="D205" s="297"/>
      <c r="E205" s="297"/>
      <c r="F205" s="297"/>
      <c r="G205" s="297"/>
      <c r="H205" s="297"/>
      <c r="I205" s="297"/>
      <c r="J205" s="297"/>
      <c r="K205" s="297"/>
      <c r="L205" s="297"/>
      <c r="M205" s="297"/>
      <c r="N205" s="297"/>
      <c r="O205" s="297"/>
      <c r="P205" s="297"/>
      <c r="Q205" s="297"/>
      <c r="R205" s="297"/>
      <c r="S205" s="297"/>
      <c r="T205" s="297"/>
      <c r="U205" s="297"/>
      <c r="V205" s="297"/>
      <c r="W205" s="115">
        <f>IF(ISERROR(W202/W197)=TRUE,"",(W202/W197))</f>
        <v>0</v>
      </c>
      <c r="X205" s="10"/>
      <c r="Y205" s="157"/>
      <c r="AC205" s="10"/>
      <c r="AD205" s="10"/>
      <c r="AE205" s="10"/>
      <c r="AF205" s="10"/>
      <c r="AG205" s="10"/>
    </row>
    <row r="206" spans="1:33" ht="6.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82"/>
      <c r="X206" s="10"/>
      <c r="Y206" s="157"/>
      <c r="AC206" s="10"/>
      <c r="AD206" s="10"/>
      <c r="AE206" s="10"/>
      <c r="AF206" s="10"/>
      <c r="AG206" s="10"/>
    </row>
    <row r="207" spans="1:33" s="157" customFormat="1" ht="33" customHeight="1">
      <c r="A207" s="298" t="s">
        <v>999</v>
      </c>
      <c r="B207" s="299"/>
      <c r="C207" s="299"/>
      <c r="D207" s="299"/>
      <c r="E207" s="299"/>
      <c r="F207" s="300" t="s">
        <v>1299</v>
      </c>
      <c r="G207" s="301"/>
      <c r="H207" s="301"/>
      <c r="I207" s="301"/>
      <c r="J207" s="301"/>
      <c r="K207" s="301"/>
      <c r="L207" s="301"/>
      <c r="M207" s="301"/>
      <c r="N207" s="301"/>
      <c r="O207" s="301"/>
      <c r="P207" s="301"/>
      <c r="Q207" s="301"/>
      <c r="R207" s="301"/>
      <c r="S207" s="301"/>
      <c r="T207" s="301"/>
      <c r="U207" s="301"/>
      <c r="V207" s="301"/>
      <c r="W207" s="302"/>
      <c r="X207" s="1"/>
      <c r="Z207" s="1"/>
      <c r="AA207" s="1"/>
      <c r="AB207" s="1"/>
      <c r="AC207" s="1"/>
      <c r="AD207" s="1"/>
      <c r="AE207" s="1"/>
      <c r="AF207" s="1"/>
      <c r="AG207" s="1"/>
    </row>
    <row r="208" spans="1:33" s="157" customFormat="1" ht="5.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1"/>
      <c r="Z208" s="1"/>
      <c r="AA208" s="1"/>
      <c r="AB208" s="1"/>
      <c r="AC208" s="1"/>
      <c r="AD208" s="1"/>
      <c r="AE208" s="1"/>
      <c r="AF208" s="1"/>
      <c r="AG208" s="1"/>
    </row>
    <row r="209" spans="1:33" s="67" customFormat="1" ht="48" customHeight="1">
      <c r="A209" s="277" t="s">
        <v>1012</v>
      </c>
      <c r="B209" s="277"/>
      <c r="C209" s="308" t="s">
        <v>1220</v>
      </c>
      <c r="D209" s="309"/>
      <c r="E209" s="309"/>
      <c r="F209" s="309"/>
      <c r="G209" s="309"/>
      <c r="H209" s="309"/>
      <c r="I209" s="309"/>
      <c r="J209" s="309"/>
      <c r="K209" s="309"/>
      <c r="L209" s="309"/>
      <c r="M209" s="309"/>
      <c r="N209" s="309"/>
      <c r="O209" s="309"/>
      <c r="P209" s="309"/>
      <c r="Q209" s="309"/>
      <c r="R209" s="309"/>
      <c r="S209" s="309"/>
      <c r="T209" s="309"/>
      <c r="U209" s="309"/>
      <c r="V209" s="309"/>
      <c r="W209" s="310"/>
      <c r="X209" s="66"/>
      <c r="Z209" s="66"/>
      <c r="AA209" s="66"/>
      <c r="AB209" s="66"/>
      <c r="AC209" s="66"/>
      <c r="AD209" s="66"/>
      <c r="AE209" s="66"/>
      <c r="AF209" s="66"/>
      <c r="AG209" s="66"/>
    </row>
    <row r="210" spans="1:33" s="157" customFormat="1" ht="6"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1"/>
      <c r="Z210" s="1"/>
      <c r="AA210" s="1"/>
      <c r="AB210" s="1"/>
      <c r="AC210" s="1"/>
      <c r="AD210" s="1"/>
      <c r="AE210" s="1"/>
      <c r="AF210" s="1"/>
      <c r="AG210" s="1"/>
    </row>
    <row r="211" spans="1:33" s="9" customFormat="1" ht="13.5" customHeight="1">
      <c r="A211" s="311" t="s">
        <v>1007</v>
      </c>
      <c r="B211" s="312"/>
      <c r="C211" s="312"/>
      <c r="D211" s="312"/>
      <c r="E211" s="312"/>
      <c r="F211" s="312"/>
      <c r="G211" s="312"/>
      <c r="H211" s="312"/>
      <c r="I211" s="312"/>
      <c r="J211" s="312"/>
      <c r="K211" s="312"/>
      <c r="L211" s="312"/>
      <c r="M211" s="312"/>
      <c r="N211" s="312"/>
      <c r="O211" s="312"/>
      <c r="P211" s="312"/>
      <c r="Q211" s="312"/>
      <c r="R211" s="312"/>
      <c r="S211" s="312"/>
      <c r="T211" s="312"/>
      <c r="U211" s="312"/>
      <c r="V211" s="312"/>
      <c r="W211" s="313"/>
      <c r="X211" s="68"/>
      <c r="Z211" s="68"/>
      <c r="AA211" s="68"/>
      <c r="AB211" s="68"/>
      <c r="AC211" s="68"/>
      <c r="AD211" s="68"/>
      <c r="AE211" s="68"/>
      <c r="AF211" s="68"/>
      <c r="AG211" s="68"/>
    </row>
    <row r="212" spans="1:33" s="9" customFormat="1" ht="4.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90"/>
      <c r="X212" s="68"/>
      <c r="Z212" s="68"/>
      <c r="AA212" s="68"/>
      <c r="AB212" s="68"/>
      <c r="AC212" s="68"/>
      <c r="AD212" s="68"/>
      <c r="AE212" s="68"/>
      <c r="AF212" s="68"/>
      <c r="AG212" s="68"/>
    </row>
    <row r="213" spans="1:33" s="157" customFormat="1" ht="30" customHeight="1">
      <c r="A213" s="277" t="s">
        <v>22</v>
      </c>
      <c r="B213" s="277"/>
      <c r="C213" s="303" t="s">
        <v>1221</v>
      </c>
      <c r="D213" s="303"/>
      <c r="E213" s="303"/>
      <c r="F213" s="303"/>
      <c r="G213" s="303"/>
      <c r="H213" s="303"/>
      <c r="I213" s="303"/>
      <c r="J213" s="303"/>
      <c r="K213" s="303"/>
      <c r="L213" s="303"/>
      <c r="M213" s="303"/>
      <c r="N213" s="303"/>
      <c r="O213" s="303"/>
      <c r="P213" s="303"/>
      <c r="Q213" s="303"/>
      <c r="R213" s="303"/>
      <c r="S213" s="303"/>
      <c r="T213" s="303"/>
      <c r="U213" s="303"/>
      <c r="V213" s="303"/>
      <c r="W213" s="303"/>
      <c r="X213" s="1"/>
      <c r="Z213" s="1"/>
      <c r="AA213" s="1"/>
      <c r="AB213" s="1"/>
      <c r="AC213" s="1"/>
      <c r="AD213" s="1"/>
      <c r="AE213" s="1"/>
      <c r="AF213" s="1"/>
      <c r="AG213" s="1"/>
    </row>
    <row r="214" spans="1:33" s="157" customFormat="1" ht="3.75" customHeight="1">
      <c r="A214" s="65"/>
      <c r="B214" s="50"/>
      <c r="C214" s="50"/>
      <c r="D214" s="50"/>
      <c r="E214" s="50"/>
      <c r="F214" s="50"/>
      <c r="I214" s="50"/>
      <c r="J214" s="50"/>
      <c r="K214" s="50"/>
      <c r="L214" s="50"/>
      <c r="M214" s="50"/>
      <c r="N214" s="50"/>
      <c r="O214" s="50"/>
      <c r="P214" s="50"/>
      <c r="Q214" s="50"/>
      <c r="R214" s="50"/>
      <c r="S214" s="50"/>
      <c r="T214" s="50"/>
      <c r="U214" s="50"/>
      <c r="V214" s="50"/>
      <c r="W214" s="90"/>
      <c r="X214" s="1"/>
      <c r="Z214" s="1"/>
      <c r="AA214" s="1"/>
      <c r="AB214" s="1"/>
      <c r="AC214" s="1"/>
      <c r="AD214" s="1"/>
      <c r="AE214" s="1"/>
      <c r="AF214" s="1"/>
      <c r="AG214" s="1"/>
    </row>
    <row r="215" spans="1:33" s="157" customFormat="1" ht="27" customHeight="1">
      <c r="A215" s="278" t="s">
        <v>339</v>
      </c>
      <c r="B215" s="280"/>
      <c r="C215" s="103" t="s">
        <v>1188</v>
      </c>
      <c r="D215" s="50"/>
      <c r="E215" s="277" t="s">
        <v>4</v>
      </c>
      <c r="F215" s="277"/>
      <c r="G215" s="303" t="s">
        <v>1190</v>
      </c>
      <c r="H215" s="303"/>
      <c r="I215" s="303"/>
      <c r="J215" s="303"/>
      <c r="K215" s="50"/>
      <c r="L215" s="50"/>
      <c r="M215" s="277" t="s">
        <v>1006</v>
      </c>
      <c r="N215" s="277"/>
      <c r="O215" s="277"/>
      <c r="P215" s="277"/>
      <c r="Q215" s="303" t="s">
        <v>1222</v>
      </c>
      <c r="R215" s="303"/>
      <c r="S215" s="303"/>
      <c r="T215" s="303"/>
      <c r="U215" s="303"/>
      <c r="V215" s="303"/>
      <c r="W215" s="303"/>
      <c r="X215" s="1"/>
      <c r="Z215" s="1"/>
      <c r="AA215" s="1"/>
      <c r="AB215" s="1"/>
      <c r="AC215" s="1"/>
      <c r="AD215" s="1"/>
      <c r="AE215" s="1"/>
      <c r="AF215" s="1"/>
      <c r="AG215" s="1"/>
    </row>
    <row r="216" spans="1:33" s="157" customFormat="1" ht="5.25" customHeight="1">
      <c r="A216" s="65"/>
      <c r="B216" s="50"/>
      <c r="C216" s="50"/>
      <c r="D216" s="50"/>
      <c r="E216" s="50"/>
      <c r="F216" s="50"/>
      <c r="I216" s="50"/>
      <c r="J216" s="50"/>
      <c r="K216" s="50"/>
      <c r="L216" s="50"/>
      <c r="M216" s="50"/>
      <c r="N216" s="50"/>
      <c r="O216" s="50"/>
      <c r="P216" s="50"/>
      <c r="Q216" s="50"/>
      <c r="R216" s="50"/>
      <c r="S216" s="50"/>
      <c r="T216" s="50"/>
      <c r="U216" s="50"/>
      <c r="V216" s="50"/>
      <c r="W216" s="90"/>
      <c r="X216" s="1"/>
      <c r="Z216" s="1"/>
      <c r="AA216" s="1"/>
      <c r="AB216" s="1"/>
      <c r="AC216" s="1"/>
      <c r="AD216" s="1"/>
      <c r="AE216" s="1"/>
      <c r="AF216" s="1"/>
      <c r="AG216" s="1"/>
    </row>
    <row r="217" spans="1:33" s="157" customFormat="1" ht="27" customHeight="1">
      <c r="A217" s="278" t="s">
        <v>1014</v>
      </c>
      <c r="B217" s="280"/>
      <c r="C217" s="153" t="s">
        <v>1189</v>
      </c>
      <c r="D217" s="50"/>
      <c r="E217" s="278" t="s">
        <v>24</v>
      </c>
      <c r="F217" s="280"/>
      <c r="G217" s="303" t="s">
        <v>1191</v>
      </c>
      <c r="H217" s="303"/>
      <c r="I217" s="303"/>
      <c r="J217" s="303"/>
      <c r="K217" s="50"/>
      <c r="L217" s="50"/>
      <c r="M217" s="277" t="s">
        <v>1015</v>
      </c>
      <c r="N217" s="277"/>
      <c r="O217" s="277"/>
      <c r="P217" s="277"/>
      <c r="Q217" s="303"/>
      <c r="R217" s="303"/>
      <c r="S217" s="303"/>
      <c r="T217" s="303"/>
      <c r="U217" s="303"/>
      <c r="V217" s="303"/>
      <c r="W217" s="303"/>
      <c r="X217" s="1"/>
      <c r="Z217" s="1"/>
      <c r="AA217" s="1"/>
      <c r="AB217" s="1"/>
      <c r="AC217" s="1"/>
      <c r="AD217" s="1"/>
      <c r="AE217" s="1"/>
      <c r="AF217" s="1"/>
      <c r="AG217" s="1"/>
    </row>
    <row r="218" spans="1:33" s="9" customFormat="1" ht="5.25" customHeight="1">
      <c r="A218" s="50"/>
      <c r="B218" s="50"/>
      <c r="C218" s="50"/>
      <c r="D218" s="50"/>
      <c r="E218" s="50"/>
      <c r="F218" s="50"/>
      <c r="G218" s="50"/>
      <c r="H218" s="50"/>
      <c r="I218" s="50"/>
      <c r="J218" s="50"/>
      <c r="K218" s="50"/>
      <c r="L218" s="50"/>
      <c r="M218" s="97"/>
      <c r="N218" s="97"/>
      <c r="O218" s="97"/>
      <c r="P218" s="97"/>
      <c r="Q218" s="97"/>
      <c r="R218" s="97"/>
      <c r="S218" s="97"/>
      <c r="T218" s="97"/>
      <c r="U218" s="97"/>
      <c r="V218" s="97"/>
      <c r="W218" s="98"/>
      <c r="X218" s="68"/>
      <c r="Z218" s="68"/>
      <c r="AA218" s="68"/>
      <c r="AB218" s="68"/>
      <c r="AC218" s="68"/>
      <c r="AD218" s="68"/>
      <c r="AE218" s="68"/>
      <c r="AF218" s="68"/>
      <c r="AG218" s="68"/>
    </row>
    <row r="219" spans="1:33" s="9" customFormat="1" ht="15.75" customHeight="1">
      <c r="C219" s="277" t="s">
        <v>1001</v>
      </c>
      <c r="D219" s="277"/>
      <c r="E219" s="277"/>
      <c r="F219" s="277"/>
      <c r="H219" s="50"/>
      <c r="I219" s="50"/>
      <c r="J219" s="50"/>
      <c r="O219" s="277" t="s">
        <v>1004</v>
      </c>
      <c r="P219" s="277"/>
      <c r="Q219" s="277"/>
      <c r="R219" s="277"/>
      <c r="S219" s="277"/>
      <c r="T219" s="277"/>
      <c r="U219" s="277"/>
      <c r="V219" s="277"/>
      <c r="W219" s="90"/>
      <c r="X219" s="68"/>
      <c r="Z219" s="68"/>
      <c r="AA219" s="68"/>
      <c r="AB219" s="68"/>
      <c r="AC219" s="68"/>
      <c r="AD219" s="68"/>
      <c r="AE219" s="68"/>
      <c r="AF219" s="68"/>
      <c r="AG219" s="68"/>
    </row>
    <row r="220" spans="1:33" s="9" customFormat="1" ht="24.75" customHeight="1">
      <c r="A220" s="50"/>
      <c r="B220" s="50"/>
      <c r="C220" s="50">
        <v>48</v>
      </c>
      <c r="D220" s="50"/>
      <c r="E220" s="305">
        <v>2022</v>
      </c>
      <c r="F220" s="305"/>
      <c r="H220" s="50"/>
      <c r="I220" s="50"/>
      <c r="J220" s="50"/>
      <c r="O220" s="211">
        <v>48</v>
      </c>
      <c r="P220" s="211"/>
      <c r="Q220" s="211"/>
      <c r="R220" s="211"/>
      <c r="S220" s="211"/>
      <c r="T220" s="211"/>
      <c r="U220" s="211"/>
      <c r="V220" s="211"/>
      <c r="X220" s="68"/>
      <c r="Z220" s="68"/>
      <c r="AA220" s="68"/>
      <c r="AB220" s="68"/>
      <c r="AC220" s="68"/>
      <c r="AD220" s="68"/>
      <c r="AE220" s="68"/>
      <c r="AF220" s="68"/>
      <c r="AG220" s="68"/>
    </row>
    <row r="221" spans="1:33" s="99" customFormat="1" ht="12" customHeight="1">
      <c r="C221" s="154" t="s">
        <v>1002</v>
      </c>
      <c r="D221" s="100"/>
      <c r="E221" s="306" t="s">
        <v>1003</v>
      </c>
      <c r="F221" s="306"/>
      <c r="G221" s="100"/>
      <c r="I221" s="100"/>
      <c r="J221" s="100"/>
      <c r="K221" s="100"/>
      <c r="L221" s="100"/>
      <c r="M221" s="100"/>
      <c r="N221" s="100"/>
      <c r="O221" s="154"/>
      <c r="P221" s="154"/>
      <c r="Q221" s="154"/>
      <c r="R221" s="154"/>
      <c r="S221" s="154"/>
      <c r="T221" s="154"/>
      <c r="U221" s="154"/>
      <c r="V221" s="154"/>
      <c r="W221" s="101"/>
      <c r="X221" s="102"/>
      <c r="Z221" s="102"/>
      <c r="AA221" s="102"/>
      <c r="AB221" s="102"/>
      <c r="AC221" s="102"/>
      <c r="AD221" s="102"/>
      <c r="AE221" s="102"/>
      <c r="AF221" s="102"/>
      <c r="AG221" s="102"/>
    </row>
    <row r="222" spans="1:33" s="9" customFormat="1" ht="3"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90"/>
      <c r="X222" s="68"/>
      <c r="Z222" s="68"/>
      <c r="AA222" s="68"/>
      <c r="AB222" s="68"/>
      <c r="AC222" s="68"/>
      <c r="AD222" s="68"/>
      <c r="AE222" s="68"/>
      <c r="AF222" s="68"/>
      <c r="AG222" s="68"/>
    </row>
    <row r="223" spans="1:33" s="157" customFormat="1" ht="20.25" customHeight="1">
      <c r="A223" s="307" t="s">
        <v>963</v>
      </c>
      <c r="B223" s="307"/>
      <c r="C223" s="307"/>
      <c r="D223" s="307"/>
      <c r="E223" s="307"/>
      <c r="F223" s="307"/>
      <c r="G223" s="307"/>
      <c r="H223" s="307"/>
      <c r="I223" s="307"/>
      <c r="J223" s="307"/>
      <c r="K223" s="307"/>
      <c r="L223" s="307"/>
      <c r="M223" s="307"/>
      <c r="N223" s="307"/>
      <c r="O223" s="307"/>
      <c r="P223" s="307"/>
      <c r="Q223" s="307"/>
      <c r="R223" s="307"/>
      <c r="S223" s="307"/>
      <c r="T223" s="307"/>
      <c r="U223" s="307"/>
      <c r="V223" s="307"/>
      <c r="W223" s="307"/>
      <c r="X223" s="1"/>
      <c r="Z223" s="1"/>
      <c r="AA223" s="1"/>
      <c r="AB223" s="1"/>
      <c r="AC223" s="1"/>
      <c r="AD223" s="1"/>
      <c r="AE223" s="1"/>
      <c r="AF223" s="1"/>
      <c r="AG223" s="1"/>
    </row>
    <row r="224" spans="1:33" s="157" customFormat="1" ht="15.75" customHeight="1">
      <c r="A224" s="288" t="s">
        <v>25</v>
      </c>
      <c r="B224" s="289"/>
      <c r="C224" s="277" t="s">
        <v>22</v>
      </c>
      <c r="D224" s="277"/>
      <c r="E224" s="292" t="s">
        <v>3</v>
      </c>
      <c r="F224" s="278" t="s">
        <v>329</v>
      </c>
      <c r="G224" s="279"/>
      <c r="H224" s="279"/>
      <c r="I224" s="279"/>
      <c r="J224" s="279"/>
      <c r="K224" s="279"/>
      <c r="L224" s="279"/>
      <c r="M224" s="279"/>
      <c r="N224" s="279"/>
      <c r="O224" s="279"/>
      <c r="P224" s="279"/>
      <c r="Q224" s="279"/>
      <c r="R224" s="279"/>
      <c r="S224" s="279"/>
      <c r="T224" s="280"/>
      <c r="U224" s="152"/>
      <c r="V224" s="202" t="s">
        <v>27</v>
      </c>
      <c r="W224" s="277" t="s">
        <v>1018</v>
      </c>
      <c r="X224" s="1"/>
      <c r="Z224" s="1"/>
      <c r="AA224" s="1"/>
      <c r="AB224" s="1"/>
      <c r="AC224" s="1"/>
      <c r="AD224" s="1"/>
      <c r="AE224" s="1"/>
      <c r="AF224" s="1"/>
      <c r="AG224" s="1"/>
    </row>
    <row r="225" spans="1:33" ht="18.75" customHeight="1">
      <c r="A225" s="290"/>
      <c r="B225" s="291"/>
      <c r="C225" s="277"/>
      <c r="D225" s="277"/>
      <c r="E225" s="293"/>
      <c r="F225" s="294" t="s">
        <v>300</v>
      </c>
      <c r="G225" s="295"/>
      <c r="H225" s="296"/>
      <c r="I225" s="71" t="s">
        <v>28</v>
      </c>
      <c r="J225" s="71" t="s">
        <v>7</v>
      </c>
      <c r="K225" s="71" t="s">
        <v>8</v>
      </c>
      <c r="L225" s="71" t="s">
        <v>9</v>
      </c>
      <c r="M225" s="71" t="s">
        <v>10</v>
      </c>
      <c r="N225" s="71" t="s">
        <v>11</v>
      </c>
      <c r="O225" s="71" t="s">
        <v>12</v>
      </c>
      <c r="P225" s="71" t="s">
        <v>13</v>
      </c>
      <c r="Q225" s="71" t="s">
        <v>14</v>
      </c>
      <c r="R225" s="71" t="s">
        <v>15</v>
      </c>
      <c r="S225" s="71" t="s">
        <v>16</v>
      </c>
      <c r="T225" s="71" t="s">
        <v>17</v>
      </c>
      <c r="U225" s="14"/>
      <c r="V225" s="203"/>
      <c r="W225" s="277"/>
      <c r="Y225" s="157"/>
    </row>
    <row r="226" spans="1:33" ht="29.25" customHeight="1">
      <c r="A226" s="283" t="s">
        <v>1</v>
      </c>
      <c r="B226" s="283"/>
      <c r="C226" s="304" t="s">
        <v>1223</v>
      </c>
      <c r="D226" s="304"/>
      <c r="E226" s="111" t="s">
        <v>1225</v>
      </c>
      <c r="F226" s="206" t="s">
        <v>997</v>
      </c>
      <c r="G226" s="281"/>
      <c r="H226" s="207"/>
      <c r="I226" s="94"/>
      <c r="J226" s="72"/>
      <c r="K226" s="72"/>
      <c r="L226" s="72"/>
      <c r="M226" s="72"/>
      <c r="N226" s="72">
        <v>24</v>
      </c>
      <c r="O226" s="72"/>
      <c r="P226" s="72"/>
      <c r="Q226" s="72"/>
      <c r="R226" s="72"/>
      <c r="S226" s="72"/>
      <c r="T226" s="72">
        <v>24</v>
      </c>
      <c r="U226" s="73"/>
      <c r="V226" s="114">
        <f>IF(SUM(I226:T226)=0,"",SUM(I226:T226))</f>
        <v>48</v>
      </c>
      <c r="W226" s="286" t="str">
        <f>IF($G$512="porcentaje",FIXED(V226/V227*100,2)&amp;"%",IF($G$512="Promedio",V226/V227,IF($G$512="variación porcentual",FIXED(((V226/V227)-1)*100,2)&amp;"%",IF($G$512="OTRAS","CAPTURAR EL RESULTADO DEL INDICADOR"))))</f>
        <v>100.00%</v>
      </c>
      <c r="Y226" s="1"/>
      <c r="AC226" s="10"/>
      <c r="AF226" s="10"/>
      <c r="AG226" s="10"/>
    </row>
    <row r="227" spans="1:33" ht="30" customHeight="1">
      <c r="A227" s="283" t="s">
        <v>2</v>
      </c>
      <c r="B227" s="283"/>
      <c r="C227" s="304" t="s">
        <v>1224</v>
      </c>
      <c r="D227" s="304"/>
      <c r="E227" s="111" t="s">
        <v>1225</v>
      </c>
      <c r="F227" s="206" t="s">
        <v>998</v>
      </c>
      <c r="G227" s="281"/>
      <c r="H227" s="207"/>
      <c r="I227" s="94"/>
      <c r="J227" s="72"/>
      <c r="K227" s="72"/>
      <c r="L227" s="72"/>
      <c r="M227" s="72"/>
      <c r="N227" s="72">
        <v>24</v>
      </c>
      <c r="O227" s="72"/>
      <c r="P227" s="72"/>
      <c r="Q227" s="72"/>
      <c r="R227" s="72"/>
      <c r="S227" s="72"/>
      <c r="T227" s="72">
        <v>24</v>
      </c>
      <c r="U227" s="72">
        <f>SUM(I227:T227)</f>
        <v>48</v>
      </c>
      <c r="V227" s="114">
        <f>IF(SUM(I227:T227)=0,"",SUM(I227:T227))</f>
        <v>48</v>
      </c>
      <c r="W227" s="286"/>
      <c r="Y227" s="1"/>
      <c r="AA227" s="157"/>
      <c r="AC227" s="10"/>
      <c r="AF227" s="10"/>
      <c r="AG227" s="10"/>
    </row>
    <row r="228" spans="1:33" ht="17.25" customHeight="1">
      <c r="A228" s="287" t="s">
        <v>298</v>
      </c>
      <c r="B228" s="287"/>
      <c r="C228" s="287"/>
      <c r="D228" s="287"/>
      <c r="E228" s="287"/>
      <c r="F228" s="287"/>
      <c r="G228" s="287"/>
      <c r="H228" s="287"/>
      <c r="I228" s="287"/>
      <c r="J228" s="287"/>
      <c r="K228" s="287"/>
      <c r="L228" s="287"/>
      <c r="M228" s="287"/>
      <c r="N228" s="287"/>
      <c r="O228" s="287"/>
      <c r="P228" s="287"/>
      <c r="Q228" s="287"/>
      <c r="R228" s="287"/>
      <c r="S228" s="287"/>
      <c r="T228" s="287"/>
      <c r="U228" s="287"/>
      <c r="V228" s="287"/>
      <c r="W228" s="287"/>
      <c r="Y228" s="157"/>
    </row>
    <row r="229" spans="1:33" s="157" customFormat="1" ht="15.75" customHeight="1">
      <c r="A229" s="288" t="s">
        <v>25</v>
      </c>
      <c r="B229" s="289"/>
      <c r="C229" s="277" t="s">
        <v>22</v>
      </c>
      <c r="D229" s="277"/>
      <c r="E229" s="292" t="s">
        <v>3</v>
      </c>
      <c r="F229" s="278" t="s">
        <v>329</v>
      </c>
      <c r="G229" s="279"/>
      <c r="H229" s="279"/>
      <c r="I229" s="279"/>
      <c r="J229" s="279"/>
      <c r="K229" s="279"/>
      <c r="L229" s="279"/>
      <c r="M229" s="279"/>
      <c r="N229" s="279"/>
      <c r="O229" s="279"/>
      <c r="P229" s="279"/>
      <c r="Q229" s="279"/>
      <c r="R229" s="279"/>
      <c r="S229" s="279"/>
      <c r="T229" s="280"/>
      <c r="U229" s="152"/>
      <c r="V229" s="202" t="s">
        <v>27</v>
      </c>
      <c r="W229" s="277" t="s">
        <v>332</v>
      </c>
      <c r="X229" s="1"/>
      <c r="Z229" s="1"/>
      <c r="AA229" s="1"/>
      <c r="AB229" s="1"/>
      <c r="AC229" s="1"/>
      <c r="AD229" s="1"/>
      <c r="AE229" s="1"/>
      <c r="AF229" s="1"/>
      <c r="AG229" s="1"/>
    </row>
    <row r="230" spans="1:33" ht="18.75" customHeight="1">
      <c r="A230" s="290"/>
      <c r="B230" s="291"/>
      <c r="C230" s="277"/>
      <c r="D230" s="277"/>
      <c r="E230" s="293"/>
      <c r="F230" s="294" t="s">
        <v>298</v>
      </c>
      <c r="G230" s="295"/>
      <c r="H230" s="296"/>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203"/>
      <c r="W230" s="277"/>
      <c r="Y230" s="157"/>
    </row>
    <row r="231" spans="1:33" ht="29.25" customHeight="1">
      <c r="A231" s="283" t="s">
        <v>1</v>
      </c>
      <c r="B231" s="283"/>
      <c r="C231" s="284" t="str">
        <f>IF(C226=0,"",C226)</f>
        <v>Vendedores Empadronados</v>
      </c>
      <c r="D231" s="285"/>
      <c r="E231" s="156" t="str">
        <f>IF(E226=0,"",E226)</f>
        <v>Vendedores</v>
      </c>
      <c r="F231" s="206" t="s">
        <v>1016</v>
      </c>
      <c r="G231" s="281"/>
      <c r="H231" s="207"/>
      <c r="I231" s="94"/>
      <c r="J231" s="72"/>
      <c r="K231" s="72"/>
      <c r="L231" s="72"/>
      <c r="M231" s="72"/>
      <c r="N231" s="72">
        <v>0</v>
      </c>
      <c r="O231" s="72"/>
      <c r="P231" s="72"/>
      <c r="Q231" s="72"/>
      <c r="R231" s="72"/>
      <c r="S231" s="72"/>
      <c r="T231" s="72"/>
      <c r="U231" s="73"/>
      <c r="V231" s="114" t="str">
        <f>IF(SUM(I231:T231)=0,"",SUM(I231:T231))</f>
        <v/>
      </c>
      <c r="W231" s="286" t="e">
        <f>IF($G$512="porcentaje",FIXED(V231/V232*100,2)&amp;"%",IF($G$512="Promedio",V231/V232,IF($G$512="variación porcentual",FIXED(((V231/V232)-1)*100,2)&amp;"%",IF($G$512="OTRAS","CAPTURAR EL RESULTADO DEL INDICADOR"))))</f>
        <v>#VALUE!</v>
      </c>
      <c r="Y231" s="1"/>
      <c r="AC231" s="10"/>
      <c r="AF231" s="10"/>
      <c r="AG231" s="10"/>
    </row>
    <row r="232" spans="1:33" ht="30" customHeight="1">
      <c r="A232" s="283" t="s">
        <v>2</v>
      </c>
      <c r="B232" s="283"/>
      <c r="C232" s="284" t="str">
        <f>IF(C227=0,"",C227)</f>
        <v>Vendedores a empadronar</v>
      </c>
      <c r="D232" s="285"/>
      <c r="E232" s="156" t="str">
        <f>IF(E227=0,"",E227)</f>
        <v>Vendedores</v>
      </c>
      <c r="F232" s="206" t="s">
        <v>1017</v>
      </c>
      <c r="G232" s="281"/>
      <c r="H232" s="207"/>
      <c r="I232" s="94"/>
      <c r="J232" s="72"/>
      <c r="K232" s="72"/>
      <c r="L232" s="72"/>
      <c r="M232" s="72"/>
      <c r="N232" s="72">
        <v>24</v>
      </c>
      <c r="O232" s="72"/>
      <c r="P232" s="72"/>
      <c r="Q232" s="72"/>
      <c r="R232" s="72"/>
      <c r="S232" s="72"/>
      <c r="T232" s="72">
        <v>24</v>
      </c>
      <c r="U232" s="72">
        <f>SUM(I232:T232)</f>
        <v>48</v>
      </c>
      <c r="V232" s="114">
        <f>IF(SUM(I232:T232)=0,"",SUM(I232:T232))</f>
        <v>48</v>
      </c>
      <c r="W232" s="286"/>
      <c r="Y232" s="1"/>
      <c r="AA232" s="157"/>
      <c r="AC232" s="10"/>
      <c r="AF232" s="10"/>
      <c r="AG232" s="10"/>
    </row>
    <row r="233" spans="1:33" s="68" customFormat="1" ht="5.25" customHeight="1">
      <c r="A233" s="74"/>
      <c r="B233" s="74"/>
      <c r="C233" s="74"/>
      <c r="D233" s="75"/>
      <c r="E233" s="75"/>
      <c r="F233" s="76"/>
      <c r="G233" s="76"/>
      <c r="H233" s="76"/>
      <c r="I233" s="77"/>
      <c r="J233" s="78"/>
      <c r="K233" s="78"/>
      <c r="L233" s="78"/>
      <c r="M233" s="78"/>
      <c r="N233" s="78"/>
      <c r="O233" s="78"/>
      <c r="P233" s="78"/>
      <c r="Q233" s="78"/>
      <c r="R233" s="78"/>
      <c r="S233" s="78"/>
      <c r="T233" s="78"/>
      <c r="U233" s="79"/>
      <c r="V233" s="80"/>
      <c r="W233" s="81"/>
      <c r="X233" s="83"/>
      <c r="Y233" s="9"/>
      <c r="AC233" s="83"/>
      <c r="AD233" s="83"/>
      <c r="AE233" s="83"/>
      <c r="AF233" s="83"/>
      <c r="AG233" s="83"/>
    </row>
    <row r="234" spans="1:33" ht="16.5" customHeight="1">
      <c r="A234" s="297" t="s">
        <v>964</v>
      </c>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115" t="str">
        <f>IF(ISERROR(W231/W226)=TRUE,"",(W231/W226))</f>
        <v/>
      </c>
      <c r="X234" s="10"/>
      <c r="Y234" s="157"/>
      <c r="AC234" s="10"/>
      <c r="AD234" s="10"/>
      <c r="AE234" s="10"/>
      <c r="AF234" s="10"/>
      <c r="AG234" s="10"/>
    </row>
    <row r="235" spans="1:33" ht="6.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82"/>
      <c r="X235" s="10"/>
      <c r="Y235" s="157"/>
      <c r="AC235" s="10"/>
      <c r="AD235" s="10"/>
      <c r="AE235" s="10"/>
      <c r="AF235" s="10"/>
      <c r="AG235" s="10"/>
    </row>
    <row r="236" spans="1:33" s="157" customFormat="1" ht="33" customHeight="1">
      <c r="A236" s="298" t="s">
        <v>999</v>
      </c>
      <c r="B236" s="299"/>
      <c r="C236" s="299"/>
      <c r="D236" s="299"/>
      <c r="E236" s="299"/>
      <c r="F236" s="300" t="s">
        <v>1298</v>
      </c>
      <c r="G236" s="301"/>
      <c r="H236" s="301"/>
      <c r="I236" s="301"/>
      <c r="J236" s="301"/>
      <c r="K236" s="301"/>
      <c r="L236" s="301"/>
      <c r="M236" s="301"/>
      <c r="N236" s="301"/>
      <c r="O236" s="301"/>
      <c r="P236" s="301"/>
      <c r="Q236" s="301"/>
      <c r="R236" s="301"/>
      <c r="S236" s="301"/>
      <c r="T236" s="301"/>
      <c r="U236" s="301"/>
      <c r="V236" s="301"/>
      <c r="W236" s="302"/>
      <c r="X236" s="1"/>
      <c r="Z236" s="1"/>
      <c r="AA236" s="1"/>
      <c r="AB236" s="1"/>
      <c r="AC236" s="1"/>
      <c r="AD236" s="1"/>
      <c r="AE236" s="1"/>
      <c r="AF236" s="1"/>
      <c r="AG236" s="1"/>
    </row>
    <row r="237" spans="1:33" s="70" customFormat="1" ht="7.5" customHeight="1">
      <c r="A237" s="318"/>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69"/>
      <c r="Z237" s="69"/>
      <c r="AA237" s="69"/>
      <c r="AB237" s="69"/>
      <c r="AC237" s="69"/>
      <c r="AD237" s="69"/>
      <c r="AE237" s="69"/>
      <c r="AF237" s="69"/>
      <c r="AG237" s="69"/>
    </row>
    <row r="238" spans="1:33" s="157" customFormat="1" ht="15" customHeight="1">
      <c r="A238" s="272" t="s">
        <v>1000</v>
      </c>
      <c r="B238" s="273"/>
      <c r="C238" s="273"/>
      <c r="D238" s="273"/>
      <c r="E238" s="273"/>
      <c r="F238" s="273"/>
      <c r="G238" s="273"/>
      <c r="H238" s="273"/>
      <c r="I238" s="273"/>
      <c r="J238" s="273"/>
      <c r="K238" s="273"/>
      <c r="L238" s="273"/>
      <c r="M238" s="273"/>
      <c r="N238" s="273"/>
      <c r="O238" s="273"/>
      <c r="P238" s="273"/>
      <c r="Q238" s="273"/>
      <c r="R238" s="273"/>
      <c r="S238" s="273"/>
      <c r="T238" s="273"/>
      <c r="U238" s="273"/>
      <c r="V238" s="273"/>
      <c r="W238" s="274"/>
      <c r="X238" s="1"/>
      <c r="Z238" s="1"/>
      <c r="AA238" s="1"/>
      <c r="AB238" s="1"/>
      <c r="AC238" s="1"/>
      <c r="AD238" s="1"/>
      <c r="AE238" s="1"/>
      <c r="AF238" s="1"/>
      <c r="AG238" s="1"/>
    </row>
    <row r="239" spans="1:33" s="157" customFormat="1" ht="3.75" customHeight="1">
      <c r="A239" s="93"/>
      <c r="B239" s="92"/>
      <c r="C239" s="92"/>
      <c r="D239" s="92"/>
      <c r="E239" s="92"/>
      <c r="F239" s="92"/>
      <c r="G239" s="92"/>
      <c r="H239" s="92"/>
      <c r="I239" s="92"/>
      <c r="J239" s="92"/>
      <c r="K239" s="92"/>
      <c r="L239" s="92"/>
      <c r="M239" s="92"/>
      <c r="N239" s="92"/>
      <c r="O239" s="92"/>
      <c r="P239" s="92"/>
      <c r="Q239" s="92"/>
      <c r="R239" s="92"/>
      <c r="S239" s="92"/>
      <c r="T239" s="92"/>
      <c r="U239" s="92"/>
      <c r="V239" s="92"/>
      <c r="W239" s="92"/>
      <c r="X239" s="1"/>
      <c r="Z239" s="1"/>
      <c r="AA239" s="1"/>
      <c r="AB239" s="1"/>
      <c r="AC239" s="1"/>
      <c r="AD239" s="1"/>
      <c r="AE239" s="1"/>
      <c r="AF239" s="1"/>
      <c r="AG239" s="1"/>
    </row>
    <row r="240" spans="1:33" s="67" customFormat="1" ht="48" customHeight="1">
      <c r="A240" s="277" t="s">
        <v>1175</v>
      </c>
      <c r="B240" s="277"/>
      <c r="C240" s="308" t="s">
        <v>1226</v>
      </c>
      <c r="D240" s="309"/>
      <c r="E240" s="309"/>
      <c r="F240" s="309"/>
      <c r="G240" s="309"/>
      <c r="H240" s="309"/>
      <c r="I240" s="309"/>
      <c r="J240" s="309"/>
      <c r="K240" s="309"/>
      <c r="L240" s="309"/>
      <c r="M240" s="309"/>
      <c r="N240" s="309"/>
      <c r="O240" s="309"/>
      <c r="P240" s="309"/>
      <c r="Q240" s="309"/>
      <c r="R240" s="309"/>
      <c r="S240" s="309"/>
      <c r="T240" s="309"/>
      <c r="U240" s="309"/>
      <c r="V240" s="309"/>
      <c r="W240" s="310"/>
      <c r="X240" s="66"/>
      <c r="Z240" s="66"/>
      <c r="AA240" s="66"/>
      <c r="AB240" s="66"/>
      <c r="AC240" s="66"/>
      <c r="AD240" s="66"/>
      <c r="AE240" s="66"/>
      <c r="AF240" s="66"/>
      <c r="AG240" s="66"/>
    </row>
    <row r="241" spans="1:33" s="157" customFormat="1" ht="6"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1"/>
      <c r="Z241" s="1"/>
      <c r="AA241" s="1"/>
      <c r="AB241" s="1"/>
      <c r="AC241" s="1"/>
      <c r="AD241" s="1"/>
      <c r="AE241" s="1"/>
      <c r="AF241" s="1"/>
      <c r="AG241" s="1"/>
    </row>
    <row r="242" spans="1:33" s="9" customFormat="1" ht="13.5" customHeight="1">
      <c r="A242" s="311" t="s">
        <v>1007</v>
      </c>
      <c r="B242" s="312"/>
      <c r="C242" s="312"/>
      <c r="D242" s="312"/>
      <c r="E242" s="312"/>
      <c r="F242" s="312"/>
      <c r="G242" s="312"/>
      <c r="H242" s="312"/>
      <c r="I242" s="312"/>
      <c r="J242" s="312"/>
      <c r="K242" s="312"/>
      <c r="L242" s="312"/>
      <c r="M242" s="312"/>
      <c r="N242" s="312"/>
      <c r="O242" s="312"/>
      <c r="P242" s="312"/>
      <c r="Q242" s="312"/>
      <c r="R242" s="312"/>
      <c r="S242" s="312"/>
      <c r="T242" s="312"/>
      <c r="U242" s="312"/>
      <c r="V242" s="312"/>
      <c r="W242" s="313"/>
      <c r="X242" s="68"/>
      <c r="Z242" s="68"/>
      <c r="AA242" s="68"/>
      <c r="AB242" s="68"/>
      <c r="AC242" s="68"/>
      <c r="AD242" s="68"/>
      <c r="AE242" s="68"/>
      <c r="AF242" s="68"/>
      <c r="AG242" s="68"/>
    </row>
    <row r="243" spans="1:33" s="9" customFormat="1" ht="4.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90"/>
      <c r="X243" s="68"/>
      <c r="Z243" s="68"/>
      <c r="AA243" s="68"/>
      <c r="AB243" s="68"/>
      <c r="AC243" s="68"/>
      <c r="AD243" s="68"/>
      <c r="AE243" s="68"/>
      <c r="AF243" s="68"/>
      <c r="AG243" s="68"/>
    </row>
    <row r="244" spans="1:33" s="157" customFormat="1" ht="30" customHeight="1">
      <c r="A244" s="277" t="s">
        <v>22</v>
      </c>
      <c r="B244" s="277"/>
      <c r="C244" s="303" t="s">
        <v>1229</v>
      </c>
      <c r="D244" s="303"/>
      <c r="E244" s="303"/>
      <c r="F244" s="303"/>
      <c r="G244" s="303"/>
      <c r="H244" s="303"/>
      <c r="I244" s="303"/>
      <c r="J244" s="303"/>
      <c r="K244" s="303"/>
      <c r="L244" s="303"/>
      <c r="M244" s="303"/>
      <c r="N244" s="303"/>
      <c r="O244" s="303"/>
      <c r="P244" s="303"/>
      <c r="Q244" s="303"/>
      <c r="R244" s="303"/>
      <c r="S244" s="303"/>
      <c r="T244" s="303"/>
      <c r="U244" s="303"/>
      <c r="V244" s="303"/>
      <c r="W244" s="303"/>
      <c r="X244" s="1"/>
      <c r="Z244" s="1"/>
      <c r="AA244" s="1"/>
      <c r="AB244" s="1"/>
      <c r="AC244" s="1"/>
      <c r="AD244" s="1"/>
      <c r="AE244" s="1"/>
      <c r="AF244" s="1"/>
      <c r="AG244" s="1"/>
    </row>
    <row r="245" spans="1:33" s="157" customFormat="1" ht="3.75" customHeight="1">
      <c r="A245" s="65"/>
      <c r="B245" s="50"/>
      <c r="C245" s="50"/>
      <c r="D245" s="50"/>
      <c r="E245" s="50"/>
      <c r="F245" s="50"/>
      <c r="I245" s="50"/>
      <c r="J245" s="50"/>
      <c r="K245" s="50"/>
      <c r="L245" s="50"/>
      <c r="M245" s="50"/>
      <c r="N245" s="50"/>
      <c r="O245" s="50"/>
      <c r="P245" s="50"/>
      <c r="Q245" s="50"/>
      <c r="R245" s="50"/>
      <c r="S245" s="50"/>
      <c r="T245" s="50"/>
      <c r="U245" s="50"/>
      <c r="V245" s="50"/>
      <c r="W245" s="90"/>
      <c r="X245" s="1"/>
      <c r="Z245" s="1"/>
      <c r="AA245" s="1"/>
      <c r="AB245" s="1"/>
      <c r="AC245" s="1"/>
      <c r="AD245" s="1"/>
      <c r="AE245" s="1"/>
      <c r="AF245" s="1"/>
      <c r="AG245" s="1"/>
    </row>
    <row r="246" spans="1:33" s="157" customFormat="1" ht="27" customHeight="1">
      <c r="A246" s="278" t="s">
        <v>339</v>
      </c>
      <c r="B246" s="280"/>
      <c r="C246" s="103" t="s">
        <v>1188</v>
      </c>
      <c r="D246" s="50"/>
      <c r="E246" s="277" t="s">
        <v>4</v>
      </c>
      <c r="F246" s="277"/>
      <c r="G246" s="303" t="s">
        <v>1190</v>
      </c>
      <c r="H246" s="303"/>
      <c r="I246" s="303"/>
      <c r="J246" s="303"/>
      <c r="K246" s="50"/>
      <c r="L246" s="50"/>
      <c r="M246" s="277" t="s">
        <v>1006</v>
      </c>
      <c r="N246" s="277"/>
      <c r="O246" s="277"/>
      <c r="P246" s="277"/>
      <c r="Q246" s="303" t="s">
        <v>1230</v>
      </c>
      <c r="R246" s="303"/>
      <c r="S246" s="303"/>
      <c r="T246" s="303"/>
      <c r="U246" s="303"/>
      <c r="V246" s="303"/>
      <c r="W246" s="303"/>
      <c r="X246" s="1"/>
      <c r="Z246" s="1"/>
      <c r="AA246" s="1"/>
      <c r="AB246" s="1"/>
      <c r="AC246" s="1"/>
      <c r="AD246" s="1"/>
      <c r="AE246" s="1"/>
      <c r="AF246" s="1"/>
      <c r="AG246" s="1"/>
    </row>
    <row r="247" spans="1:33" s="157" customFormat="1" ht="5.25" customHeight="1">
      <c r="A247" s="65"/>
      <c r="B247" s="50"/>
      <c r="C247" s="50"/>
      <c r="D247" s="50"/>
      <c r="E247" s="50"/>
      <c r="F247" s="50"/>
      <c r="I247" s="50"/>
      <c r="J247" s="50"/>
      <c r="K247" s="50"/>
      <c r="L247" s="50"/>
      <c r="M247" s="50"/>
      <c r="N247" s="50"/>
      <c r="O247" s="50"/>
      <c r="P247" s="50"/>
      <c r="Q247" s="50"/>
      <c r="R247" s="50"/>
      <c r="S247" s="50"/>
      <c r="T247" s="50"/>
      <c r="U247" s="50"/>
      <c r="V247" s="50"/>
      <c r="W247" s="90"/>
      <c r="X247" s="1"/>
      <c r="Z247" s="1"/>
      <c r="AA247" s="1"/>
      <c r="AB247" s="1"/>
      <c r="AC247" s="1"/>
      <c r="AD247" s="1"/>
      <c r="AE247" s="1"/>
      <c r="AF247" s="1"/>
      <c r="AG247" s="1"/>
    </row>
    <row r="248" spans="1:33" s="157" customFormat="1" ht="27" customHeight="1">
      <c r="A248" s="278" t="s">
        <v>1014</v>
      </c>
      <c r="B248" s="280"/>
      <c r="C248" s="153" t="s">
        <v>1189</v>
      </c>
      <c r="D248" s="50"/>
      <c r="E248" s="278" t="s">
        <v>24</v>
      </c>
      <c r="F248" s="280"/>
      <c r="G248" s="303" t="s">
        <v>1191</v>
      </c>
      <c r="H248" s="303"/>
      <c r="I248" s="303"/>
      <c r="J248" s="303"/>
      <c r="K248" s="50"/>
      <c r="L248" s="50"/>
      <c r="M248" s="277" t="s">
        <v>1015</v>
      </c>
      <c r="N248" s="277"/>
      <c r="O248" s="277"/>
      <c r="P248" s="277"/>
      <c r="Q248" s="303"/>
      <c r="R248" s="303"/>
      <c r="S248" s="303"/>
      <c r="T248" s="303"/>
      <c r="U248" s="303"/>
      <c r="V248" s="303"/>
      <c r="W248" s="303"/>
      <c r="X248" s="1"/>
      <c r="Z248" s="1"/>
      <c r="AA248" s="1"/>
      <c r="AB248" s="1"/>
      <c r="AC248" s="1"/>
      <c r="AD248" s="1"/>
      <c r="AE248" s="1"/>
      <c r="AF248" s="1"/>
      <c r="AG248" s="1"/>
    </row>
    <row r="249" spans="1:33" s="9" customFormat="1" ht="5.25" customHeight="1">
      <c r="A249" s="50"/>
      <c r="B249" s="50"/>
      <c r="C249" s="50"/>
      <c r="D249" s="50"/>
      <c r="E249" s="50"/>
      <c r="F249" s="50"/>
      <c r="G249" s="50"/>
      <c r="H249" s="50"/>
      <c r="I249" s="50"/>
      <c r="J249" s="50"/>
      <c r="K249" s="50"/>
      <c r="L249" s="50"/>
      <c r="M249" s="97"/>
      <c r="N249" s="97"/>
      <c r="O249" s="97"/>
      <c r="P249" s="97"/>
      <c r="Q249" s="97"/>
      <c r="R249" s="97"/>
      <c r="S249" s="97"/>
      <c r="T249" s="97"/>
      <c r="U249" s="97"/>
      <c r="V249" s="97"/>
      <c r="W249" s="98"/>
      <c r="X249" s="68"/>
      <c r="Z249" s="68"/>
      <c r="AA249" s="68"/>
      <c r="AB249" s="68"/>
      <c r="AC249" s="68"/>
      <c r="AD249" s="68"/>
      <c r="AE249" s="68"/>
      <c r="AF249" s="68"/>
      <c r="AG249" s="68"/>
    </row>
    <row r="250" spans="1:33" s="9" customFormat="1" ht="15.75" customHeight="1">
      <c r="C250" s="277" t="s">
        <v>1001</v>
      </c>
      <c r="D250" s="277"/>
      <c r="E250" s="277"/>
      <c r="F250" s="277"/>
      <c r="H250" s="50"/>
      <c r="I250" s="50"/>
      <c r="J250" s="50"/>
      <c r="O250" s="277" t="s">
        <v>1004</v>
      </c>
      <c r="P250" s="277"/>
      <c r="Q250" s="277"/>
      <c r="R250" s="277"/>
      <c r="S250" s="277"/>
      <c r="T250" s="277"/>
      <c r="U250" s="277"/>
      <c r="V250" s="277"/>
      <c r="W250" s="90"/>
      <c r="X250" s="68"/>
      <c r="Z250" s="68"/>
      <c r="AA250" s="68"/>
      <c r="AB250" s="68"/>
      <c r="AC250" s="68"/>
      <c r="AD250" s="68"/>
      <c r="AE250" s="68"/>
      <c r="AF250" s="68"/>
      <c r="AG250" s="68"/>
    </row>
    <row r="251" spans="1:33" s="9" customFormat="1" ht="24.75" customHeight="1">
      <c r="A251" s="50"/>
      <c r="B251" s="50"/>
      <c r="C251" s="113">
        <v>2</v>
      </c>
      <c r="D251" s="50"/>
      <c r="E251" s="305">
        <v>2022</v>
      </c>
      <c r="F251" s="305"/>
      <c r="H251" s="50"/>
      <c r="I251" s="50"/>
      <c r="J251" s="50"/>
      <c r="O251" s="314">
        <v>2</v>
      </c>
      <c r="P251" s="314"/>
      <c r="Q251" s="314"/>
      <c r="R251" s="314"/>
      <c r="S251" s="314"/>
      <c r="T251" s="314"/>
      <c r="U251" s="314"/>
      <c r="V251" s="314"/>
      <c r="X251" s="68"/>
      <c r="Z251" s="68"/>
      <c r="AA251" s="68"/>
      <c r="AB251" s="68"/>
      <c r="AC251" s="68"/>
      <c r="AD251" s="68"/>
      <c r="AE251" s="68"/>
      <c r="AF251" s="68"/>
      <c r="AG251" s="68"/>
    </row>
    <row r="252" spans="1:33" s="99" customFormat="1" ht="12" customHeight="1">
      <c r="C252" s="154" t="s">
        <v>1002</v>
      </c>
      <c r="D252" s="100"/>
      <c r="E252" s="306" t="s">
        <v>1003</v>
      </c>
      <c r="F252" s="306"/>
      <c r="G252" s="100"/>
      <c r="I252" s="100"/>
      <c r="J252" s="100"/>
      <c r="K252" s="100"/>
      <c r="L252" s="100"/>
      <c r="M252" s="100"/>
      <c r="N252" s="100"/>
      <c r="O252" s="154"/>
      <c r="P252" s="154"/>
      <c r="Q252" s="154"/>
      <c r="R252" s="154"/>
      <c r="S252" s="154"/>
      <c r="T252" s="154"/>
      <c r="U252" s="154"/>
      <c r="V252" s="154"/>
      <c r="W252" s="101"/>
      <c r="X252" s="102"/>
      <c r="Z252" s="102"/>
      <c r="AA252" s="102"/>
      <c r="AB252" s="102"/>
      <c r="AC252" s="102"/>
      <c r="AD252" s="102"/>
      <c r="AE252" s="102"/>
      <c r="AF252" s="102"/>
      <c r="AG252" s="102"/>
    </row>
    <row r="253" spans="1:33" s="9" customFormat="1" ht="3"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90"/>
      <c r="X253" s="68"/>
      <c r="Z253" s="68"/>
      <c r="AA253" s="68"/>
      <c r="AB253" s="68"/>
      <c r="AC253" s="68"/>
      <c r="AD253" s="68"/>
      <c r="AE253" s="68"/>
      <c r="AF253" s="68"/>
      <c r="AG253" s="68"/>
    </row>
    <row r="254" spans="1:33" s="157" customFormat="1" ht="20.25" customHeight="1">
      <c r="A254" s="307" t="s">
        <v>963</v>
      </c>
      <c r="B254" s="307"/>
      <c r="C254" s="307"/>
      <c r="D254" s="307"/>
      <c r="E254" s="307"/>
      <c r="F254" s="307"/>
      <c r="G254" s="307"/>
      <c r="H254" s="307"/>
      <c r="I254" s="307"/>
      <c r="J254" s="307"/>
      <c r="K254" s="307"/>
      <c r="L254" s="307"/>
      <c r="M254" s="307"/>
      <c r="N254" s="307"/>
      <c r="O254" s="307"/>
      <c r="P254" s="307"/>
      <c r="Q254" s="307"/>
      <c r="R254" s="307"/>
      <c r="S254" s="307"/>
      <c r="T254" s="307"/>
      <c r="U254" s="307"/>
      <c r="V254" s="307"/>
      <c r="W254" s="307"/>
      <c r="X254" s="1"/>
      <c r="Z254" s="1"/>
      <c r="AA254" s="1"/>
      <c r="AB254" s="1"/>
      <c r="AC254" s="1"/>
      <c r="AD254" s="1"/>
      <c r="AE254" s="1"/>
      <c r="AF254" s="1"/>
      <c r="AG254" s="1"/>
    </row>
    <row r="255" spans="1:33" s="157" customFormat="1" ht="15.75" customHeight="1">
      <c r="A255" s="288" t="s">
        <v>25</v>
      </c>
      <c r="B255" s="289"/>
      <c r="C255" s="277" t="s">
        <v>22</v>
      </c>
      <c r="D255" s="277"/>
      <c r="E255" s="292" t="s">
        <v>3</v>
      </c>
      <c r="F255" s="278" t="s">
        <v>329</v>
      </c>
      <c r="G255" s="279"/>
      <c r="H255" s="279"/>
      <c r="I255" s="279"/>
      <c r="J255" s="279"/>
      <c r="K255" s="279"/>
      <c r="L255" s="279"/>
      <c r="M255" s="279"/>
      <c r="N255" s="279"/>
      <c r="O255" s="279"/>
      <c r="P255" s="279"/>
      <c r="Q255" s="279"/>
      <c r="R255" s="279"/>
      <c r="S255" s="279"/>
      <c r="T255" s="280"/>
      <c r="U255" s="152"/>
      <c r="V255" s="202" t="s">
        <v>27</v>
      </c>
      <c r="W255" s="277" t="s">
        <v>1018</v>
      </c>
      <c r="X255" s="1"/>
      <c r="Z255" s="1"/>
      <c r="AA255" s="1"/>
      <c r="AB255" s="1"/>
      <c r="AC255" s="1"/>
      <c r="AD255" s="1"/>
      <c r="AE255" s="1"/>
      <c r="AF255" s="1"/>
      <c r="AG255" s="1"/>
    </row>
    <row r="256" spans="1:33" ht="18.75" customHeight="1">
      <c r="A256" s="290"/>
      <c r="B256" s="291"/>
      <c r="C256" s="277"/>
      <c r="D256" s="277"/>
      <c r="E256" s="293"/>
      <c r="F256" s="294" t="s">
        <v>300</v>
      </c>
      <c r="G256" s="295"/>
      <c r="H256" s="296"/>
      <c r="I256" s="71" t="s">
        <v>28</v>
      </c>
      <c r="J256" s="71" t="s">
        <v>7</v>
      </c>
      <c r="K256" s="71" t="s">
        <v>8</v>
      </c>
      <c r="L256" s="71" t="s">
        <v>9</v>
      </c>
      <c r="M256" s="71" t="s">
        <v>10</v>
      </c>
      <c r="N256" s="71" t="s">
        <v>11</v>
      </c>
      <c r="O256" s="71" t="s">
        <v>12</v>
      </c>
      <c r="P256" s="71" t="s">
        <v>13</v>
      </c>
      <c r="Q256" s="71" t="s">
        <v>14</v>
      </c>
      <c r="R256" s="71" t="s">
        <v>15</v>
      </c>
      <c r="S256" s="71" t="s">
        <v>16</v>
      </c>
      <c r="T256" s="71" t="s">
        <v>17</v>
      </c>
      <c r="U256" s="14"/>
      <c r="V256" s="203"/>
      <c r="W256" s="277"/>
      <c r="Y256" s="157"/>
    </row>
    <row r="257" spans="1:33" ht="29.25" customHeight="1">
      <c r="A257" s="283" t="s">
        <v>1</v>
      </c>
      <c r="B257" s="283"/>
      <c r="C257" s="304" t="s">
        <v>1227</v>
      </c>
      <c r="D257" s="304"/>
      <c r="E257" s="111" t="s">
        <v>1105</v>
      </c>
      <c r="F257" s="206" t="s">
        <v>997</v>
      </c>
      <c r="G257" s="281"/>
      <c r="H257" s="207"/>
      <c r="I257" s="94"/>
      <c r="J257" s="72"/>
      <c r="K257" s="72"/>
      <c r="L257" s="72"/>
      <c r="M257" s="72"/>
      <c r="N257" s="72">
        <v>2</v>
      </c>
      <c r="O257" s="72"/>
      <c r="P257" s="72"/>
      <c r="Q257" s="72"/>
      <c r="R257" s="72"/>
      <c r="S257" s="72"/>
      <c r="T257" s="72"/>
      <c r="U257" s="73"/>
      <c r="V257" s="114">
        <f>IF(SUM(I257:T257)=0,"",SUM(I257:T257))</f>
        <v>2</v>
      </c>
      <c r="W257" s="286" t="str">
        <f>IF($G$512="porcentaje",FIXED(V257/V258*100,2)&amp;"%",IF($G$512="Promedio",V257/V258,IF($G$512="variación porcentual",FIXED(((V257/V258)-1)*100,2)&amp;"%",IF($G$512="OTRAS","CAPTURAR EL RESULTADO DEL INDICADOR"))))</f>
        <v>100.00%</v>
      </c>
      <c r="Y257" s="112"/>
      <c r="AC257" s="10"/>
      <c r="AF257" s="10"/>
      <c r="AG257" s="10"/>
    </row>
    <row r="258" spans="1:33" ht="30" customHeight="1">
      <c r="A258" s="283" t="s">
        <v>2</v>
      </c>
      <c r="B258" s="283"/>
      <c r="C258" s="304" t="s">
        <v>1228</v>
      </c>
      <c r="D258" s="304"/>
      <c r="E258" s="111" t="s">
        <v>1105</v>
      </c>
      <c r="F258" s="206" t="s">
        <v>998</v>
      </c>
      <c r="G258" s="281"/>
      <c r="H258" s="207"/>
      <c r="I258" s="94"/>
      <c r="J258" s="72"/>
      <c r="K258" s="72"/>
      <c r="L258" s="72"/>
      <c r="M258" s="72"/>
      <c r="N258" s="72">
        <v>2</v>
      </c>
      <c r="O258" s="72"/>
      <c r="P258" s="72"/>
      <c r="Q258" s="72"/>
      <c r="R258" s="72"/>
      <c r="S258" s="72"/>
      <c r="T258" s="72"/>
      <c r="U258" s="72">
        <f>SUM(I258:T258)</f>
        <v>2</v>
      </c>
      <c r="V258" s="114">
        <f>IF(SUM(I258:T258)=0,"",SUM(I258:T258))</f>
        <v>2</v>
      </c>
      <c r="W258" s="286"/>
      <c r="Y258" s="1"/>
      <c r="AA258" s="157"/>
      <c r="AC258" s="10"/>
      <c r="AF258" s="10"/>
      <c r="AG258" s="10"/>
    </row>
    <row r="259" spans="1:33" ht="17.25" customHeight="1">
      <c r="A259" s="287" t="s">
        <v>298</v>
      </c>
      <c r="B259" s="287"/>
      <c r="C259" s="287"/>
      <c r="D259" s="287"/>
      <c r="E259" s="287"/>
      <c r="F259" s="287"/>
      <c r="G259" s="287"/>
      <c r="H259" s="287"/>
      <c r="I259" s="287"/>
      <c r="J259" s="287"/>
      <c r="K259" s="287"/>
      <c r="L259" s="287"/>
      <c r="M259" s="287"/>
      <c r="N259" s="287"/>
      <c r="O259" s="287"/>
      <c r="P259" s="287"/>
      <c r="Q259" s="287"/>
      <c r="R259" s="287"/>
      <c r="S259" s="287"/>
      <c r="T259" s="287"/>
      <c r="U259" s="287"/>
      <c r="V259" s="287"/>
      <c r="W259" s="287"/>
      <c r="Y259" s="157"/>
    </row>
    <row r="260" spans="1:33" s="157" customFormat="1" ht="15.75" customHeight="1">
      <c r="A260" s="288" t="s">
        <v>25</v>
      </c>
      <c r="B260" s="289"/>
      <c r="C260" s="277" t="s">
        <v>22</v>
      </c>
      <c r="D260" s="277"/>
      <c r="E260" s="292" t="s">
        <v>3</v>
      </c>
      <c r="F260" s="278" t="s">
        <v>329</v>
      </c>
      <c r="G260" s="279"/>
      <c r="H260" s="279"/>
      <c r="I260" s="279"/>
      <c r="J260" s="279"/>
      <c r="K260" s="279"/>
      <c r="L260" s="279"/>
      <c r="M260" s="279"/>
      <c r="N260" s="279"/>
      <c r="O260" s="279"/>
      <c r="P260" s="279"/>
      <c r="Q260" s="279"/>
      <c r="R260" s="279"/>
      <c r="S260" s="279"/>
      <c r="T260" s="280"/>
      <c r="U260" s="152"/>
      <c r="V260" s="202" t="s">
        <v>27</v>
      </c>
      <c r="W260" s="277" t="s">
        <v>1019</v>
      </c>
      <c r="X260" s="1"/>
      <c r="Z260" s="1"/>
      <c r="AA260" s="1"/>
      <c r="AB260" s="1"/>
      <c r="AC260" s="1"/>
      <c r="AD260" s="1"/>
      <c r="AE260" s="1"/>
      <c r="AF260" s="1"/>
      <c r="AG260" s="1"/>
    </row>
    <row r="261" spans="1:33" ht="18.75" customHeight="1">
      <c r="A261" s="290"/>
      <c r="B261" s="291"/>
      <c r="C261" s="277"/>
      <c r="D261" s="277"/>
      <c r="E261" s="293"/>
      <c r="F261" s="294" t="s">
        <v>298</v>
      </c>
      <c r="G261" s="295"/>
      <c r="H261" s="296"/>
      <c r="I261" s="71" t="s">
        <v>28</v>
      </c>
      <c r="J261" s="71" t="s">
        <v>7</v>
      </c>
      <c r="K261" s="71" t="s">
        <v>8</v>
      </c>
      <c r="L261" s="71" t="s">
        <v>9</v>
      </c>
      <c r="M261" s="71" t="s">
        <v>10</v>
      </c>
      <c r="N261" s="71" t="s">
        <v>11</v>
      </c>
      <c r="O261" s="71" t="s">
        <v>12</v>
      </c>
      <c r="P261" s="71" t="s">
        <v>13</v>
      </c>
      <c r="Q261" s="71" t="s">
        <v>14</v>
      </c>
      <c r="R261" s="71" t="s">
        <v>15</v>
      </c>
      <c r="S261" s="71" t="s">
        <v>16</v>
      </c>
      <c r="T261" s="71" t="s">
        <v>17</v>
      </c>
      <c r="U261" s="14"/>
      <c r="V261" s="203"/>
      <c r="W261" s="277"/>
      <c r="Y261" s="157"/>
    </row>
    <row r="262" spans="1:33" ht="29.25" customHeight="1">
      <c r="A262" s="283" t="s">
        <v>1</v>
      </c>
      <c r="B262" s="283"/>
      <c r="C262" s="284" t="str">
        <f>IF(C257=0,"",C257)</f>
        <v>Espacios asignados</v>
      </c>
      <c r="D262" s="285"/>
      <c r="E262" s="156" t="str">
        <f>IF(E257=0,"",E257)</f>
        <v>Espacios</v>
      </c>
      <c r="F262" s="206" t="s">
        <v>1016</v>
      </c>
      <c r="G262" s="281"/>
      <c r="H262" s="207"/>
      <c r="I262" s="94"/>
      <c r="J262" s="72"/>
      <c r="K262" s="72"/>
      <c r="L262" s="72"/>
      <c r="M262" s="72"/>
      <c r="N262" s="72">
        <v>0</v>
      </c>
      <c r="O262" s="72"/>
      <c r="P262" s="72"/>
      <c r="Q262" s="72"/>
      <c r="R262" s="72"/>
      <c r="S262" s="72"/>
      <c r="T262" s="72"/>
      <c r="U262" s="73"/>
      <c r="V262" s="114" t="str">
        <f>IF(SUM(I262:T262)=0,"",SUM(I262:T262))</f>
        <v/>
      </c>
      <c r="W262" s="286" t="e">
        <f>IF($G$512="porcentaje",FIXED(V262/V263*100,2)&amp;"%",IF($G$512="Promedio",V262/V263,IF($G$512="variación porcentual",FIXED(((V262/V263)-1)*100,2)&amp;"%",IF($G$512="OTRAS","CAPTURAR EL RESULTADO DEL INDICADOR"))))</f>
        <v>#VALUE!</v>
      </c>
      <c r="Y262" s="1"/>
      <c r="AC262" s="10"/>
      <c r="AF262" s="10"/>
      <c r="AG262" s="10"/>
    </row>
    <row r="263" spans="1:33" ht="30" customHeight="1">
      <c r="A263" s="283" t="s">
        <v>2</v>
      </c>
      <c r="B263" s="283"/>
      <c r="C263" s="284" t="str">
        <f>IF(C258=0,"",C258)</f>
        <v>Espacios programados</v>
      </c>
      <c r="D263" s="285"/>
      <c r="E263" s="156" t="str">
        <f>IF(E258=0,"",E258)</f>
        <v>Espacios</v>
      </c>
      <c r="F263" s="206" t="s">
        <v>1017</v>
      </c>
      <c r="G263" s="281"/>
      <c r="H263" s="207"/>
      <c r="I263" s="94"/>
      <c r="J263" s="72"/>
      <c r="K263" s="72"/>
      <c r="L263" s="72"/>
      <c r="M263" s="72"/>
      <c r="N263" s="72">
        <v>2</v>
      </c>
      <c r="O263" s="72"/>
      <c r="P263" s="72"/>
      <c r="Q263" s="72"/>
      <c r="R263" s="72"/>
      <c r="S263" s="72"/>
      <c r="T263" s="72"/>
      <c r="U263" s="72">
        <f>SUM(I263:T263)</f>
        <v>2</v>
      </c>
      <c r="V263" s="114">
        <f>IF(SUM(I263:T263)=0,"",SUM(I263:T263))</f>
        <v>2</v>
      </c>
      <c r="W263" s="286"/>
      <c r="Y263" s="1"/>
      <c r="AA263" s="157"/>
      <c r="AC263" s="10"/>
      <c r="AF263" s="10"/>
      <c r="AG263" s="10"/>
    </row>
    <row r="264" spans="1:33" s="68" customFormat="1" ht="5.25" customHeight="1">
      <c r="A264" s="74"/>
      <c r="B264" s="74"/>
      <c r="C264" s="74"/>
      <c r="D264" s="75"/>
      <c r="E264" s="75"/>
      <c r="F264" s="76"/>
      <c r="G264" s="76"/>
      <c r="H264" s="76"/>
      <c r="I264" s="77"/>
      <c r="J264" s="78"/>
      <c r="K264" s="78"/>
      <c r="L264" s="78"/>
      <c r="M264" s="78"/>
      <c r="N264" s="78"/>
      <c r="O264" s="78"/>
      <c r="P264" s="78"/>
      <c r="Q264" s="78"/>
      <c r="R264" s="78"/>
      <c r="S264" s="78"/>
      <c r="T264" s="78"/>
      <c r="U264" s="79"/>
      <c r="V264" s="80"/>
      <c r="W264" s="81"/>
      <c r="X264" s="83"/>
      <c r="Y264" s="9"/>
      <c r="AC264" s="83"/>
      <c r="AD264" s="83"/>
      <c r="AE264" s="83"/>
      <c r="AF264" s="83"/>
      <c r="AG264" s="83"/>
    </row>
    <row r="265" spans="1:33" ht="16.5" customHeight="1">
      <c r="A265" s="297" t="s">
        <v>964</v>
      </c>
      <c r="B265" s="297"/>
      <c r="C265" s="297"/>
      <c r="D265" s="297"/>
      <c r="E265" s="297"/>
      <c r="F265" s="297"/>
      <c r="G265" s="297"/>
      <c r="H265" s="297"/>
      <c r="I265" s="297"/>
      <c r="J265" s="297"/>
      <c r="K265" s="297"/>
      <c r="L265" s="297"/>
      <c r="M265" s="297"/>
      <c r="N265" s="297"/>
      <c r="O265" s="297"/>
      <c r="P265" s="297"/>
      <c r="Q265" s="297"/>
      <c r="R265" s="297"/>
      <c r="S265" s="297"/>
      <c r="T265" s="297"/>
      <c r="U265" s="297"/>
      <c r="V265" s="297"/>
      <c r="W265" s="115" t="str">
        <f>IF(ISERROR(W262/W257)=TRUE,"",(W262/W257))</f>
        <v/>
      </c>
      <c r="X265" s="10"/>
      <c r="Y265" s="157"/>
      <c r="AC265" s="10"/>
      <c r="AD265" s="10"/>
      <c r="AE265" s="10"/>
      <c r="AF265" s="10"/>
      <c r="AG265" s="10"/>
    </row>
    <row r="266" spans="1:33" ht="6.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82"/>
      <c r="X266" s="10"/>
      <c r="Y266" s="157"/>
      <c r="AC266" s="10"/>
      <c r="AD266" s="10"/>
      <c r="AE266" s="10"/>
      <c r="AF266" s="10"/>
      <c r="AG266" s="10"/>
    </row>
    <row r="267" spans="1:33" s="157" customFormat="1" ht="33" customHeight="1">
      <c r="A267" s="298" t="s">
        <v>999</v>
      </c>
      <c r="B267" s="299"/>
      <c r="C267" s="299"/>
      <c r="D267" s="299"/>
      <c r="E267" s="299"/>
      <c r="F267" s="300" t="s">
        <v>1298</v>
      </c>
      <c r="G267" s="301"/>
      <c r="H267" s="301"/>
      <c r="I267" s="301"/>
      <c r="J267" s="301"/>
      <c r="K267" s="301"/>
      <c r="L267" s="301"/>
      <c r="M267" s="301"/>
      <c r="N267" s="301"/>
      <c r="O267" s="301"/>
      <c r="P267" s="301"/>
      <c r="Q267" s="301"/>
      <c r="R267" s="301"/>
      <c r="S267" s="301"/>
      <c r="T267" s="301"/>
      <c r="U267" s="301"/>
      <c r="V267" s="301"/>
      <c r="W267" s="302"/>
      <c r="X267" s="1"/>
      <c r="Z267" s="1"/>
      <c r="AA267" s="1"/>
      <c r="AB267" s="1"/>
      <c r="AC267" s="1"/>
      <c r="AD267" s="1"/>
      <c r="AE267" s="1"/>
      <c r="AF267" s="1"/>
      <c r="AG267" s="1"/>
    </row>
    <row r="268" spans="1:33" s="157" customFormat="1" ht="5.2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1"/>
      <c r="Z268" s="1"/>
      <c r="AA268" s="1"/>
      <c r="AB268" s="1"/>
      <c r="AC268" s="1"/>
      <c r="AD268" s="1"/>
      <c r="AE268" s="1"/>
      <c r="AF268" s="1"/>
      <c r="AG268" s="1"/>
    </row>
    <row r="269" spans="1:33" s="67" customFormat="1" ht="48" customHeight="1">
      <c r="A269" s="277" t="s">
        <v>1176</v>
      </c>
      <c r="B269" s="277"/>
      <c r="C269" s="340" t="s">
        <v>1231</v>
      </c>
      <c r="D269" s="341"/>
      <c r="E269" s="341"/>
      <c r="F269" s="341"/>
      <c r="G269" s="341"/>
      <c r="H269" s="341"/>
      <c r="I269" s="341"/>
      <c r="J269" s="341"/>
      <c r="K269" s="341"/>
      <c r="L269" s="341"/>
      <c r="M269" s="341"/>
      <c r="N269" s="341"/>
      <c r="O269" s="341"/>
      <c r="P269" s="341"/>
      <c r="Q269" s="341"/>
      <c r="R269" s="341"/>
      <c r="S269" s="341"/>
      <c r="T269" s="341"/>
      <c r="U269" s="341"/>
      <c r="V269" s="341"/>
      <c r="W269" s="342"/>
      <c r="X269" s="66"/>
      <c r="Z269" s="66"/>
      <c r="AA269" s="66"/>
      <c r="AB269" s="66"/>
      <c r="AC269" s="66"/>
      <c r="AD269" s="66"/>
      <c r="AE269" s="66"/>
      <c r="AF269" s="66"/>
      <c r="AG269" s="66"/>
    </row>
    <row r="270" spans="1:33" s="157" customFormat="1" ht="6"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1"/>
      <c r="Z270" s="1"/>
      <c r="AA270" s="1"/>
      <c r="AB270" s="1"/>
      <c r="AC270" s="1"/>
      <c r="AD270" s="1"/>
      <c r="AE270" s="1"/>
      <c r="AF270" s="1"/>
      <c r="AG270" s="1"/>
    </row>
    <row r="271" spans="1:33" s="9" customFormat="1" ht="13.5" customHeight="1">
      <c r="A271" s="311" t="s">
        <v>1007</v>
      </c>
      <c r="B271" s="312"/>
      <c r="C271" s="312"/>
      <c r="D271" s="312"/>
      <c r="E271" s="312"/>
      <c r="F271" s="312"/>
      <c r="G271" s="312"/>
      <c r="H271" s="312"/>
      <c r="I271" s="312"/>
      <c r="J271" s="312"/>
      <c r="K271" s="312"/>
      <c r="L271" s="312"/>
      <c r="M271" s="312"/>
      <c r="N271" s="312"/>
      <c r="O271" s="312"/>
      <c r="P271" s="312"/>
      <c r="Q271" s="312"/>
      <c r="R271" s="312"/>
      <c r="S271" s="312"/>
      <c r="T271" s="312"/>
      <c r="U271" s="312"/>
      <c r="V271" s="312"/>
      <c r="W271" s="313"/>
      <c r="X271" s="68"/>
      <c r="Z271" s="68"/>
      <c r="AA271" s="68"/>
      <c r="AB271" s="68"/>
      <c r="AC271" s="68"/>
      <c r="AD271" s="68"/>
      <c r="AE271" s="68"/>
      <c r="AF271" s="68"/>
      <c r="AG271" s="68"/>
    </row>
    <row r="272" spans="1:33" s="9" customFormat="1" ht="4.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90"/>
      <c r="X272" s="68"/>
      <c r="Z272" s="68"/>
      <c r="AA272" s="68"/>
      <c r="AB272" s="68"/>
      <c r="AC272" s="68"/>
      <c r="AD272" s="68"/>
      <c r="AE272" s="68"/>
      <c r="AF272" s="68"/>
      <c r="AG272" s="68"/>
    </row>
    <row r="273" spans="1:33" s="157" customFormat="1" ht="30" customHeight="1">
      <c r="A273" s="277" t="s">
        <v>22</v>
      </c>
      <c r="B273" s="277"/>
      <c r="C273" s="303" t="s">
        <v>1232</v>
      </c>
      <c r="D273" s="303"/>
      <c r="E273" s="303"/>
      <c r="F273" s="303"/>
      <c r="G273" s="303"/>
      <c r="H273" s="303"/>
      <c r="I273" s="303"/>
      <c r="J273" s="303"/>
      <c r="K273" s="303"/>
      <c r="L273" s="303"/>
      <c r="M273" s="303"/>
      <c r="N273" s="303"/>
      <c r="O273" s="303"/>
      <c r="P273" s="303"/>
      <c r="Q273" s="303"/>
      <c r="R273" s="303"/>
      <c r="S273" s="303"/>
      <c r="T273" s="303"/>
      <c r="U273" s="303"/>
      <c r="V273" s="303"/>
      <c r="W273" s="303"/>
      <c r="X273" s="1"/>
      <c r="Z273" s="1"/>
      <c r="AA273" s="1"/>
      <c r="AB273" s="1"/>
      <c r="AC273" s="1"/>
      <c r="AD273" s="1"/>
      <c r="AE273" s="1"/>
      <c r="AF273" s="1"/>
      <c r="AG273" s="1"/>
    </row>
    <row r="274" spans="1:33" s="157" customFormat="1" ht="3.75" customHeight="1">
      <c r="A274" s="65"/>
      <c r="B274" s="50"/>
      <c r="C274" s="50"/>
      <c r="D274" s="50"/>
      <c r="E274" s="50"/>
      <c r="F274" s="50"/>
      <c r="I274" s="50"/>
      <c r="J274" s="50"/>
      <c r="K274" s="50"/>
      <c r="L274" s="50"/>
      <c r="M274" s="50"/>
      <c r="N274" s="50"/>
      <c r="O274" s="50"/>
      <c r="P274" s="50"/>
      <c r="Q274" s="50"/>
      <c r="R274" s="50"/>
      <c r="S274" s="50"/>
      <c r="T274" s="50"/>
      <c r="U274" s="50"/>
      <c r="V274" s="50"/>
      <c r="W274" s="90"/>
      <c r="X274" s="1"/>
      <c r="Z274" s="1"/>
      <c r="AA274" s="1"/>
      <c r="AB274" s="1"/>
      <c r="AC274" s="1"/>
      <c r="AD274" s="1"/>
      <c r="AE274" s="1"/>
      <c r="AF274" s="1"/>
      <c r="AG274" s="1"/>
    </row>
    <row r="275" spans="1:33" s="157" customFormat="1" ht="27" customHeight="1">
      <c r="A275" s="278" t="s">
        <v>339</v>
      </c>
      <c r="B275" s="280"/>
      <c r="C275" s="103" t="s">
        <v>1188</v>
      </c>
      <c r="D275" s="50"/>
      <c r="E275" s="277" t="s">
        <v>4</v>
      </c>
      <c r="F275" s="277"/>
      <c r="G275" s="303" t="s">
        <v>1190</v>
      </c>
      <c r="H275" s="303"/>
      <c r="I275" s="303"/>
      <c r="J275" s="303"/>
      <c r="K275" s="50"/>
      <c r="L275" s="50"/>
      <c r="M275" s="277" t="s">
        <v>1006</v>
      </c>
      <c r="N275" s="277"/>
      <c r="O275" s="277"/>
      <c r="P275" s="277"/>
      <c r="Q275" s="303" t="s">
        <v>1233</v>
      </c>
      <c r="R275" s="303"/>
      <c r="S275" s="303"/>
      <c r="T275" s="303"/>
      <c r="U275" s="303"/>
      <c r="V275" s="303"/>
      <c r="W275" s="303"/>
      <c r="X275" s="1"/>
      <c r="Z275" s="1"/>
      <c r="AA275" s="1"/>
      <c r="AB275" s="1"/>
      <c r="AC275" s="1"/>
      <c r="AD275" s="1"/>
      <c r="AE275" s="1"/>
      <c r="AF275" s="1"/>
      <c r="AG275" s="1"/>
    </row>
    <row r="276" spans="1:33" s="157" customFormat="1" ht="5.25" customHeight="1">
      <c r="A276" s="65"/>
      <c r="B276" s="50"/>
      <c r="C276" s="50"/>
      <c r="D276" s="50"/>
      <c r="E276" s="50"/>
      <c r="F276" s="50"/>
      <c r="I276" s="50"/>
      <c r="J276" s="50"/>
      <c r="K276" s="50"/>
      <c r="L276" s="50"/>
      <c r="M276" s="50"/>
      <c r="N276" s="50"/>
      <c r="O276" s="50"/>
      <c r="P276" s="50"/>
      <c r="Q276" s="50"/>
      <c r="R276" s="50"/>
      <c r="S276" s="50"/>
      <c r="T276" s="50"/>
      <c r="U276" s="50"/>
      <c r="V276" s="50"/>
      <c r="W276" s="90"/>
      <c r="X276" s="1"/>
      <c r="Z276" s="1"/>
      <c r="AA276" s="1"/>
      <c r="AB276" s="1"/>
      <c r="AC276" s="1"/>
      <c r="AD276" s="1"/>
      <c r="AE276" s="1"/>
      <c r="AF276" s="1"/>
      <c r="AG276" s="1"/>
    </row>
    <row r="277" spans="1:33" s="157" customFormat="1" ht="27" customHeight="1">
      <c r="A277" s="278" t="s">
        <v>1014</v>
      </c>
      <c r="B277" s="280"/>
      <c r="C277" s="153" t="s">
        <v>1189</v>
      </c>
      <c r="D277" s="50"/>
      <c r="E277" s="278" t="s">
        <v>24</v>
      </c>
      <c r="F277" s="280"/>
      <c r="G277" s="303" t="s">
        <v>1234</v>
      </c>
      <c r="H277" s="303"/>
      <c r="I277" s="303"/>
      <c r="J277" s="303"/>
      <c r="K277" s="50"/>
      <c r="L277" s="50"/>
      <c r="M277" s="277" t="s">
        <v>1015</v>
      </c>
      <c r="N277" s="277"/>
      <c r="O277" s="277"/>
      <c r="P277" s="277"/>
      <c r="Q277" s="303" t="s">
        <v>1199</v>
      </c>
      <c r="R277" s="303"/>
      <c r="S277" s="303"/>
      <c r="T277" s="303"/>
      <c r="U277" s="303"/>
      <c r="V277" s="303"/>
      <c r="W277" s="303"/>
      <c r="X277" s="1"/>
      <c r="Z277" s="1"/>
      <c r="AA277" s="1"/>
      <c r="AB277" s="1"/>
      <c r="AC277" s="1"/>
      <c r="AD277" s="1"/>
      <c r="AE277" s="1"/>
      <c r="AF277" s="1"/>
      <c r="AG277" s="1"/>
    </row>
    <row r="278" spans="1:33" s="9" customFormat="1" ht="5.25" customHeight="1">
      <c r="A278" s="50"/>
      <c r="B278" s="50"/>
      <c r="C278" s="50"/>
      <c r="D278" s="50"/>
      <c r="E278" s="50"/>
      <c r="F278" s="50"/>
      <c r="G278" s="50"/>
      <c r="H278" s="50"/>
      <c r="I278" s="50"/>
      <c r="J278" s="50"/>
      <c r="K278" s="50"/>
      <c r="L278" s="50"/>
      <c r="M278" s="97"/>
      <c r="N278" s="97"/>
      <c r="O278" s="97"/>
      <c r="P278" s="97"/>
      <c r="Q278" s="97"/>
      <c r="R278" s="97"/>
      <c r="S278" s="97"/>
      <c r="T278" s="97"/>
      <c r="U278" s="97"/>
      <c r="V278" s="97"/>
      <c r="W278" s="98"/>
      <c r="X278" s="68"/>
      <c r="Z278" s="68"/>
      <c r="AA278" s="68"/>
      <c r="AB278" s="68"/>
      <c r="AC278" s="68"/>
      <c r="AD278" s="68"/>
      <c r="AE278" s="68"/>
      <c r="AF278" s="68"/>
      <c r="AG278" s="68"/>
    </row>
    <row r="279" spans="1:33" s="9" customFormat="1" ht="15.75" customHeight="1">
      <c r="C279" s="277" t="s">
        <v>1001</v>
      </c>
      <c r="D279" s="277"/>
      <c r="E279" s="277"/>
      <c r="F279" s="277"/>
      <c r="H279" s="50"/>
      <c r="I279" s="50"/>
      <c r="J279" s="50"/>
      <c r="O279" s="277" t="s">
        <v>1004</v>
      </c>
      <c r="P279" s="277"/>
      <c r="Q279" s="277"/>
      <c r="R279" s="277"/>
      <c r="S279" s="277"/>
      <c r="T279" s="277"/>
      <c r="U279" s="277"/>
      <c r="V279" s="277"/>
      <c r="W279" s="90"/>
      <c r="X279" s="68"/>
      <c r="Z279" s="68"/>
      <c r="AA279" s="68"/>
      <c r="AB279" s="68"/>
      <c r="AC279" s="68"/>
      <c r="AD279" s="68"/>
      <c r="AE279" s="68"/>
      <c r="AF279" s="68"/>
      <c r="AG279" s="68"/>
    </row>
    <row r="280" spans="1:33" s="9" customFormat="1" ht="24.75" customHeight="1">
      <c r="A280" s="50"/>
      <c r="B280" s="50"/>
      <c r="C280" s="113">
        <v>292</v>
      </c>
      <c r="D280" s="50"/>
      <c r="E280" s="305">
        <v>2021</v>
      </c>
      <c r="F280" s="305"/>
      <c r="H280" s="50"/>
      <c r="I280" s="50"/>
      <c r="J280" s="50"/>
      <c r="O280" s="314">
        <v>292</v>
      </c>
      <c r="P280" s="314"/>
      <c r="Q280" s="314"/>
      <c r="R280" s="314"/>
      <c r="S280" s="314"/>
      <c r="T280" s="314"/>
      <c r="U280" s="314"/>
      <c r="V280" s="314"/>
      <c r="X280" s="68"/>
      <c r="Z280" s="68"/>
      <c r="AA280" s="68"/>
      <c r="AB280" s="68"/>
      <c r="AC280" s="68"/>
      <c r="AD280" s="68"/>
      <c r="AE280" s="68"/>
      <c r="AF280" s="68"/>
      <c r="AG280" s="68"/>
    </row>
    <row r="281" spans="1:33" s="99" customFormat="1" ht="12" customHeight="1">
      <c r="C281" s="154" t="s">
        <v>1002</v>
      </c>
      <c r="D281" s="100"/>
      <c r="E281" s="306" t="s">
        <v>1003</v>
      </c>
      <c r="F281" s="306"/>
      <c r="G281" s="100"/>
      <c r="I281" s="100"/>
      <c r="J281" s="100"/>
      <c r="K281" s="100"/>
      <c r="L281" s="100"/>
      <c r="M281" s="100"/>
      <c r="N281" s="100"/>
      <c r="O281" s="154"/>
      <c r="P281" s="154"/>
      <c r="Q281" s="154"/>
      <c r="R281" s="154"/>
      <c r="S281" s="154"/>
      <c r="T281" s="154"/>
      <c r="U281" s="154"/>
      <c r="V281" s="154"/>
      <c r="W281" s="101"/>
      <c r="X281" s="102"/>
      <c r="Z281" s="102"/>
      <c r="AA281" s="102"/>
      <c r="AB281" s="102"/>
      <c r="AC281" s="102"/>
      <c r="AD281" s="102"/>
      <c r="AE281" s="102"/>
      <c r="AF281" s="102"/>
      <c r="AG281" s="102"/>
    </row>
    <row r="282" spans="1:33" s="9" customFormat="1" ht="3"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90"/>
      <c r="X282" s="68"/>
      <c r="Z282" s="68"/>
      <c r="AA282" s="68"/>
      <c r="AB282" s="68"/>
      <c r="AC282" s="68"/>
      <c r="AD282" s="68"/>
      <c r="AE282" s="68"/>
      <c r="AF282" s="68"/>
      <c r="AG282" s="68"/>
    </row>
    <row r="283" spans="1:33" s="157" customFormat="1" ht="20.25" customHeight="1">
      <c r="A283" s="307" t="s">
        <v>963</v>
      </c>
      <c r="B283" s="307"/>
      <c r="C283" s="307"/>
      <c r="D283" s="307"/>
      <c r="E283" s="307"/>
      <c r="F283" s="307"/>
      <c r="G283" s="307"/>
      <c r="H283" s="307"/>
      <c r="I283" s="307"/>
      <c r="J283" s="307"/>
      <c r="K283" s="307"/>
      <c r="L283" s="307"/>
      <c r="M283" s="307"/>
      <c r="N283" s="307"/>
      <c r="O283" s="307"/>
      <c r="P283" s="307"/>
      <c r="Q283" s="307"/>
      <c r="R283" s="307"/>
      <c r="S283" s="307"/>
      <c r="T283" s="307"/>
      <c r="U283" s="307"/>
      <c r="V283" s="307"/>
      <c r="W283" s="307"/>
      <c r="X283" s="1"/>
      <c r="Z283" s="1"/>
      <c r="AA283" s="1"/>
      <c r="AB283" s="1"/>
      <c r="AC283" s="1"/>
      <c r="AD283" s="1"/>
      <c r="AE283" s="1"/>
      <c r="AF283" s="1"/>
      <c r="AG283" s="1"/>
    </row>
    <row r="284" spans="1:33" s="157" customFormat="1" ht="15.75" customHeight="1">
      <c r="A284" s="288" t="s">
        <v>25</v>
      </c>
      <c r="B284" s="289"/>
      <c r="C284" s="277" t="s">
        <v>22</v>
      </c>
      <c r="D284" s="277"/>
      <c r="E284" s="292" t="s">
        <v>3</v>
      </c>
      <c r="F284" s="278" t="s">
        <v>329</v>
      </c>
      <c r="G284" s="279"/>
      <c r="H284" s="279"/>
      <c r="I284" s="279"/>
      <c r="J284" s="279"/>
      <c r="K284" s="279"/>
      <c r="L284" s="279"/>
      <c r="M284" s="279"/>
      <c r="N284" s="279"/>
      <c r="O284" s="279"/>
      <c r="P284" s="279"/>
      <c r="Q284" s="279"/>
      <c r="R284" s="279"/>
      <c r="S284" s="279"/>
      <c r="T284" s="280"/>
      <c r="U284" s="152"/>
      <c r="V284" s="202" t="s">
        <v>27</v>
      </c>
      <c r="W284" s="277" t="s">
        <v>1018</v>
      </c>
      <c r="X284" s="1"/>
      <c r="Z284" s="1"/>
      <c r="AA284" s="1"/>
      <c r="AB284" s="1"/>
      <c r="AC284" s="1"/>
      <c r="AD284" s="1"/>
      <c r="AE284" s="1"/>
      <c r="AF284" s="1"/>
      <c r="AG284" s="1"/>
    </row>
    <row r="285" spans="1:33" ht="18.75" customHeight="1">
      <c r="A285" s="290"/>
      <c r="B285" s="291"/>
      <c r="C285" s="277"/>
      <c r="D285" s="277"/>
      <c r="E285" s="293"/>
      <c r="F285" s="294" t="s">
        <v>300</v>
      </c>
      <c r="G285" s="295"/>
      <c r="H285" s="296"/>
      <c r="I285" s="71" t="s">
        <v>28</v>
      </c>
      <c r="J285" s="71" t="s">
        <v>7</v>
      </c>
      <c r="K285" s="71" t="s">
        <v>8</v>
      </c>
      <c r="L285" s="71" t="s">
        <v>9</v>
      </c>
      <c r="M285" s="71" t="s">
        <v>10</v>
      </c>
      <c r="N285" s="71" t="s">
        <v>11</v>
      </c>
      <c r="O285" s="71" t="s">
        <v>12</v>
      </c>
      <c r="P285" s="71" t="s">
        <v>13</v>
      </c>
      <c r="Q285" s="71" t="s">
        <v>14</v>
      </c>
      <c r="R285" s="71" t="s">
        <v>15</v>
      </c>
      <c r="S285" s="71" t="s">
        <v>16</v>
      </c>
      <c r="T285" s="71" t="s">
        <v>17</v>
      </c>
      <c r="U285" s="14"/>
      <c r="V285" s="203"/>
      <c r="W285" s="277"/>
      <c r="Y285" s="157"/>
    </row>
    <row r="286" spans="1:33" ht="29.25" customHeight="1">
      <c r="A286" s="283" t="s">
        <v>1</v>
      </c>
      <c r="B286" s="283"/>
      <c r="C286" s="304" t="s">
        <v>1235</v>
      </c>
      <c r="D286" s="304"/>
      <c r="E286" s="111" t="s">
        <v>1237</v>
      </c>
      <c r="F286" s="206" t="s">
        <v>997</v>
      </c>
      <c r="G286" s="281"/>
      <c r="H286" s="207"/>
      <c r="I286" s="94"/>
      <c r="J286" s="72"/>
      <c r="K286" s="72"/>
      <c r="L286" s="72"/>
      <c r="M286" s="72"/>
      <c r="N286" s="72">
        <v>0</v>
      </c>
      <c r="O286" s="72"/>
      <c r="P286" s="72"/>
      <c r="Q286" s="72"/>
      <c r="R286" s="72"/>
      <c r="S286" s="72"/>
      <c r="T286" s="72">
        <v>292</v>
      </c>
      <c r="U286" s="73"/>
      <c r="V286" s="114">
        <f>IF(SUM(I286:T286)=0,"",SUM(I286:T286))</f>
        <v>292</v>
      </c>
      <c r="W286" s="286" t="str">
        <f>IF($G$70="porcentaje",FIXED(V286/V287*100,2)&amp;"%",IF($G$70="Promedio",V286/V287,IF($G$70="variación porcentual",FIXED(((V286/V287)-1)*100,2)&amp;"%",IF($G$70="OTRAS","CAPTURAR EL RESULTADO DEL INDICADOR"))))</f>
        <v>0.00%</v>
      </c>
      <c r="Y286" s="1"/>
      <c r="AC286" s="10"/>
      <c r="AF286" s="10"/>
      <c r="AG286" s="10"/>
    </row>
    <row r="287" spans="1:33" ht="30" customHeight="1">
      <c r="A287" s="283" t="s">
        <v>2</v>
      </c>
      <c r="B287" s="283"/>
      <c r="C287" s="304" t="s">
        <v>1236</v>
      </c>
      <c r="D287" s="304"/>
      <c r="E287" s="111" t="s">
        <v>1237</v>
      </c>
      <c r="F287" s="206" t="s">
        <v>998</v>
      </c>
      <c r="G287" s="281"/>
      <c r="H287" s="207"/>
      <c r="I287" s="94"/>
      <c r="J287" s="72"/>
      <c r="K287" s="72"/>
      <c r="L287" s="72"/>
      <c r="M287" s="72"/>
      <c r="N287" s="72">
        <v>0</v>
      </c>
      <c r="O287" s="72"/>
      <c r="P287" s="72"/>
      <c r="Q287" s="72"/>
      <c r="R287" s="72"/>
      <c r="S287" s="72"/>
      <c r="T287" s="72">
        <v>292</v>
      </c>
      <c r="U287" s="72">
        <f>SUM(I287:T287)</f>
        <v>292</v>
      </c>
      <c r="V287" s="114">
        <f>IF(SUM(I287:T287)=0,"",SUM(I287:T287))</f>
        <v>292</v>
      </c>
      <c r="W287" s="286"/>
      <c r="Y287" s="1"/>
      <c r="AA287" s="157"/>
      <c r="AC287" s="10"/>
      <c r="AF287" s="10"/>
      <c r="AG287" s="10"/>
    </row>
    <row r="288" spans="1:33" ht="17.25" customHeight="1">
      <c r="A288" s="287" t="s">
        <v>298</v>
      </c>
      <c r="B288" s="287"/>
      <c r="C288" s="287"/>
      <c r="D288" s="287"/>
      <c r="E288" s="287"/>
      <c r="F288" s="287"/>
      <c r="G288" s="287"/>
      <c r="H288" s="287"/>
      <c r="I288" s="287"/>
      <c r="J288" s="287"/>
      <c r="K288" s="287"/>
      <c r="L288" s="287"/>
      <c r="M288" s="287"/>
      <c r="N288" s="287"/>
      <c r="O288" s="287"/>
      <c r="P288" s="287"/>
      <c r="Q288" s="287"/>
      <c r="R288" s="287"/>
      <c r="S288" s="287"/>
      <c r="T288" s="287"/>
      <c r="U288" s="287"/>
      <c r="V288" s="287"/>
      <c r="W288" s="287"/>
      <c r="Y288" s="157"/>
    </row>
    <row r="289" spans="1:33" s="157" customFormat="1" ht="15.75" customHeight="1">
      <c r="A289" s="288" t="s">
        <v>25</v>
      </c>
      <c r="B289" s="289"/>
      <c r="C289" s="277" t="s">
        <v>22</v>
      </c>
      <c r="D289" s="277"/>
      <c r="E289" s="292" t="s">
        <v>3</v>
      </c>
      <c r="F289" s="278" t="s">
        <v>329</v>
      </c>
      <c r="G289" s="279"/>
      <c r="H289" s="279"/>
      <c r="I289" s="279"/>
      <c r="J289" s="279"/>
      <c r="K289" s="279"/>
      <c r="L289" s="279"/>
      <c r="M289" s="279"/>
      <c r="N289" s="279"/>
      <c r="O289" s="279"/>
      <c r="P289" s="279"/>
      <c r="Q289" s="279"/>
      <c r="R289" s="279"/>
      <c r="S289" s="279"/>
      <c r="T289" s="280"/>
      <c r="U289" s="152"/>
      <c r="V289" s="202" t="s">
        <v>27</v>
      </c>
      <c r="W289" s="277" t="s">
        <v>1019</v>
      </c>
      <c r="X289" s="1"/>
      <c r="Z289" s="1"/>
      <c r="AA289" s="1"/>
      <c r="AB289" s="1"/>
      <c r="AC289" s="1"/>
      <c r="AD289" s="1"/>
      <c r="AE289" s="1"/>
      <c r="AF289" s="1"/>
      <c r="AG289" s="1"/>
    </row>
    <row r="290" spans="1:33" ht="18.75" customHeight="1">
      <c r="A290" s="290"/>
      <c r="B290" s="291"/>
      <c r="C290" s="277"/>
      <c r="D290" s="277"/>
      <c r="E290" s="293"/>
      <c r="F290" s="294" t="s">
        <v>298</v>
      </c>
      <c r="G290" s="295"/>
      <c r="H290" s="296"/>
      <c r="I290" s="71" t="s">
        <v>28</v>
      </c>
      <c r="J290" s="71" t="s">
        <v>7</v>
      </c>
      <c r="K290" s="71" t="s">
        <v>8</v>
      </c>
      <c r="L290" s="71" t="s">
        <v>9</v>
      </c>
      <c r="M290" s="71" t="s">
        <v>10</v>
      </c>
      <c r="N290" s="71" t="s">
        <v>11</v>
      </c>
      <c r="O290" s="71" t="s">
        <v>12</v>
      </c>
      <c r="P290" s="71" t="s">
        <v>13</v>
      </c>
      <c r="Q290" s="71" t="s">
        <v>14</v>
      </c>
      <c r="R290" s="71" t="s">
        <v>15</v>
      </c>
      <c r="S290" s="71" t="s">
        <v>16</v>
      </c>
      <c r="T290" s="71" t="s">
        <v>17</v>
      </c>
      <c r="U290" s="14"/>
      <c r="V290" s="203"/>
      <c r="W290" s="277"/>
      <c r="Y290" s="157"/>
    </row>
    <row r="291" spans="1:33" ht="29.25" customHeight="1">
      <c r="A291" s="283" t="s">
        <v>1</v>
      </c>
      <c r="B291" s="283"/>
      <c r="C291" s="284" t="str">
        <f>IF(C286=0,"",C286)</f>
        <v>Negocios en padrón 2022</v>
      </c>
      <c r="D291" s="285"/>
      <c r="E291" s="156" t="str">
        <f>IF(E286=0,"",E286)</f>
        <v>Negocios</v>
      </c>
      <c r="F291" s="206" t="s">
        <v>1016</v>
      </c>
      <c r="G291" s="281"/>
      <c r="H291" s="207"/>
      <c r="I291" s="94"/>
      <c r="J291" s="72"/>
      <c r="K291" s="72"/>
      <c r="L291" s="72"/>
      <c r="M291" s="72"/>
      <c r="N291" s="72">
        <v>860</v>
      </c>
      <c r="O291" s="72"/>
      <c r="P291" s="72"/>
      <c r="Q291" s="72"/>
      <c r="R291" s="72"/>
      <c r="S291" s="72"/>
      <c r="T291" s="72"/>
      <c r="U291" s="73"/>
      <c r="V291" s="114">
        <f>IF(SUM(I291:T291)=0,"",SUM(I291:T291))</f>
        <v>860</v>
      </c>
      <c r="W291" s="286" t="str">
        <f>IF($G$70="porcentaje",FIXED(V291/V292*100,2)&amp;"%",IF($G$70="Promedio",V291/V292,IF($G$70="variación porcentual",FIXED(((V291/V292)-1)*100,2)&amp;"%",IF($G$70="OTRAS","CAPTURAR EL RESULTADO DEL INDICADOR"))))</f>
        <v>194.52%</v>
      </c>
      <c r="Y291" s="1"/>
      <c r="AC291" s="10"/>
      <c r="AF291" s="10"/>
      <c r="AG291" s="10"/>
    </row>
    <row r="292" spans="1:33" ht="30" customHeight="1">
      <c r="A292" s="283" t="s">
        <v>2</v>
      </c>
      <c r="B292" s="283"/>
      <c r="C292" s="284" t="str">
        <f>IF(C287=0,"",C287)</f>
        <v>Negocios en padrón 2021</v>
      </c>
      <c r="D292" s="285"/>
      <c r="E292" s="156" t="str">
        <f>IF(E287=0,"",E287)</f>
        <v>Negocios</v>
      </c>
      <c r="F292" s="206" t="s">
        <v>1017</v>
      </c>
      <c r="G292" s="281"/>
      <c r="H292" s="207"/>
      <c r="I292" s="94"/>
      <c r="J292" s="72"/>
      <c r="K292" s="72"/>
      <c r="L292" s="72"/>
      <c r="M292" s="72"/>
      <c r="N292" s="72">
        <v>0</v>
      </c>
      <c r="O292" s="72"/>
      <c r="P292" s="72"/>
      <c r="Q292" s="72"/>
      <c r="R292" s="72"/>
      <c r="S292" s="72"/>
      <c r="T292" s="72">
        <v>292</v>
      </c>
      <c r="U292" s="72">
        <f>SUM(I292:T292)</f>
        <v>292</v>
      </c>
      <c r="V292" s="114">
        <f>IF(SUM(I292:T292)=0,"",SUM(I292:T292))</f>
        <v>292</v>
      </c>
      <c r="W292" s="286"/>
      <c r="Y292" s="1"/>
      <c r="AA292" s="157"/>
      <c r="AC292" s="10"/>
      <c r="AF292" s="10"/>
      <c r="AG292" s="10"/>
    </row>
    <row r="293" spans="1:33" s="68" customFormat="1" ht="5.25" customHeight="1">
      <c r="A293" s="74"/>
      <c r="B293" s="74"/>
      <c r="C293" s="74"/>
      <c r="D293" s="75"/>
      <c r="E293" s="75"/>
      <c r="F293" s="76"/>
      <c r="G293" s="76"/>
      <c r="H293" s="76"/>
      <c r="I293" s="77"/>
      <c r="J293" s="78"/>
      <c r="K293" s="78"/>
      <c r="L293" s="78"/>
      <c r="M293" s="78"/>
      <c r="N293" s="78"/>
      <c r="O293" s="78"/>
      <c r="P293" s="78"/>
      <c r="Q293" s="78"/>
      <c r="R293" s="78"/>
      <c r="S293" s="78"/>
      <c r="T293" s="78"/>
      <c r="U293" s="79"/>
      <c r="V293" s="80"/>
      <c r="W293" s="81"/>
      <c r="X293" s="83"/>
      <c r="Y293" s="9"/>
      <c r="AC293" s="83"/>
      <c r="AD293" s="83"/>
      <c r="AE293" s="83"/>
      <c r="AF293" s="83"/>
      <c r="AG293" s="83"/>
    </row>
    <row r="294" spans="1:33" ht="16.5" customHeight="1">
      <c r="A294" s="297" t="s">
        <v>964</v>
      </c>
      <c r="B294" s="297"/>
      <c r="C294" s="297"/>
      <c r="D294" s="297"/>
      <c r="E294" s="297"/>
      <c r="F294" s="297"/>
      <c r="G294" s="297"/>
      <c r="H294" s="297"/>
      <c r="I294" s="297"/>
      <c r="J294" s="297"/>
      <c r="K294" s="297"/>
      <c r="L294" s="297"/>
      <c r="M294" s="297"/>
      <c r="N294" s="297"/>
      <c r="O294" s="297"/>
      <c r="P294" s="297"/>
      <c r="Q294" s="297"/>
      <c r="R294" s="297"/>
      <c r="S294" s="297"/>
      <c r="T294" s="297"/>
      <c r="U294" s="297"/>
      <c r="V294" s="297"/>
      <c r="W294" s="115" t="str">
        <f>IF(ISERROR(W291/W286)=TRUE,"",(W291/W286))</f>
        <v/>
      </c>
      <c r="X294" s="10"/>
      <c r="Y294" s="157"/>
      <c r="AC294" s="10"/>
      <c r="AD294" s="10"/>
      <c r="AE294" s="10"/>
      <c r="AF294" s="10"/>
      <c r="AG294" s="10"/>
    </row>
    <row r="295" spans="1:33" ht="6.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82"/>
      <c r="X295" s="10"/>
      <c r="Y295" s="157"/>
      <c r="AC295" s="10"/>
      <c r="AD295" s="10"/>
      <c r="AE295" s="10"/>
      <c r="AF295" s="10"/>
      <c r="AG295" s="10"/>
    </row>
    <row r="296" spans="1:33" s="157" customFormat="1" ht="33" customHeight="1">
      <c r="A296" s="298" t="s">
        <v>999</v>
      </c>
      <c r="B296" s="299"/>
      <c r="C296" s="299"/>
      <c r="D296" s="299"/>
      <c r="E296" s="299"/>
      <c r="F296" s="315" t="s">
        <v>1297</v>
      </c>
      <c r="G296" s="316"/>
      <c r="H296" s="316"/>
      <c r="I296" s="316"/>
      <c r="J296" s="316"/>
      <c r="K296" s="316"/>
      <c r="L296" s="316"/>
      <c r="M296" s="316"/>
      <c r="N296" s="316"/>
      <c r="O296" s="316"/>
      <c r="P296" s="316"/>
      <c r="Q296" s="316"/>
      <c r="R296" s="316"/>
      <c r="S296" s="316"/>
      <c r="T296" s="316"/>
      <c r="U296" s="316"/>
      <c r="V296" s="316"/>
      <c r="W296" s="317"/>
      <c r="X296" s="1"/>
      <c r="Z296" s="1"/>
      <c r="AA296" s="1"/>
      <c r="AB296" s="1"/>
      <c r="AC296" s="1"/>
      <c r="AD296" s="1"/>
      <c r="AE296" s="1"/>
      <c r="AF296" s="1"/>
      <c r="AG296" s="1"/>
    </row>
    <row r="297" spans="1:33" s="157" customFormat="1" ht="7.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1"/>
      <c r="Z297" s="1"/>
      <c r="AA297" s="1"/>
      <c r="AB297" s="1"/>
      <c r="AC297" s="1"/>
      <c r="AD297" s="1"/>
      <c r="AE297" s="1"/>
      <c r="AF297" s="1"/>
      <c r="AG297" s="1"/>
    </row>
    <row r="298" spans="1:33" s="67" customFormat="1" ht="48" customHeight="1">
      <c r="A298" s="277" t="s">
        <v>1177</v>
      </c>
      <c r="B298" s="277"/>
      <c r="C298" s="308" t="s">
        <v>1247</v>
      </c>
      <c r="D298" s="309"/>
      <c r="E298" s="309"/>
      <c r="F298" s="309"/>
      <c r="G298" s="309"/>
      <c r="H298" s="309"/>
      <c r="I298" s="309"/>
      <c r="J298" s="309"/>
      <c r="K298" s="309"/>
      <c r="L298" s="309"/>
      <c r="M298" s="309"/>
      <c r="N298" s="309"/>
      <c r="O298" s="309"/>
      <c r="P298" s="309"/>
      <c r="Q298" s="309"/>
      <c r="R298" s="309"/>
      <c r="S298" s="309"/>
      <c r="T298" s="309"/>
      <c r="U298" s="309"/>
      <c r="V298" s="309"/>
      <c r="W298" s="310"/>
      <c r="X298" s="66"/>
      <c r="Z298" s="66"/>
      <c r="AA298" s="66"/>
      <c r="AB298" s="66"/>
      <c r="AC298" s="66"/>
      <c r="AD298" s="66"/>
      <c r="AE298" s="66"/>
      <c r="AF298" s="66"/>
      <c r="AG298" s="66"/>
    </row>
    <row r="299" spans="1:33" s="157" customFormat="1" ht="6"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1"/>
      <c r="Z299" s="1"/>
      <c r="AA299" s="1"/>
      <c r="AB299" s="1"/>
      <c r="AC299" s="1"/>
      <c r="AD299" s="1"/>
      <c r="AE299" s="1"/>
      <c r="AF299" s="1"/>
      <c r="AG299" s="1"/>
    </row>
    <row r="300" spans="1:33" s="9" customFormat="1" ht="13.5" customHeight="1">
      <c r="A300" s="311" t="s">
        <v>1007</v>
      </c>
      <c r="B300" s="312"/>
      <c r="C300" s="312"/>
      <c r="D300" s="312"/>
      <c r="E300" s="312"/>
      <c r="F300" s="312"/>
      <c r="G300" s="312"/>
      <c r="H300" s="312"/>
      <c r="I300" s="312"/>
      <c r="J300" s="312"/>
      <c r="K300" s="312"/>
      <c r="L300" s="312"/>
      <c r="M300" s="312"/>
      <c r="N300" s="312"/>
      <c r="O300" s="312"/>
      <c r="P300" s="312"/>
      <c r="Q300" s="312"/>
      <c r="R300" s="312"/>
      <c r="S300" s="312"/>
      <c r="T300" s="312"/>
      <c r="U300" s="312"/>
      <c r="V300" s="312"/>
      <c r="W300" s="313"/>
      <c r="X300" s="68"/>
      <c r="Z300" s="68"/>
      <c r="AA300" s="68"/>
      <c r="AB300" s="68"/>
      <c r="AC300" s="68"/>
      <c r="AD300" s="68"/>
      <c r="AE300" s="68"/>
      <c r="AF300" s="68"/>
      <c r="AG300" s="68"/>
    </row>
    <row r="301" spans="1:33" s="9" customFormat="1" ht="4.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90"/>
      <c r="X301" s="68"/>
      <c r="Z301" s="68"/>
      <c r="AA301" s="68"/>
      <c r="AB301" s="68"/>
      <c r="AC301" s="68"/>
      <c r="AD301" s="68"/>
      <c r="AE301" s="68"/>
      <c r="AF301" s="68"/>
      <c r="AG301" s="68"/>
    </row>
    <row r="302" spans="1:33" s="157" customFormat="1" ht="30" customHeight="1">
      <c r="A302" s="277" t="s">
        <v>22</v>
      </c>
      <c r="B302" s="277"/>
      <c r="C302" s="303" t="s">
        <v>1248</v>
      </c>
      <c r="D302" s="303"/>
      <c r="E302" s="303"/>
      <c r="F302" s="303"/>
      <c r="G302" s="303"/>
      <c r="H302" s="303"/>
      <c r="I302" s="303"/>
      <c r="J302" s="303"/>
      <c r="K302" s="303"/>
      <c r="L302" s="303"/>
      <c r="M302" s="303"/>
      <c r="N302" s="303"/>
      <c r="O302" s="303"/>
      <c r="P302" s="303"/>
      <c r="Q302" s="303"/>
      <c r="R302" s="303"/>
      <c r="S302" s="303"/>
      <c r="T302" s="303"/>
      <c r="U302" s="303"/>
      <c r="V302" s="303"/>
      <c r="W302" s="303"/>
      <c r="X302" s="1"/>
      <c r="Z302" s="1"/>
      <c r="AA302" s="1"/>
      <c r="AB302" s="1"/>
      <c r="AC302" s="1"/>
      <c r="AD302" s="1"/>
      <c r="AE302" s="1"/>
      <c r="AF302" s="1"/>
      <c r="AG302" s="1"/>
    </row>
    <row r="303" spans="1:33" s="157" customFormat="1" ht="3.75" customHeight="1">
      <c r="A303" s="65"/>
      <c r="B303" s="50"/>
      <c r="C303" s="50"/>
      <c r="D303" s="50"/>
      <c r="E303" s="50"/>
      <c r="F303" s="50"/>
      <c r="I303" s="50"/>
      <c r="J303" s="50"/>
      <c r="K303" s="50"/>
      <c r="L303" s="50"/>
      <c r="M303" s="50"/>
      <c r="N303" s="50"/>
      <c r="O303" s="50"/>
      <c r="P303" s="50"/>
      <c r="Q303" s="50"/>
      <c r="R303" s="50"/>
      <c r="S303" s="50"/>
      <c r="T303" s="50"/>
      <c r="U303" s="50"/>
      <c r="V303" s="50"/>
      <c r="W303" s="90"/>
      <c r="X303" s="1"/>
      <c r="Z303" s="1"/>
      <c r="AA303" s="1"/>
      <c r="AB303" s="1"/>
      <c r="AC303" s="1"/>
      <c r="AD303" s="1"/>
      <c r="AE303" s="1"/>
      <c r="AF303" s="1"/>
      <c r="AG303" s="1"/>
    </row>
    <row r="304" spans="1:33" s="157" customFormat="1" ht="27" customHeight="1">
      <c r="A304" s="278" t="s">
        <v>339</v>
      </c>
      <c r="B304" s="280"/>
      <c r="C304" s="103" t="s">
        <v>1188</v>
      </c>
      <c r="D304" s="50"/>
      <c r="E304" s="277" t="s">
        <v>4</v>
      </c>
      <c r="F304" s="277"/>
      <c r="G304" s="303" t="s">
        <v>1190</v>
      </c>
      <c r="H304" s="303"/>
      <c r="I304" s="303"/>
      <c r="J304" s="303"/>
      <c r="K304" s="50"/>
      <c r="L304" s="50"/>
      <c r="M304" s="277" t="s">
        <v>1006</v>
      </c>
      <c r="N304" s="277"/>
      <c r="O304" s="277"/>
      <c r="P304" s="277"/>
      <c r="Q304" s="303" t="s">
        <v>1249</v>
      </c>
      <c r="R304" s="303"/>
      <c r="S304" s="303"/>
      <c r="T304" s="303"/>
      <c r="U304" s="303"/>
      <c r="V304" s="303"/>
      <c r="W304" s="303"/>
      <c r="X304" s="1"/>
      <c r="Z304" s="1"/>
      <c r="AA304" s="1"/>
      <c r="AB304" s="1"/>
      <c r="AC304" s="1"/>
      <c r="AD304" s="1"/>
      <c r="AE304" s="1"/>
      <c r="AF304" s="1"/>
      <c r="AG304" s="1"/>
    </row>
    <row r="305" spans="1:33" s="157" customFormat="1" ht="5.25" customHeight="1">
      <c r="A305" s="65"/>
      <c r="B305" s="50"/>
      <c r="C305" s="50"/>
      <c r="D305" s="50"/>
      <c r="E305" s="50"/>
      <c r="F305" s="50"/>
      <c r="I305" s="50"/>
      <c r="J305" s="50"/>
      <c r="K305" s="50"/>
      <c r="L305" s="50"/>
      <c r="M305" s="50"/>
      <c r="N305" s="50"/>
      <c r="O305" s="50"/>
      <c r="P305" s="50"/>
      <c r="Q305" s="50"/>
      <c r="R305" s="50"/>
      <c r="S305" s="50"/>
      <c r="T305" s="50"/>
      <c r="U305" s="50"/>
      <c r="V305" s="50"/>
      <c r="W305" s="90"/>
      <c r="X305" s="1"/>
      <c r="Z305" s="1"/>
      <c r="AA305" s="1"/>
      <c r="AB305" s="1"/>
      <c r="AC305" s="1"/>
      <c r="AD305" s="1"/>
      <c r="AE305" s="1"/>
      <c r="AF305" s="1"/>
      <c r="AG305" s="1"/>
    </row>
    <row r="306" spans="1:33" s="157" customFormat="1" ht="27" customHeight="1">
      <c r="A306" s="278" t="s">
        <v>1014</v>
      </c>
      <c r="B306" s="280"/>
      <c r="C306" s="153" t="s">
        <v>1189</v>
      </c>
      <c r="D306" s="50"/>
      <c r="E306" s="278" t="s">
        <v>24</v>
      </c>
      <c r="F306" s="280"/>
      <c r="G306" s="303" t="s">
        <v>1234</v>
      </c>
      <c r="H306" s="303"/>
      <c r="I306" s="303"/>
      <c r="J306" s="303"/>
      <c r="K306" s="50"/>
      <c r="L306" s="50"/>
      <c r="M306" s="277" t="s">
        <v>1015</v>
      </c>
      <c r="N306" s="277"/>
      <c r="O306" s="277"/>
      <c r="P306" s="277"/>
      <c r="Q306" s="303" t="s">
        <v>1199</v>
      </c>
      <c r="R306" s="303"/>
      <c r="S306" s="303"/>
      <c r="T306" s="303"/>
      <c r="U306" s="303"/>
      <c r="V306" s="303"/>
      <c r="W306" s="303"/>
      <c r="X306" s="1"/>
      <c r="Z306" s="1"/>
      <c r="AA306" s="1"/>
      <c r="AB306" s="1"/>
      <c r="AC306" s="1"/>
      <c r="AD306" s="1"/>
      <c r="AE306" s="1"/>
      <c r="AF306" s="1"/>
      <c r="AG306" s="1"/>
    </row>
    <row r="307" spans="1:33" s="9" customFormat="1" ht="5.25" customHeight="1">
      <c r="A307" s="50"/>
      <c r="B307" s="50"/>
      <c r="C307" s="50"/>
      <c r="D307" s="50"/>
      <c r="E307" s="50"/>
      <c r="F307" s="50"/>
      <c r="G307" s="50"/>
      <c r="H307" s="50"/>
      <c r="I307" s="50"/>
      <c r="J307" s="50"/>
      <c r="K307" s="50"/>
      <c r="L307" s="50"/>
      <c r="M307" s="97"/>
      <c r="N307" s="97"/>
      <c r="O307" s="97"/>
      <c r="P307" s="97"/>
      <c r="Q307" s="97"/>
      <c r="R307" s="97"/>
      <c r="S307" s="97"/>
      <c r="T307" s="97"/>
      <c r="U307" s="97"/>
      <c r="V307" s="97"/>
      <c r="W307" s="98"/>
      <c r="X307" s="68"/>
      <c r="Z307" s="68"/>
      <c r="AA307" s="68"/>
      <c r="AB307" s="68"/>
      <c r="AC307" s="68"/>
      <c r="AD307" s="68"/>
      <c r="AE307" s="68"/>
      <c r="AF307" s="68"/>
      <c r="AG307" s="68"/>
    </row>
    <row r="308" spans="1:33" s="9" customFormat="1" ht="15.75" customHeight="1">
      <c r="C308" s="277" t="s">
        <v>1001</v>
      </c>
      <c r="D308" s="277"/>
      <c r="E308" s="277"/>
      <c r="F308" s="277"/>
      <c r="H308" s="50"/>
      <c r="I308" s="50"/>
      <c r="J308" s="50"/>
      <c r="O308" s="277" t="s">
        <v>1004</v>
      </c>
      <c r="P308" s="277"/>
      <c r="Q308" s="277"/>
      <c r="R308" s="277"/>
      <c r="S308" s="277"/>
      <c r="T308" s="277"/>
      <c r="U308" s="277"/>
      <c r="V308" s="277"/>
      <c r="W308" s="90"/>
      <c r="X308" s="68"/>
      <c r="Z308" s="68"/>
      <c r="AA308" s="68"/>
      <c r="AB308" s="68"/>
      <c r="AC308" s="68"/>
      <c r="AD308" s="68"/>
      <c r="AE308" s="68"/>
      <c r="AF308" s="68"/>
      <c r="AG308" s="68"/>
    </row>
    <row r="309" spans="1:33" s="9" customFormat="1" ht="24.75" customHeight="1">
      <c r="A309" s="50"/>
      <c r="B309" s="50"/>
      <c r="C309" s="50">
        <v>379</v>
      </c>
      <c r="D309" s="50"/>
      <c r="E309" s="305">
        <v>2021</v>
      </c>
      <c r="F309" s="305"/>
      <c r="H309" s="50"/>
      <c r="I309" s="50"/>
      <c r="J309" s="50"/>
      <c r="O309" s="211">
        <v>379</v>
      </c>
      <c r="P309" s="211"/>
      <c r="Q309" s="211"/>
      <c r="R309" s="211"/>
      <c r="S309" s="211"/>
      <c r="T309" s="211"/>
      <c r="U309" s="211"/>
      <c r="V309" s="211"/>
      <c r="X309" s="68"/>
      <c r="Z309" s="68"/>
      <c r="AA309" s="68"/>
      <c r="AB309" s="68"/>
      <c r="AC309" s="68"/>
      <c r="AD309" s="68"/>
      <c r="AE309" s="68"/>
      <c r="AF309" s="68"/>
      <c r="AG309" s="68"/>
    </row>
    <row r="310" spans="1:33" s="99" customFormat="1" ht="12" customHeight="1">
      <c r="C310" s="154" t="s">
        <v>1002</v>
      </c>
      <c r="D310" s="100"/>
      <c r="E310" s="306" t="s">
        <v>1003</v>
      </c>
      <c r="F310" s="306"/>
      <c r="G310" s="100"/>
      <c r="I310" s="100"/>
      <c r="J310" s="100"/>
      <c r="K310" s="100"/>
      <c r="L310" s="100"/>
      <c r="M310" s="100"/>
      <c r="N310" s="100"/>
      <c r="O310" s="154"/>
      <c r="P310" s="154"/>
      <c r="Q310" s="154"/>
      <c r="R310" s="154"/>
      <c r="S310" s="154"/>
      <c r="T310" s="154"/>
      <c r="U310" s="154"/>
      <c r="V310" s="154"/>
      <c r="W310" s="101"/>
      <c r="X310" s="102"/>
      <c r="Z310" s="102"/>
      <c r="AA310" s="102"/>
      <c r="AB310" s="102"/>
      <c r="AC310" s="102"/>
      <c r="AD310" s="102"/>
      <c r="AE310" s="102"/>
      <c r="AF310" s="102"/>
      <c r="AG310" s="102"/>
    </row>
    <row r="311" spans="1:33" s="9" customFormat="1" ht="3"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90"/>
      <c r="X311" s="68"/>
      <c r="Z311" s="68"/>
      <c r="AA311" s="68"/>
      <c r="AB311" s="68"/>
      <c r="AC311" s="68"/>
      <c r="AD311" s="68"/>
      <c r="AE311" s="68"/>
      <c r="AF311" s="68"/>
      <c r="AG311" s="68"/>
    </row>
    <row r="312" spans="1:33" s="157" customFormat="1" ht="20.25" customHeight="1">
      <c r="A312" s="307" t="s">
        <v>963</v>
      </c>
      <c r="B312" s="307"/>
      <c r="C312" s="307"/>
      <c r="D312" s="307"/>
      <c r="E312" s="307"/>
      <c r="F312" s="307"/>
      <c r="G312" s="307"/>
      <c r="H312" s="307"/>
      <c r="I312" s="307"/>
      <c r="J312" s="307"/>
      <c r="K312" s="307"/>
      <c r="L312" s="307"/>
      <c r="M312" s="307"/>
      <c r="N312" s="307"/>
      <c r="O312" s="307"/>
      <c r="P312" s="307"/>
      <c r="Q312" s="307"/>
      <c r="R312" s="307"/>
      <c r="S312" s="307"/>
      <c r="T312" s="307"/>
      <c r="U312" s="307"/>
      <c r="V312" s="307"/>
      <c r="W312" s="307"/>
      <c r="X312" s="1"/>
      <c r="Z312" s="1"/>
      <c r="AA312" s="1"/>
      <c r="AB312" s="1"/>
      <c r="AC312" s="1"/>
      <c r="AD312" s="1"/>
      <c r="AE312" s="1"/>
      <c r="AF312" s="1"/>
      <c r="AG312" s="1"/>
    </row>
    <row r="313" spans="1:33" s="157" customFormat="1" ht="15.75" customHeight="1">
      <c r="A313" s="288" t="s">
        <v>25</v>
      </c>
      <c r="B313" s="289"/>
      <c r="C313" s="277" t="s">
        <v>22</v>
      </c>
      <c r="D313" s="277"/>
      <c r="E313" s="292" t="s">
        <v>3</v>
      </c>
      <c r="F313" s="278" t="s">
        <v>329</v>
      </c>
      <c r="G313" s="279"/>
      <c r="H313" s="279"/>
      <c r="I313" s="279"/>
      <c r="J313" s="279"/>
      <c r="K313" s="279"/>
      <c r="L313" s="279"/>
      <c r="M313" s="279"/>
      <c r="N313" s="279"/>
      <c r="O313" s="279"/>
      <c r="P313" s="279"/>
      <c r="Q313" s="279"/>
      <c r="R313" s="279"/>
      <c r="S313" s="279"/>
      <c r="T313" s="280"/>
      <c r="U313" s="152"/>
      <c r="V313" s="202" t="s">
        <v>27</v>
      </c>
      <c r="W313" s="277" t="s">
        <v>1018</v>
      </c>
      <c r="X313" s="1"/>
      <c r="Z313" s="1"/>
      <c r="AA313" s="1"/>
      <c r="AB313" s="1"/>
      <c r="AC313" s="1"/>
      <c r="AD313" s="1"/>
      <c r="AE313" s="1"/>
      <c r="AF313" s="1"/>
      <c r="AG313" s="1"/>
    </row>
    <row r="314" spans="1:33" ht="18.75" customHeight="1">
      <c r="A314" s="290"/>
      <c r="B314" s="291"/>
      <c r="C314" s="277"/>
      <c r="D314" s="277"/>
      <c r="E314" s="293"/>
      <c r="F314" s="294" t="s">
        <v>300</v>
      </c>
      <c r="G314" s="295"/>
      <c r="H314" s="296"/>
      <c r="I314" s="71" t="s">
        <v>28</v>
      </c>
      <c r="J314" s="71" t="s">
        <v>7</v>
      </c>
      <c r="K314" s="71" t="s">
        <v>8</v>
      </c>
      <c r="L314" s="71" t="s">
        <v>9</v>
      </c>
      <c r="M314" s="71" t="s">
        <v>10</v>
      </c>
      <c r="N314" s="71" t="s">
        <v>11</v>
      </c>
      <c r="O314" s="71" t="s">
        <v>12</v>
      </c>
      <c r="P314" s="71" t="s">
        <v>13</v>
      </c>
      <c r="Q314" s="71" t="s">
        <v>14</v>
      </c>
      <c r="R314" s="71" t="s">
        <v>15</v>
      </c>
      <c r="S314" s="71" t="s">
        <v>16</v>
      </c>
      <c r="T314" s="71" t="s">
        <v>17</v>
      </c>
      <c r="U314" s="14"/>
      <c r="V314" s="203"/>
      <c r="W314" s="277"/>
      <c r="Y314" s="157"/>
    </row>
    <row r="315" spans="1:33" ht="29.25" customHeight="1">
      <c r="A315" s="283" t="s">
        <v>1</v>
      </c>
      <c r="B315" s="283"/>
      <c r="C315" s="304" t="s">
        <v>1250</v>
      </c>
      <c r="D315" s="304"/>
      <c r="E315" s="111" t="s">
        <v>1252</v>
      </c>
      <c r="F315" s="206" t="s">
        <v>997</v>
      </c>
      <c r="G315" s="281"/>
      <c r="H315" s="207"/>
      <c r="I315" s="94"/>
      <c r="J315" s="72"/>
      <c r="K315" s="72"/>
      <c r="L315" s="72"/>
      <c r="M315" s="72"/>
      <c r="N315" s="72">
        <v>190</v>
      </c>
      <c r="O315" s="72"/>
      <c r="P315" s="72"/>
      <c r="Q315" s="72"/>
      <c r="R315" s="72"/>
      <c r="S315" s="72"/>
      <c r="T315" s="72">
        <v>190</v>
      </c>
      <c r="U315" s="73"/>
      <c r="V315" s="114">
        <f>IF(SUM(I315:T315)=0,"",SUM(I315:T315))</f>
        <v>380</v>
      </c>
      <c r="W315" s="286" t="str">
        <f>IF($G$70="porcentaje",FIXED(V315/V316*100,2)&amp;"%",IF($G$70="Promedio",V315/V316,IF($G$70="variación porcentual",FIXED(((V315/V316)-1)*100,2)&amp;"%",IF($G$70="OTRAS","CAPTURAR EL RESULTADO DEL INDICADOR"))))</f>
        <v>0.26%</v>
      </c>
      <c r="Y315" s="1"/>
      <c r="AC315" s="10"/>
      <c r="AF315" s="10"/>
      <c r="AG315" s="10"/>
    </row>
    <row r="316" spans="1:33" ht="30" customHeight="1">
      <c r="A316" s="283" t="s">
        <v>2</v>
      </c>
      <c r="B316" s="283"/>
      <c r="C316" s="304" t="s">
        <v>1251</v>
      </c>
      <c r="D316" s="304"/>
      <c r="E316" s="111" t="s">
        <v>1252</v>
      </c>
      <c r="F316" s="206" t="s">
        <v>998</v>
      </c>
      <c r="G316" s="281"/>
      <c r="H316" s="207"/>
      <c r="I316" s="94"/>
      <c r="J316" s="72"/>
      <c r="K316" s="72"/>
      <c r="L316" s="72"/>
      <c r="M316" s="72"/>
      <c r="N316" s="72">
        <v>190</v>
      </c>
      <c r="O316" s="72"/>
      <c r="P316" s="72"/>
      <c r="Q316" s="72"/>
      <c r="R316" s="72"/>
      <c r="S316" s="72"/>
      <c r="T316" s="72">
        <v>189</v>
      </c>
      <c r="U316" s="72">
        <f>SUM(I316:T316)</f>
        <v>379</v>
      </c>
      <c r="V316" s="114">
        <f>IF(SUM(I316:T316)=0,"",SUM(I316:T316))</f>
        <v>379</v>
      </c>
      <c r="W316" s="286"/>
      <c r="Y316" s="1"/>
      <c r="AA316" s="157"/>
      <c r="AC316" s="10"/>
      <c r="AF316" s="10"/>
      <c r="AG316" s="10"/>
    </row>
    <row r="317" spans="1:33" ht="17.25" customHeight="1">
      <c r="A317" s="287" t="s">
        <v>298</v>
      </c>
      <c r="B317" s="287"/>
      <c r="C317" s="287"/>
      <c r="D317" s="287"/>
      <c r="E317" s="287"/>
      <c r="F317" s="287"/>
      <c r="G317" s="287"/>
      <c r="H317" s="287"/>
      <c r="I317" s="287"/>
      <c r="J317" s="287"/>
      <c r="K317" s="287"/>
      <c r="L317" s="287"/>
      <c r="M317" s="287"/>
      <c r="N317" s="287"/>
      <c r="O317" s="287"/>
      <c r="P317" s="287"/>
      <c r="Q317" s="287"/>
      <c r="R317" s="287"/>
      <c r="S317" s="287"/>
      <c r="T317" s="287"/>
      <c r="U317" s="287"/>
      <c r="V317" s="287"/>
      <c r="W317" s="287"/>
      <c r="Y317" s="157"/>
    </row>
    <row r="318" spans="1:33" s="157" customFormat="1" ht="15.75" customHeight="1">
      <c r="A318" s="288" t="s">
        <v>25</v>
      </c>
      <c r="B318" s="289"/>
      <c r="C318" s="277" t="s">
        <v>22</v>
      </c>
      <c r="D318" s="277"/>
      <c r="E318" s="292" t="s">
        <v>3</v>
      </c>
      <c r="F318" s="278" t="s">
        <v>329</v>
      </c>
      <c r="G318" s="279"/>
      <c r="H318" s="279"/>
      <c r="I318" s="279"/>
      <c r="J318" s="279"/>
      <c r="K318" s="279"/>
      <c r="L318" s="279"/>
      <c r="M318" s="279"/>
      <c r="N318" s="279"/>
      <c r="O318" s="279"/>
      <c r="P318" s="279"/>
      <c r="Q318" s="279"/>
      <c r="R318" s="279"/>
      <c r="S318" s="279"/>
      <c r="T318" s="280"/>
      <c r="U318" s="152"/>
      <c r="V318" s="202" t="s">
        <v>27</v>
      </c>
      <c r="W318" s="277" t="s">
        <v>1019</v>
      </c>
      <c r="X318" s="1"/>
      <c r="Z318" s="1"/>
      <c r="AA318" s="1"/>
      <c r="AB318" s="1"/>
      <c r="AC318" s="1"/>
      <c r="AD318" s="1"/>
      <c r="AE318" s="1"/>
      <c r="AF318" s="1"/>
      <c r="AG318" s="1"/>
    </row>
    <row r="319" spans="1:33" ht="18.75" customHeight="1">
      <c r="A319" s="290"/>
      <c r="B319" s="291"/>
      <c r="C319" s="277"/>
      <c r="D319" s="277"/>
      <c r="E319" s="293"/>
      <c r="F319" s="294" t="s">
        <v>298</v>
      </c>
      <c r="G319" s="295"/>
      <c r="H319" s="296"/>
      <c r="I319" s="71" t="s">
        <v>28</v>
      </c>
      <c r="J319" s="71" t="s">
        <v>7</v>
      </c>
      <c r="K319" s="71" t="s">
        <v>8</v>
      </c>
      <c r="L319" s="71" t="s">
        <v>9</v>
      </c>
      <c r="M319" s="71" t="s">
        <v>10</v>
      </c>
      <c r="N319" s="71" t="s">
        <v>11</v>
      </c>
      <c r="O319" s="71" t="s">
        <v>12</v>
      </c>
      <c r="P319" s="71" t="s">
        <v>13</v>
      </c>
      <c r="Q319" s="71" t="s">
        <v>14</v>
      </c>
      <c r="R319" s="71" t="s">
        <v>15</v>
      </c>
      <c r="S319" s="71" t="s">
        <v>16</v>
      </c>
      <c r="T319" s="71" t="s">
        <v>17</v>
      </c>
      <c r="U319" s="14"/>
      <c r="V319" s="203"/>
      <c r="W319" s="277"/>
      <c r="Y319" s="157"/>
    </row>
    <row r="320" spans="1:33" ht="29.25" customHeight="1">
      <c r="A320" s="283" t="s">
        <v>1</v>
      </c>
      <c r="B320" s="283"/>
      <c r="C320" s="284" t="str">
        <f>IF(C315=0,"",C315)</f>
        <v>Autorizaciones de publicidad 2022</v>
      </c>
      <c r="D320" s="285"/>
      <c r="E320" s="156" t="str">
        <f>IF(E315=0,"",E315)</f>
        <v>Autorizaciones</v>
      </c>
      <c r="F320" s="206" t="s">
        <v>1016</v>
      </c>
      <c r="G320" s="281"/>
      <c r="H320" s="207"/>
      <c r="I320" s="94"/>
      <c r="J320" s="72"/>
      <c r="K320" s="72"/>
      <c r="L320" s="72"/>
      <c r="M320" s="72"/>
      <c r="N320" s="72">
        <v>278</v>
      </c>
      <c r="O320" s="72"/>
      <c r="P320" s="72"/>
      <c r="Q320" s="72"/>
      <c r="R320" s="72"/>
      <c r="S320" s="72"/>
      <c r="T320" s="72"/>
      <c r="U320" s="73"/>
      <c r="V320" s="114">
        <f>IF(SUM(I320:T320)=0,"",SUM(I320:T320))</f>
        <v>278</v>
      </c>
      <c r="W320" s="286" t="str">
        <f>IF($G$70="porcentaje",FIXED(V320/V321*100,2)&amp;"%",IF($G$70="Promedio",V320/V321,IF($G$70="variación porcentual",FIXED(((V320/V321)-1)*100,2)&amp;"%",IF($G$70="OTRAS","CAPTURAR EL RESULTADO DEL INDICADOR"))))</f>
        <v>-26.65%</v>
      </c>
      <c r="Y320" s="1"/>
      <c r="AC320" s="10"/>
      <c r="AF320" s="10"/>
      <c r="AG320" s="10"/>
    </row>
    <row r="321" spans="1:33" ht="30" customHeight="1">
      <c r="A321" s="283" t="s">
        <v>2</v>
      </c>
      <c r="B321" s="283"/>
      <c r="C321" s="284" t="str">
        <f>IF(C316=0,"",C316)</f>
        <v>Autorizaciones de publicidad 2021</v>
      </c>
      <c r="D321" s="285"/>
      <c r="E321" s="156" t="str">
        <f>IF(E316=0,"",E316)</f>
        <v>Autorizaciones</v>
      </c>
      <c r="F321" s="206" t="s">
        <v>1017</v>
      </c>
      <c r="G321" s="281"/>
      <c r="H321" s="207"/>
      <c r="I321" s="94"/>
      <c r="J321" s="72"/>
      <c r="K321" s="72"/>
      <c r="L321" s="72"/>
      <c r="M321" s="72"/>
      <c r="N321" s="72">
        <v>190</v>
      </c>
      <c r="O321" s="72"/>
      <c r="P321" s="72"/>
      <c r="Q321" s="72"/>
      <c r="R321" s="72"/>
      <c r="S321" s="72"/>
      <c r="T321" s="72">
        <v>189</v>
      </c>
      <c r="U321" s="72">
        <f>SUM(I321:T321)</f>
        <v>379</v>
      </c>
      <c r="V321" s="114">
        <f>IF(SUM(I321:T321)=0,"",SUM(I321:T321))</f>
        <v>379</v>
      </c>
      <c r="W321" s="286"/>
      <c r="Y321" s="1"/>
      <c r="AA321" s="157"/>
      <c r="AC321" s="10"/>
      <c r="AF321" s="10"/>
      <c r="AG321" s="10"/>
    </row>
    <row r="322" spans="1:33" s="68" customFormat="1" ht="5.25" customHeight="1">
      <c r="A322" s="74"/>
      <c r="B322" s="74"/>
      <c r="C322" s="74"/>
      <c r="D322" s="75"/>
      <c r="E322" s="75"/>
      <c r="F322" s="76"/>
      <c r="G322" s="76"/>
      <c r="H322" s="76"/>
      <c r="I322" s="77"/>
      <c r="J322" s="78"/>
      <c r="K322" s="78"/>
      <c r="L322" s="78"/>
      <c r="M322" s="78"/>
      <c r="N322" s="78"/>
      <c r="O322" s="78"/>
      <c r="P322" s="78"/>
      <c r="Q322" s="78"/>
      <c r="R322" s="78"/>
      <c r="S322" s="78"/>
      <c r="T322" s="78"/>
      <c r="U322" s="79"/>
      <c r="V322" s="80"/>
      <c r="W322" s="81"/>
      <c r="X322" s="83"/>
      <c r="Y322" s="9"/>
      <c r="AC322" s="83"/>
      <c r="AD322" s="83"/>
      <c r="AE322" s="83"/>
      <c r="AF322" s="83"/>
      <c r="AG322" s="83"/>
    </row>
    <row r="323" spans="1:33" ht="16.5" customHeight="1">
      <c r="A323" s="297" t="s">
        <v>964</v>
      </c>
      <c r="B323" s="297"/>
      <c r="C323" s="297"/>
      <c r="D323" s="297"/>
      <c r="E323" s="297"/>
      <c r="F323" s="297"/>
      <c r="G323" s="297"/>
      <c r="H323" s="297"/>
      <c r="I323" s="297"/>
      <c r="J323" s="297"/>
      <c r="K323" s="297"/>
      <c r="L323" s="297"/>
      <c r="M323" s="297"/>
      <c r="N323" s="297"/>
      <c r="O323" s="297"/>
      <c r="P323" s="297"/>
      <c r="Q323" s="297"/>
      <c r="R323" s="297"/>
      <c r="S323" s="297"/>
      <c r="T323" s="297"/>
      <c r="U323" s="297"/>
      <c r="V323" s="297"/>
      <c r="W323" s="115">
        <f>IF(ISERROR(W320/W315)=TRUE,"",(W320/W315))</f>
        <v>-102.50000000000001</v>
      </c>
      <c r="X323" s="10"/>
      <c r="Y323" s="157"/>
      <c r="AC323" s="10"/>
      <c r="AD323" s="10"/>
      <c r="AE323" s="10"/>
      <c r="AF323" s="10"/>
      <c r="AG323" s="10"/>
    </row>
    <row r="324" spans="1:33" ht="6.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82"/>
      <c r="X324" s="10"/>
      <c r="Y324" s="157"/>
      <c r="AC324" s="10"/>
      <c r="AD324" s="10"/>
      <c r="AE324" s="10"/>
      <c r="AF324" s="10"/>
      <c r="AG324" s="10"/>
    </row>
    <row r="325" spans="1:33" s="157" customFormat="1" ht="33" customHeight="1">
      <c r="A325" s="298" t="s">
        <v>999</v>
      </c>
      <c r="B325" s="299"/>
      <c r="C325" s="299"/>
      <c r="D325" s="299"/>
      <c r="E325" s="299"/>
      <c r="F325" s="315" t="s">
        <v>1296</v>
      </c>
      <c r="G325" s="316"/>
      <c r="H325" s="316"/>
      <c r="I325" s="316"/>
      <c r="J325" s="316"/>
      <c r="K325" s="316"/>
      <c r="L325" s="316"/>
      <c r="M325" s="316"/>
      <c r="N325" s="316"/>
      <c r="O325" s="316"/>
      <c r="P325" s="316"/>
      <c r="Q325" s="316"/>
      <c r="R325" s="316"/>
      <c r="S325" s="316"/>
      <c r="T325" s="316"/>
      <c r="U325" s="316"/>
      <c r="V325" s="316"/>
      <c r="W325" s="317"/>
      <c r="X325" s="1"/>
      <c r="Z325" s="1"/>
      <c r="AA325" s="1"/>
      <c r="AB325" s="1"/>
      <c r="AC325" s="1"/>
      <c r="AD325" s="1"/>
      <c r="AE325" s="1"/>
      <c r="AF325" s="1"/>
      <c r="AG325" s="1"/>
    </row>
    <row r="326" spans="1:33" s="157" customFormat="1" ht="7.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1"/>
      <c r="Z326" s="1"/>
      <c r="AA326" s="1"/>
      <c r="AB326" s="1"/>
      <c r="AC326" s="1"/>
      <c r="AD326" s="1"/>
      <c r="AE326" s="1"/>
      <c r="AF326" s="1"/>
      <c r="AG326" s="1"/>
    </row>
    <row r="327" spans="1:33" s="67" customFormat="1" ht="48" customHeight="1">
      <c r="A327" s="277" t="s">
        <v>1178</v>
      </c>
      <c r="B327" s="277"/>
      <c r="C327" s="308" t="s">
        <v>1288</v>
      </c>
      <c r="D327" s="309"/>
      <c r="E327" s="309"/>
      <c r="F327" s="309"/>
      <c r="G327" s="309"/>
      <c r="H327" s="309"/>
      <c r="I327" s="309"/>
      <c r="J327" s="309"/>
      <c r="K327" s="309"/>
      <c r="L327" s="309"/>
      <c r="M327" s="309"/>
      <c r="N327" s="309"/>
      <c r="O327" s="309"/>
      <c r="P327" s="309"/>
      <c r="Q327" s="309"/>
      <c r="R327" s="309"/>
      <c r="S327" s="309"/>
      <c r="T327" s="309"/>
      <c r="U327" s="309"/>
      <c r="V327" s="309"/>
      <c r="W327" s="310"/>
      <c r="X327" s="66"/>
      <c r="Z327" s="66"/>
      <c r="AA327" s="66"/>
      <c r="AB327" s="66"/>
      <c r="AC327" s="66"/>
      <c r="AD327" s="66"/>
      <c r="AE327" s="66"/>
      <c r="AF327" s="66"/>
      <c r="AG327" s="66"/>
    </row>
    <row r="328" spans="1:33" s="157" customFormat="1" ht="6"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1"/>
      <c r="Z328" s="1"/>
      <c r="AA328" s="1"/>
      <c r="AB328" s="1"/>
      <c r="AC328" s="1"/>
      <c r="AD328" s="1"/>
      <c r="AE328" s="1"/>
      <c r="AF328" s="1"/>
      <c r="AG328" s="1"/>
    </row>
    <row r="329" spans="1:33" s="9" customFormat="1" ht="13.5" customHeight="1">
      <c r="A329" s="311" t="s">
        <v>1007</v>
      </c>
      <c r="B329" s="312"/>
      <c r="C329" s="312"/>
      <c r="D329" s="312"/>
      <c r="E329" s="312"/>
      <c r="F329" s="312"/>
      <c r="G329" s="312"/>
      <c r="H329" s="312"/>
      <c r="I329" s="312"/>
      <c r="J329" s="312"/>
      <c r="K329" s="312"/>
      <c r="L329" s="312"/>
      <c r="M329" s="312"/>
      <c r="N329" s="312"/>
      <c r="O329" s="312"/>
      <c r="P329" s="312"/>
      <c r="Q329" s="312"/>
      <c r="R329" s="312"/>
      <c r="S329" s="312"/>
      <c r="T329" s="312"/>
      <c r="U329" s="312"/>
      <c r="V329" s="312"/>
      <c r="W329" s="313"/>
      <c r="X329" s="68"/>
      <c r="Z329" s="68"/>
      <c r="AA329" s="68"/>
      <c r="AB329" s="68"/>
      <c r="AC329" s="68"/>
      <c r="AD329" s="68"/>
      <c r="AE329" s="68"/>
      <c r="AF329" s="68"/>
      <c r="AG329" s="68"/>
    </row>
    <row r="330" spans="1:33" s="9" customFormat="1" ht="4.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90"/>
      <c r="X330" s="68"/>
      <c r="Z330" s="68"/>
      <c r="AA330" s="68"/>
      <c r="AB330" s="68"/>
      <c r="AC330" s="68"/>
      <c r="AD330" s="68"/>
      <c r="AE330" s="68"/>
      <c r="AF330" s="68"/>
      <c r="AG330" s="68"/>
    </row>
    <row r="331" spans="1:33" s="157" customFormat="1" ht="30" customHeight="1">
      <c r="A331" s="277" t="s">
        <v>22</v>
      </c>
      <c r="B331" s="277"/>
      <c r="C331" s="303" t="s">
        <v>1253</v>
      </c>
      <c r="D331" s="303"/>
      <c r="E331" s="303"/>
      <c r="F331" s="303"/>
      <c r="G331" s="303"/>
      <c r="H331" s="303"/>
      <c r="I331" s="303"/>
      <c r="J331" s="303"/>
      <c r="K331" s="303"/>
      <c r="L331" s="303"/>
      <c r="M331" s="303"/>
      <c r="N331" s="303"/>
      <c r="O331" s="303"/>
      <c r="P331" s="303"/>
      <c r="Q331" s="303"/>
      <c r="R331" s="303"/>
      <c r="S331" s="303"/>
      <c r="T331" s="303"/>
      <c r="U331" s="303"/>
      <c r="V331" s="303"/>
      <c r="W331" s="303"/>
      <c r="X331" s="1"/>
      <c r="Z331" s="1"/>
      <c r="AA331" s="1"/>
      <c r="AB331" s="1"/>
      <c r="AC331" s="1"/>
      <c r="AD331" s="1"/>
      <c r="AE331" s="1"/>
      <c r="AF331" s="1"/>
      <c r="AG331" s="1"/>
    </row>
    <row r="332" spans="1:33" s="157" customFormat="1" ht="3.75" customHeight="1">
      <c r="A332" s="65"/>
      <c r="B332" s="50"/>
      <c r="C332" s="50"/>
      <c r="D332" s="50"/>
      <c r="E332" s="50"/>
      <c r="F332" s="50"/>
      <c r="I332" s="50"/>
      <c r="J332" s="50"/>
      <c r="K332" s="50"/>
      <c r="L332" s="50"/>
      <c r="M332" s="50"/>
      <c r="N332" s="50"/>
      <c r="O332" s="50"/>
      <c r="P332" s="50"/>
      <c r="Q332" s="50"/>
      <c r="R332" s="50"/>
      <c r="S332" s="50"/>
      <c r="T332" s="50"/>
      <c r="U332" s="50"/>
      <c r="V332" s="50"/>
      <c r="W332" s="90"/>
      <c r="X332" s="1"/>
      <c r="Z332" s="1"/>
      <c r="AA332" s="1"/>
      <c r="AB332" s="1"/>
      <c r="AC332" s="1"/>
      <c r="AD332" s="1"/>
      <c r="AE332" s="1"/>
      <c r="AF332" s="1"/>
      <c r="AG332" s="1"/>
    </row>
    <row r="333" spans="1:33" s="157" customFormat="1" ht="27" customHeight="1">
      <c r="A333" s="278" t="s">
        <v>339</v>
      </c>
      <c r="B333" s="280"/>
      <c r="C333" s="103" t="s">
        <v>1188</v>
      </c>
      <c r="D333" s="50"/>
      <c r="E333" s="277" t="s">
        <v>4</v>
      </c>
      <c r="F333" s="277"/>
      <c r="G333" s="303" t="s">
        <v>1190</v>
      </c>
      <c r="H333" s="303"/>
      <c r="I333" s="303"/>
      <c r="J333" s="303"/>
      <c r="K333" s="50"/>
      <c r="L333" s="50"/>
      <c r="M333" s="277" t="s">
        <v>1006</v>
      </c>
      <c r="N333" s="277"/>
      <c r="O333" s="277"/>
      <c r="P333" s="277"/>
      <c r="Q333" s="303" t="s">
        <v>1254</v>
      </c>
      <c r="R333" s="303"/>
      <c r="S333" s="303"/>
      <c r="T333" s="303"/>
      <c r="U333" s="303"/>
      <c r="V333" s="303"/>
      <c r="W333" s="303"/>
      <c r="X333" s="1"/>
      <c r="Z333" s="1"/>
      <c r="AA333" s="1"/>
      <c r="AB333" s="1"/>
      <c r="AC333" s="1"/>
      <c r="AD333" s="1"/>
      <c r="AE333" s="1"/>
      <c r="AF333" s="1"/>
      <c r="AG333" s="1"/>
    </row>
    <row r="334" spans="1:33" s="157" customFormat="1" ht="5.25" customHeight="1">
      <c r="A334" s="65"/>
      <c r="B334" s="50"/>
      <c r="C334" s="50"/>
      <c r="D334" s="50"/>
      <c r="E334" s="50"/>
      <c r="F334" s="50"/>
      <c r="I334" s="50"/>
      <c r="J334" s="50"/>
      <c r="K334" s="50"/>
      <c r="L334" s="50"/>
      <c r="M334" s="50"/>
      <c r="N334" s="50"/>
      <c r="O334" s="50"/>
      <c r="P334" s="50"/>
      <c r="Q334" s="50"/>
      <c r="R334" s="50"/>
      <c r="S334" s="50"/>
      <c r="T334" s="50"/>
      <c r="U334" s="50"/>
      <c r="V334" s="50"/>
      <c r="W334" s="90"/>
      <c r="X334" s="1"/>
      <c r="Z334" s="1"/>
      <c r="AA334" s="1"/>
      <c r="AB334" s="1"/>
      <c r="AC334" s="1"/>
      <c r="AD334" s="1"/>
      <c r="AE334" s="1"/>
      <c r="AF334" s="1"/>
      <c r="AG334" s="1"/>
    </row>
    <row r="335" spans="1:33" s="157" customFormat="1" ht="27" customHeight="1">
      <c r="A335" s="278" t="s">
        <v>1014</v>
      </c>
      <c r="B335" s="280"/>
      <c r="C335" s="153" t="s">
        <v>1189</v>
      </c>
      <c r="D335" s="50"/>
      <c r="E335" s="278" t="s">
        <v>24</v>
      </c>
      <c r="F335" s="280"/>
      <c r="G335" s="303" t="s">
        <v>1234</v>
      </c>
      <c r="H335" s="303"/>
      <c r="I335" s="303"/>
      <c r="J335" s="303"/>
      <c r="K335" s="50"/>
      <c r="L335" s="50"/>
      <c r="M335" s="277" t="s">
        <v>1015</v>
      </c>
      <c r="N335" s="277"/>
      <c r="O335" s="277"/>
      <c r="P335" s="277"/>
      <c r="Q335" s="303" t="s">
        <v>1199</v>
      </c>
      <c r="R335" s="303"/>
      <c r="S335" s="303"/>
      <c r="T335" s="303"/>
      <c r="U335" s="303"/>
      <c r="V335" s="303"/>
      <c r="W335" s="303"/>
      <c r="X335" s="1"/>
      <c r="Z335" s="1"/>
      <c r="AA335" s="1"/>
      <c r="AB335" s="1"/>
      <c r="AC335" s="1"/>
      <c r="AD335" s="1"/>
      <c r="AE335" s="1"/>
      <c r="AF335" s="1"/>
      <c r="AG335" s="1"/>
    </row>
    <row r="336" spans="1:33" s="9" customFormat="1" ht="5.25" customHeight="1">
      <c r="A336" s="50"/>
      <c r="B336" s="50"/>
      <c r="C336" s="50"/>
      <c r="D336" s="50"/>
      <c r="E336" s="50"/>
      <c r="F336" s="50"/>
      <c r="G336" s="50"/>
      <c r="H336" s="50"/>
      <c r="I336" s="50"/>
      <c r="J336" s="50"/>
      <c r="K336" s="50"/>
      <c r="L336" s="50"/>
      <c r="M336" s="97"/>
      <c r="N336" s="97"/>
      <c r="O336" s="97"/>
      <c r="P336" s="97"/>
      <c r="Q336" s="97"/>
      <c r="R336" s="97"/>
      <c r="S336" s="97"/>
      <c r="T336" s="97"/>
      <c r="U336" s="97"/>
      <c r="V336" s="97"/>
      <c r="W336" s="98"/>
      <c r="X336" s="68"/>
      <c r="Z336" s="68"/>
      <c r="AA336" s="68"/>
      <c r="AB336" s="68"/>
      <c r="AC336" s="68"/>
      <c r="AD336" s="68"/>
      <c r="AE336" s="68"/>
      <c r="AF336" s="68"/>
      <c r="AG336" s="68"/>
    </row>
    <row r="337" spans="1:33" s="9" customFormat="1" ht="15.75" customHeight="1">
      <c r="C337" s="277" t="s">
        <v>1001</v>
      </c>
      <c r="D337" s="277"/>
      <c r="E337" s="277"/>
      <c r="F337" s="277"/>
      <c r="H337" s="50"/>
      <c r="I337" s="50"/>
      <c r="J337" s="50"/>
      <c r="O337" s="277" t="s">
        <v>1004</v>
      </c>
      <c r="P337" s="277"/>
      <c r="Q337" s="277"/>
      <c r="R337" s="277"/>
      <c r="S337" s="277"/>
      <c r="T337" s="277"/>
      <c r="U337" s="277"/>
      <c r="V337" s="277"/>
      <c r="W337" s="90"/>
      <c r="X337" s="68"/>
      <c r="Z337" s="68"/>
      <c r="AA337" s="68"/>
      <c r="AB337" s="68"/>
      <c r="AC337" s="68"/>
      <c r="AD337" s="68"/>
      <c r="AE337" s="68"/>
      <c r="AF337" s="68"/>
      <c r="AG337" s="68"/>
    </row>
    <row r="338" spans="1:33" s="9" customFormat="1" ht="24.75" customHeight="1">
      <c r="A338" s="50"/>
      <c r="B338" s="50"/>
      <c r="C338" s="50">
        <v>4686</v>
      </c>
      <c r="D338" s="50"/>
      <c r="E338" s="305">
        <v>2021</v>
      </c>
      <c r="F338" s="305"/>
      <c r="H338" s="50"/>
      <c r="I338" s="50"/>
      <c r="J338" s="50"/>
      <c r="O338" s="211">
        <v>4686</v>
      </c>
      <c r="P338" s="211"/>
      <c r="Q338" s="211"/>
      <c r="R338" s="211"/>
      <c r="S338" s="211"/>
      <c r="T338" s="211"/>
      <c r="U338" s="211"/>
      <c r="V338" s="211"/>
      <c r="X338" s="68"/>
      <c r="Z338" s="68"/>
      <c r="AA338" s="68"/>
      <c r="AB338" s="68"/>
      <c r="AC338" s="68"/>
      <c r="AD338" s="68"/>
      <c r="AE338" s="68"/>
      <c r="AF338" s="68"/>
      <c r="AG338" s="68"/>
    </row>
    <row r="339" spans="1:33" s="99" customFormat="1" ht="12" customHeight="1">
      <c r="C339" s="154" t="s">
        <v>1002</v>
      </c>
      <c r="D339" s="100"/>
      <c r="E339" s="306" t="s">
        <v>1003</v>
      </c>
      <c r="F339" s="306"/>
      <c r="G339" s="100"/>
      <c r="I339" s="100"/>
      <c r="J339" s="100"/>
      <c r="K339" s="100"/>
      <c r="L339" s="100"/>
      <c r="M339" s="100"/>
      <c r="N339" s="100"/>
      <c r="O339" s="154"/>
      <c r="P339" s="154"/>
      <c r="Q339" s="154"/>
      <c r="R339" s="154"/>
      <c r="S339" s="154"/>
      <c r="T339" s="154"/>
      <c r="U339" s="154"/>
      <c r="V339" s="154"/>
      <c r="W339" s="101"/>
      <c r="X339" s="102"/>
      <c r="Z339" s="102"/>
      <c r="AA339" s="102"/>
      <c r="AB339" s="102"/>
      <c r="AC339" s="102"/>
      <c r="AD339" s="102"/>
      <c r="AE339" s="102"/>
      <c r="AF339" s="102"/>
      <c r="AG339" s="102"/>
    </row>
    <row r="340" spans="1:33" s="9" customFormat="1" ht="3"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90"/>
      <c r="X340" s="68"/>
      <c r="Z340" s="68"/>
      <c r="AA340" s="68"/>
      <c r="AB340" s="68"/>
      <c r="AC340" s="68"/>
      <c r="AD340" s="68"/>
      <c r="AE340" s="68"/>
      <c r="AF340" s="68"/>
      <c r="AG340" s="68"/>
    </row>
    <row r="341" spans="1:33" s="157" customFormat="1" ht="20.25" customHeight="1">
      <c r="A341" s="307" t="s">
        <v>963</v>
      </c>
      <c r="B341" s="307"/>
      <c r="C341" s="307"/>
      <c r="D341" s="307"/>
      <c r="E341" s="307"/>
      <c r="F341" s="307"/>
      <c r="G341" s="307"/>
      <c r="H341" s="307"/>
      <c r="I341" s="307"/>
      <c r="J341" s="307"/>
      <c r="K341" s="307"/>
      <c r="L341" s="307"/>
      <c r="M341" s="307"/>
      <c r="N341" s="307"/>
      <c r="O341" s="307"/>
      <c r="P341" s="307"/>
      <c r="Q341" s="307"/>
      <c r="R341" s="307"/>
      <c r="S341" s="307"/>
      <c r="T341" s="307"/>
      <c r="U341" s="307"/>
      <c r="V341" s="307"/>
      <c r="W341" s="307"/>
      <c r="X341" s="1"/>
      <c r="Z341" s="1"/>
      <c r="AA341" s="1"/>
      <c r="AB341" s="1"/>
      <c r="AC341" s="1"/>
      <c r="AD341" s="1"/>
      <c r="AE341" s="1"/>
      <c r="AF341" s="1"/>
      <c r="AG341" s="1"/>
    </row>
    <row r="342" spans="1:33" s="157" customFormat="1" ht="15.75" customHeight="1">
      <c r="A342" s="288" t="s">
        <v>25</v>
      </c>
      <c r="B342" s="289"/>
      <c r="C342" s="277" t="s">
        <v>22</v>
      </c>
      <c r="D342" s="277"/>
      <c r="E342" s="292" t="s">
        <v>3</v>
      </c>
      <c r="F342" s="278" t="s">
        <v>329</v>
      </c>
      <c r="G342" s="279"/>
      <c r="H342" s="279"/>
      <c r="I342" s="279"/>
      <c r="J342" s="279"/>
      <c r="K342" s="279"/>
      <c r="L342" s="279"/>
      <c r="M342" s="279"/>
      <c r="N342" s="279"/>
      <c r="O342" s="279"/>
      <c r="P342" s="279"/>
      <c r="Q342" s="279"/>
      <c r="R342" s="279"/>
      <c r="S342" s="279"/>
      <c r="T342" s="280"/>
      <c r="U342" s="152"/>
      <c r="V342" s="202" t="s">
        <v>27</v>
      </c>
      <c r="W342" s="277" t="s">
        <v>1018</v>
      </c>
      <c r="X342" s="1"/>
      <c r="Z342" s="1"/>
      <c r="AA342" s="1"/>
      <c r="AB342" s="1"/>
      <c r="AC342" s="1"/>
      <c r="AD342" s="1"/>
      <c r="AE342" s="1"/>
      <c r="AF342" s="1"/>
      <c r="AG342" s="1"/>
    </row>
    <row r="343" spans="1:33" ht="18.75" customHeight="1">
      <c r="A343" s="290"/>
      <c r="B343" s="291"/>
      <c r="C343" s="277"/>
      <c r="D343" s="277"/>
      <c r="E343" s="293"/>
      <c r="F343" s="294" t="s">
        <v>300</v>
      </c>
      <c r="G343" s="295"/>
      <c r="H343" s="296"/>
      <c r="I343" s="71" t="s">
        <v>28</v>
      </c>
      <c r="J343" s="71" t="s">
        <v>7</v>
      </c>
      <c r="K343" s="71" t="s">
        <v>8</v>
      </c>
      <c r="L343" s="71" t="s">
        <v>9</v>
      </c>
      <c r="M343" s="71" t="s">
        <v>10</v>
      </c>
      <c r="N343" s="71" t="s">
        <v>11</v>
      </c>
      <c r="O343" s="71" t="s">
        <v>12</v>
      </c>
      <c r="P343" s="71" t="s">
        <v>13</v>
      </c>
      <c r="Q343" s="71" t="s">
        <v>14</v>
      </c>
      <c r="R343" s="71" t="s">
        <v>15</v>
      </c>
      <c r="S343" s="71" t="s">
        <v>16</v>
      </c>
      <c r="T343" s="71" t="s">
        <v>17</v>
      </c>
      <c r="U343" s="14"/>
      <c r="V343" s="203"/>
      <c r="W343" s="277"/>
      <c r="Y343" s="157"/>
    </row>
    <row r="344" spans="1:33" ht="29.25" customHeight="1">
      <c r="A344" s="283" t="s">
        <v>1</v>
      </c>
      <c r="B344" s="283"/>
      <c r="C344" s="304" t="s">
        <v>1255</v>
      </c>
      <c r="D344" s="304"/>
      <c r="E344" s="111" t="s">
        <v>1257</v>
      </c>
      <c r="F344" s="206" t="s">
        <v>997</v>
      </c>
      <c r="G344" s="281"/>
      <c r="H344" s="207"/>
      <c r="I344" s="94"/>
      <c r="J344" s="72"/>
      <c r="K344" s="72"/>
      <c r="L344" s="72"/>
      <c r="M344" s="72"/>
      <c r="N344" s="72">
        <v>2343</v>
      </c>
      <c r="O344" s="72"/>
      <c r="P344" s="72"/>
      <c r="Q344" s="72"/>
      <c r="R344" s="72"/>
      <c r="S344" s="72"/>
      <c r="T344" s="72">
        <v>2344</v>
      </c>
      <c r="U344" s="73"/>
      <c r="V344" s="114">
        <f>IF(SUM(I344:T344)=0,"",SUM(I344:T344))</f>
        <v>4687</v>
      </c>
      <c r="W344" s="286" t="str">
        <f>IF($G$70="porcentaje",FIXED(V344/V345*100,2)&amp;"%",IF($G$70="Promedio",V344/V345,IF($G$70="variación porcentual",FIXED(((V344/V345)-1)*100,2)&amp;"%",IF($G$70="OTRAS","CAPTURAR EL RESULTADO DEL INDICADOR"))))</f>
        <v>0.02%</v>
      </c>
      <c r="Y344" s="1"/>
      <c r="AC344" s="10"/>
      <c r="AF344" s="10"/>
      <c r="AG344" s="10"/>
    </row>
    <row r="345" spans="1:33" ht="30" customHeight="1">
      <c r="A345" s="283" t="s">
        <v>2</v>
      </c>
      <c r="B345" s="283"/>
      <c r="C345" s="304" t="s">
        <v>1256</v>
      </c>
      <c r="D345" s="304"/>
      <c r="E345" s="111" t="s">
        <v>1257</v>
      </c>
      <c r="F345" s="206" t="s">
        <v>998</v>
      </c>
      <c r="G345" s="281"/>
      <c r="H345" s="207"/>
      <c r="I345" s="94"/>
      <c r="J345" s="72"/>
      <c r="K345" s="72"/>
      <c r="L345" s="72"/>
      <c r="M345" s="72"/>
      <c r="N345" s="72">
        <v>2343</v>
      </c>
      <c r="O345" s="72"/>
      <c r="P345" s="72"/>
      <c r="Q345" s="72"/>
      <c r="R345" s="72"/>
      <c r="S345" s="72"/>
      <c r="T345" s="72">
        <v>2343</v>
      </c>
      <c r="U345" s="72">
        <f>SUM(I345:T345)</f>
        <v>4686</v>
      </c>
      <c r="V345" s="114">
        <f>IF(SUM(I345:T345)=0,"",SUM(I345:T345))</f>
        <v>4686</v>
      </c>
      <c r="W345" s="286"/>
      <c r="Y345" s="1"/>
      <c r="AA345" s="157"/>
      <c r="AC345" s="10"/>
      <c r="AF345" s="10"/>
      <c r="AG345" s="10"/>
    </row>
    <row r="346" spans="1:33" ht="17.25" customHeight="1">
      <c r="A346" s="287" t="s">
        <v>298</v>
      </c>
      <c r="B346" s="287"/>
      <c r="C346" s="287"/>
      <c r="D346" s="287"/>
      <c r="E346" s="287"/>
      <c r="F346" s="287"/>
      <c r="G346" s="287"/>
      <c r="H346" s="287"/>
      <c r="I346" s="287"/>
      <c r="J346" s="287"/>
      <c r="K346" s="287"/>
      <c r="L346" s="287"/>
      <c r="M346" s="287"/>
      <c r="N346" s="287"/>
      <c r="O346" s="287"/>
      <c r="P346" s="287"/>
      <c r="Q346" s="287"/>
      <c r="R346" s="287"/>
      <c r="S346" s="287"/>
      <c r="T346" s="287"/>
      <c r="U346" s="287"/>
      <c r="V346" s="287"/>
      <c r="W346" s="287"/>
      <c r="Y346" s="157"/>
    </row>
    <row r="347" spans="1:33" s="157" customFormat="1" ht="15.75" customHeight="1">
      <c r="A347" s="288" t="s">
        <v>25</v>
      </c>
      <c r="B347" s="289"/>
      <c r="C347" s="277" t="s">
        <v>22</v>
      </c>
      <c r="D347" s="277"/>
      <c r="E347" s="292" t="s">
        <v>3</v>
      </c>
      <c r="F347" s="278" t="s">
        <v>329</v>
      </c>
      <c r="G347" s="279"/>
      <c r="H347" s="279"/>
      <c r="I347" s="279"/>
      <c r="J347" s="279"/>
      <c r="K347" s="279"/>
      <c r="L347" s="279"/>
      <c r="M347" s="279"/>
      <c r="N347" s="279"/>
      <c r="O347" s="279"/>
      <c r="P347" s="279"/>
      <c r="Q347" s="279"/>
      <c r="R347" s="279"/>
      <c r="S347" s="279"/>
      <c r="T347" s="280"/>
      <c r="U347" s="152"/>
      <c r="V347" s="202" t="s">
        <v>27</v>
      </c>
      <c r="W347" s="277" t="s">
        <v>332</v>
      </c>
      <c r="X347" s="1"/>
      <c r="Z347" s="1"/>
      <c r="AA347" s="1"/>
      <c r="AB347" s="1"/>
      <c r="AC347" s="1"/>
      <c r="AD347" s="1"/>
      <c r="AE347" s="1"/>
      <c r="AF347" s="1"/>
      <c r="AG347" s="1"/>
    </row>
    <row r="348" spans="1:33" ht="18.75" customHeight="1">
      <c r="A348" s="290"/>
      <c r="B348" s="291"/>
      <c r="C348" s="277"/>
      <c r="D348" s="277"/>
      <c r="E348" s="293"/>
      <c r="F348" s="294" t="s">
        <v>298</v>
      </c>
      <c r="G348" s="295"/>
      <c r="H348" s="296"/>
      <c r="I348" s="71" t="s">
        <v>28</v>
      </c>
      <c r="J348" s="71" t="s">
        <v>7</v>
      </c>
      <c r="K348" s="71" t="s">
        <v>8</v>
      </c>
      <c r="L348" s="71" t="s">
        <v>9</v>
      </c>
      <c r="M348" s="71" t="s">
        <v>10</v>
      </c>
      <c r="N348" s="71" t="s">
        <v>11</v>
      </c>
      <c r="O348" s="71" t="s">
        <v>12</v>
      </c>
      <c r="P348" s="71" t="s">
        <v>13</v>
      </c>
      <c r="Q348" s="71" t="s">
        <v>14</v>
      </c>
      <c r="R348" s="71" t="s">
        <v>15</v>
      </c>
      <c r="S348" s="71" t="s">
        <v>16</v>
      </c>
      <c r="T348" s="71" t="s">
        <v>17</v>
      </c>
      <c r="U348" s="14"/>
      <c r="V348" s="203"/>
      <c r="W348" s="277"/>
      <c r="Y348" s="157"/>
    </row>
    <row r="349" spans="1:33" ht="29.25" customHeight="1">
      <c r="A349" s="283" t="s">
        <v>1</v>
      </c>
      <c r="B349" s="283"/>
      <c r="C349" s="284" t="str">
        <f>IF(C344=0,"",C344)</f>
        <v>Publicidad retirada 2022</v>
      </c>
      <c r="D349" s="285"/>
      <c r="E349" s="156" t="str">
        <f>IF(E344=0,"",E344)</f>
        <v>Piezas de publicidad</v>
      </c>
      <c r="F349" s="206" t="s">
        <v>1016</v>
      </c>
      <c r="G349" s="281"/>
      <c r="H349" s="207"/>
      <c r="I349" s="94"/>
      <c r="J349" s="72"/>
      <c r="K349" s="72"/>
      <c r="L349" s="72"/>
      <c r="M349" s="72"/>
      <c r="N349" s="72">
        <v>2330</v>
      </c>
      <c r="O349" s="72"/>
      <c r="P349" s="72"/>
      <c r="Q349" s="72"/>
      <c r="R349" s="72"/>
      <c r="S349" s="72"/>
      <c r="T349" s="72"/>
      <c r="U349" s="73"/>
      <c r="V349" s="114">
        <f>IF(SUM(I349:T349)=0,"",SUM(I349:T349))</f>
        <v>2330</v>
      </c>
      <c r="W349" s="286" t="str">
        <f>IF($G$70="porcentaje",FIXED(V349/V350*100,2)&amp;"%",IF($G$70="Promedio",V349/V350,IF($G$70="variación porcentual",FIXED(((V349/V350)-1)*100,2)&amp;"%",IF($G$70="OTRAS","CAPTURAR EL RESULTADO DEL INDICADOR"))))</f>
        <v>-50.28%</v>
      </c>
      <c r="Y349" s="1"/>
      <c r="AC349" s="10"/>
      <c r="AF349" s="10"/>
      <c r="AG349" s="10"/>
    </row>
    <row r="350" spans="1:33" ht="30" customHeight="1">
      <c r="A350" s="283" t="s">
        <v>2</v>
      </c>
      <c r="B350" s="283"/>
      <c r="C350" s="284" t="str">
        <f>IF(C345=0,"",C345)</f>
        <v>Publicidad retirada 2021</v>
      </c>
      <c r="D350" s="285"/>
      <c r="E350" s="156" t="str">
        <f>IF(E345=0,"",E345)</f>
        <v>Piezas de publicidad</v>
      </c>
      <c r="F350" s="206" t="s">
        <v>1017</v>
      </c>
      <c r="G350" s="281"/>
      <c r="H350" s="207"/>
      <c r="I350" s="94"/>
      <c r="J350" s="72"/>
      <c r="K350" s="72"/>
      <c r="L350" s="72"/>
      <c r="M350" s="72"/>
      <c r="N350" s="72">
        <v>2343</v>
      </c>
      <c r="O350" s="72"/>
      <c r="P350" s="72"/>
      <c r="Q350" s="72"/>
      <c r="R350" s="72"/>
      <c r="S350" s="72"/>
      <c r="T350" s="72">
        <v>2343</v>
      </c>
      <c r="U350" s="72">
        <f>SUM(I350:T350)</f>
        <v>4686</v>
      </c>
      <c r="V350" s="114">
        <f>IF(SUM(I350:T350)=0,"",SUM(I350:T350))</f>
        <v>4686</v>
      </c>
      <c r="W350" s="286"/>
      <c r="Y350" s="1"/>
      <c r="AA350" s="157"/>
      <c r="AC350" s="10"/>
      <c r="AF350" s="10"/>
      <c r="AG350" s="10"/>
    </row>
    <row r="351" spans="1:33" s="68" customFormat="1" ht="5.25" customHeight="1">
      <c r="A351" s="74"/>
      <c r="B351" s="74"/>
      <c r="C351" s="74"/>
      <c r="D351" s="75"/>
      <c r="E351" s="75"/>
      <c r="F351" s="76"/>
      <c r="G351" s="76"/>
      <c r="H351" s="76"/>
      <c r="I351" s="77"/>
      <c r="J351" s="78"/>
      <c r="K351" s="78"/>
      <c r="L351" s="78"/>
      <c r="M351" s="78"/>
      <c r="N351" s="78"/>
      <c r="O351" s="78"/>
      <c r="P351" s="78"/>
      <c r="Q351" s="78"/>
      <c r="R351" s="78"/>
      <c r="S351" s="78"/>
      <c r="T351" s="78"/>
      <c r="U351" s="79"/>
      <c r="V351" s="80"/>
      <c r="W351" s="81"/>
      <c r="X351" s="83"/>
      <c r="Y351" s="9"/>
      <c r="AC351" s="83"/>
      <c r="AD351" s="83"/>
      <c r="AE351" s="83"/>
      <c r="AF351" s="83"/>
      <c r="AG351" s="83"/>
    </row>
    <row r="352" spans="1:33" ht="16.5" customHeight="1">
      <c r="A352" s="297" t="s">
        <v>964</v>
      </c>
      <c r="B352" s="297"/>
      <c r="C352" s="297"/>
      <c r="D352" s="297"/>
      <c r="E352" s="297"/>
      <c r="F352" s="297"/>
      <c r="G352" s="297"/>
      <c r="H352" s="297"/>
      <c r="I352" s="297"/>
      <c r="J352" s="297"/>
      <c r="K352" s="297"/>
      <c r="L352" s="297"/>
      <c r="M352" s="297"/>
      <c r="N352" s="297"/>
      <c r="O352" s="297"/>
      <c r="P352" s="297"/>
      <c r="Q352" s="297"/>
      <c r="R352" s="297"/>
      <c r="S352" s="297"/>
      <c r="T352" s="297"/>
      <c r="U352" s="297"/>
      <c r="V352" s="297"/>
      <c r="W352" s="115">
        <f>IF(ISERROR(W349/W344)=TRUE,"",(W349/W344))</f>
        <v>-2514</v>
      </c>
      <c r="X352" s="10"/>
      <c r="Y352" s="157"/>
      <c r="AC352" s="10"/>
      <c r="AD352" s="10"/>
      <c r="AE352" s="10"/>
      <c r="AF352" s="10"/>
      <c r="AG352" s="10"/>
    </row>
    <row r="353" spans="1:33" ht="6.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82"/>
      <c r="X353" s="10"/>
      <c r="Y353" s="157"/>
      <c r="AC353" s="10"/>
      <c r="AD353" s="10"/>
      <c r="AE353" s="10"/>
      <c r="AF353" s="10"/>
      <c r="AG353" s="10"/>
    </row>
    <row r="354" spans="1:33" s="157" customFormat="1" ht="33" customHeight="1">
      <c r="A354" s="298" t="s">
        <v>999</v>
      </c>
      <c r="B354" s="299"/>
      <c r="C354" s="299"/>
      <c r="D354" s="299"/>
      <c r="E354" s="299"/>
      <c r="F354" s="315"/>
      <c r="G354" s="316"/>
      <c r="H354" s="316"/>
      <c r="I354" s="316"/>
      <c r="J354" s="316"/>
      <c r="K354" s="316"/>
      <c r="L354" s="316"/>
      <c r="M354" s="316"/>
      <c r="N354" s="316"/>
      <c r="O354" s="316"/>
      <c r="P354" s="316"/>
      <c r="Q354" s="316"/>
      <c r="R354" s="316"/>
      <c r="S354" s="316"/>
      <c r="T354" s="316"/>
      <c r="U354" s="316"/>
      <c r="V354" s="316"/>
      <c r="W354" s="317"/>
      <c r="X354" s="1"/>
      <c r="Z354" s="1"/>
      <c r="AA354" s="1"/>
      <c r="AB354" s="1"/>
      <c r="AC354" s="1"/>
      <c r="AD354" s="1"/>
      <c r="AE354" s="1"/>
      <c r="AF354" s="1"/>
      <c r="AG354" s="1"/>
    </row>
    <row r="355" spans="1:33" s="157" customFormat="1" ht="5.2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1"/>
      <c r="Z355" s="1"/>
      <c r="AA355" s="1"/>
      <c r="AB355" s="1"/>
      <c r="AC355" s="1"/>
      <c r="AD355" s="1"/>
      <c r="AE355" s="1"/>
      <c r="AF355" s="1"/>
      <c r="AG355" s="1"/>
    </row>
    <row r="356" spans="1:33" s="67" customFormat="1" ht="48" customHeight="1">
      <c r="A356" s="277" t="s">
        <v>1179</v>
      </c>
      <c r="B356" s="277"/>
      <c r="C356" s="308" t="s">
        <v>1258</v>
      </c>
      <c r="D356" s="309"/>
      <c r="E356" s="309"/>
      <c r="F356" s="309"/>
      <c r="G356" s="309"/>
      <c r="H356" s="309"/>
      <c r="I356" s="309"/>
      <c r="J356" s="309"/>
      <c r="K356" s="309"/>
      <c r="L356" s="309"/>
      <c r="M356" s="309"/>
      <c r="N356" s="309"/>
      <c r="O356" s="309"/>
      <c r="P356" s="309"/>
      <c r="Q356" s="309"/>
      <c r="R356" s="309"/>
      <c r="S356" s="309"/>
      <c r="T356" s="309"/>
      <c r="U356" s="309"/>
      <c r="V356" s="309"/>
      <c r="W356" s="310"/>
      <c r="X356" s="66"/>
      <c r="Z356" s="66"/>
      <c r="AA356" s="66"/>
      <c r="AB356" s="66"/>
      <c r="AC356" s="66"/>
      <c r="AD356" s="66"/>
      <c r="AE356" s="66"/>
      <c r="AF356" s="66"/>
      <c r="AG356" s="66"/>
    </row>
    <row r="357" spans="1:33" s="157" customFormat="1" ht="6"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1"/>
      <c r="Z357" s="1"/>
      <c r="AA357" s="1"/>
      <c r="AB357" s="1"/>
      <c r="AC357" s="1"/>
      <c r="AD357" s="1"/>
      <c r="AE357" s="1"/>
      <c r="AF357" s="1"/>
      <c r="AG357" s="1"/>
    </row>
    <row r="358" spans="1:33" s="9" customFormat="1" ht="13.5" customHeight="1">
      <c r="A358" s="311" t="s">
        <v>1007</v>
      </c>
      <c r="B358" s="312"/>
      <c r="C358" s="312"/>
      <c r="D358" s="312"/>
      <c r="E358" s="312"/>
      <c r="F358" s="312"/>
      <c r="G358" s="312"/>
      <c r="H358" s="312"/>
      <c r="I358" s="312"/>
      <c r="J358" s="312"/>
      <c r="K358" s="312"/>
      <c r="L358" s="312"/>
      <c r="M358" s="312"/>
      <c r="N358" s="312"/>
      <c r="O358" s="312"/>
      <c r="P358" s="312"/>
      <c r="Q358" s="312"/>
      <c r="R358" s="312"/>
      <c r="S358" s="312"/>
      <c r="T358" s="312"/>
      <c r="U358" s="312"/>
      <c r="V358" s="312"/>
      <c r="W358" s="313"/>
      <c r="X358" s="68"/>
      <c r="Z358" s="68"/>
      <c r="AA358" s="68"/>
      <c r="AB358" s="68"/>
      <c r="AC358" s="68"/>
      <c r="AD358" s="68"/>
      <c r="AE358" s="68"/>
      <c r="AF358" s="68"/>
      <c r="AG358" s="68"/>
    </row>
    <row r="359" spans="1:33" s="9" customFormat="1" ht="4.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90"/>
      <c r="X359" s="68"/>
      <c r="Z359" s="68"/>
      <c r="AA359" s="68"/>
      <c r="AB359" s="68"/>
      <c r="AC359" s="68"/>
      <c r="AD359" s="68"/>
      <c r="AE359" s="68"/>
      <c r="AF359" s="68"/>
      <c r="AG359" s="68"/>
    </row>
    <row r="360" spans="1:33" s="157" customFormat="1" ht="30" customHeight="1">
      <c r="A360" s="277" t="s">
        <v>22</v>
      </c>
      <c r="B360" s="277"/>
      <c r="C360" s="303" t="s">
        <v>1259</v>
      </c>
      <c r="D360" s="303"/>
      <c r="E360" s="303"/>
      <c r="F360" s="303"/>
      <c r="G360" s="303"/>
      <c r="H360" s="303"/>
      <c r="I360" s="303"/>
      <c r="J360" s="303"/>
      <c r="K360" s="303"/>
      <c r="L360" s="303"/>
      <c r="M360" s="303"/>
      <c r="N360" s="303"/>
      <c r="O360" s="303"/>
      <c r="P360" s="303"/>
      <c r="Q360" s="303"/>
      <c r="R360" s="303"/>
      <c r="S360" s="303"/>
      <c r="T360" s="303"/>
      <c r="U360" s="303"/>
      <c r="V360" s="303"/>
      <c r="W360" s="303"/>
      <c r="X360" s="1"/>
      <c r="Z360" s="1"/>
      <c r="AA360" s="1"/>
      <c r="AB360" s="1"/>
      <c r="AC360" s="1"/>
      <c r="AD360" s="1"/>
      <c r="AE360" s="1"/>
      <c r="AF360" s="1"/>
      <c r="AG360" s="1"/>
    </row>
    <row r="361" spans="1:33" s="157" customFormat="1" ht="3.75" customHeight="1">
      <c r="A361" s="65"/>
      <c r="B361" s="50"/>
      <c r="C361" s="50"/>
      <c r="D361" s="50"/>
      <c r="E361" s="50"/>
      <c r="F361" s="50"/>
      <c r="I361" s="50"/>
      <c r="J361" s="50"/>
      <c r="K361" s="50"/>
      <c r="L361" s="50"/>
      <c r="M361" s="50"/>
      <c r="N361" s="50"/>
      <c r="O361" s="50"/>
      <c r="P361" s="50"/>
      <c r="Q361" s="50"/>
      <c r="R361" s="50"/>
      <c r="S361" s="50"/>
      <c r="T361" s="50"/>
      <c r="U361" s="50"/>
      <c r="V361" s="50"/>
      <c r="W361" s="90"/>
      <c r="X361" s="1"/>
      <c r="Z361" s="1"/>
      <c r="AA361" s="1"/>
      <c r="AB361" s="1"/>
      <c r="AC361" s="1"/>
      <c r="AD361" s="1"/>
      <c r="AE361" s="1"/>
      <c r="AF361" s="1"/>
      <c r="AG361" s="1"/>
    </row>
    <row r="362" spans="1:33" s="157" customFormat="1" ht="27" customHeight="1">
      <c r="A362" s="278" t="s">
        <v>339</v>
      </c>
      <c r="B362" s="280"/>
      <c r="C362" s="103" t="s">
        <v>1188</v>
      </c>
      <c r="D362" s="50"/>
      <c r="E362" s="277" t="s">
        <v>4</v>
      </c>
      <c r="F362" s="277"/>
      <c r="G362" s="303" t="s">
        <v>1190</v>
      </c>
      <c r="H362" s="303"/>
      <c r="I362" s="303"/>
      <c r="J362" s="303"/>
      <c r="K362" s="50"/>
      <c r="L362" s="50"/>
      <c r="M362" s="277" t="s">
        <v>1006</v>
      </c>
      <c r="N362" s="277"/>
      <c r="O362" s="277"/>
      <c r="P362" s="277"/>
      <c r="Q362" s="303" t="s">
        <v>1260</v>
      </c>
      <c r="R362" s="303"/>
      <c r="S362" s="303"/>
      <c r="T362" s="303"/>
      <c r="U362" s="303"/>
      <c r="V362" s="303"/>
      <c r="W362" s="303"/>
      <c r="X362" s="1"/>
      <c r="Z362" s="1"/>
      <c r="AA362" s="1"/>
      <c r="AB362" s="1"/>
      <c r="AC362" s="1"/>
      <c r="AD362" s="1"/>
      <c r="AE362" s="1"/>
      <c r="AF362" s="1"/>
      <c r="AG362" s="1"/>
    </row>
    <row r="363" spans="1:33" s="157" customFormat="1" ht="5.25" customHeight="1">
      <c r="A363" s="65"/>
      <c r="B363" s="50"/>
      <c r="C363" s="50"/>
      <c r="D363" s="50"/>
      <c r="E363" s="50"/>
      <c r="F363" s="50"/>
      <c r="I363" s="50"/>
      <c r="J363" s="50"/>
      <c r="K363" s="50"/>
      <c r="L363" s="50"/>
      <c r="M363" s="50"/>
      <c r="N363" s="50"/>
      <c r="O363" s="50"/>
      <c r="P363" s="50"/>
      <c r="Q363" s="50"/>
      <c r="R363" s="50"/>
      <c r="S363" s="50"/>
      <c r="T363" s="50"/>
      <c r="U363" s="50"/>
      <c r="V363" s="50"/>
      <c r="W363" s="90"/>
      <c r="X363" s="1"/>
      <c r="Z363" s="1"/>
      <c r="AA363" s="1"/>
      <c r="AB363" s="1"/>
      <c r="AC363" s="1"/>
      <c r="AD363" s="1"/>
      <c r="AE363" s="1"/>
      <c r="AF363" s="1"/>
      <c r="AG363" s="1"/>
    </row>
    <row r="364" spans="1:33" s="157" customFormat="1" ht="27" customHeight="1">
      <c r="A364" s="278" t="s">
        <v>1014</v>
      </c>
      <c r="B364" s="280"/>
      <c r="C364" s="153" t="s">
        <v>1189</v>
      </c>
      <c r="D364" s="50"/>
      <c r="E364" s="278" t="s">
        <v>24</v>
      </c>
      <c r="F364" s="280"/>
      <c r="G364" s="303" t="s">
        <v>1191</v>
      </c>
      <c r="H364" s="303"/>
      <c r="I364" s="303"/>
      <c r="J364" s="303"/>
      <c r="K364" s="50"/>
      <c r="L364" s="50"/>
      <c r="M364" s="277" t="s">
        <v>1015</v>
      </c>
      <c r="N364" s="277"/>
      <c r="O364" s="277"/>
      <c r="P364" s="277"/>
      <c r="Q364" s="303" t="s">
        <v>1199</v>
      </c>
      <c r="R364" s="303"/>
      <c r="S364" s="303"/>
      <c r="T364" s="303"/>
      <c r="U364" s="303"/>
      <c r="V364" s="303"/>
      <c r="W364" s="303"/>
      <c r="X364" s="1"/>
      <c r="Z364" s="1"/>
      <c r="AA364" s="1"/>
      <c r="AB364" s="1"/>
      <c r="AC364" s="1"/>
      <c r="AD364" s="1"/>
      <c r="AE364" s="1"/>
      <c r="AF364" s="1"/>
      <c r="AG364" s="1"/>
    </row>
    <row r="365" spans="1:33" s="9" customFormat="1" ht="5.25" customHeight="1">
      <c r="A365" s="50"/>
      <c r="B365" s="50"/>
      <c r="C365" s="50"/>
      <c r="D365" s="50"/>
      <c r="E365" s="50"/>
      <c r="F365" s="50"/>
      <c r="G365" s="50"/>
      <c r="H365" s="50"/>
      <c r="I365" s="50"/>
      <c r="J365" s="50"/>
      <c r="K365" s="50"/>
      <c r="L365" s="50"/>
      <c r="M365" s="97"/>
      <c r="N365" s="97"/>
      <c r="O365" s="97"/>
      <c r="P365" s="97"/>
      <c r="Q365" s="97"/>
      <c r="R365" s="97"/>
      <c r="S365" s="97"/>
      <c r="T365" s="97"/>
      <c r="U365" s="97"/>
      <c r="V365" s="97"/>
      <c r="W365" s="98"/>
      <c r="X365" s="68"/>
      <c r="Z365" s="68"/>
      <c r="AA365" s="68"/>
      <c r="AB365" s="68"/>
      <c r="AC365" s="68"/>
      <c r="AD365" s="68"/>
      <c r="AE365" s="68"/>
      <c r="AF365" s="68"/>
      <c r="AG365" s="68"/>
    </row>
    <row r="366" spans="1:33" s="9" customFormat="1" ht="15.75" customHeight="1">
      <c r="C366" s="277" t="s">
        <v>1001</v>
      </c>
      <c r="D366" s="277"/>
      <c r="E366" s="277"/>
      <c r="F366" s="277"/>
      <c r="H366" s="50"/>
      <c r="I366" s="50"/>
      <c r="J366" s="50"/>
      <c r="O366" s="277" t="s">
        <v>1004</v>
      </c>
      <c r="P366" s="277"/>
      <c r="Q366" s="277"/>
      <c r="R366" s="277"/>
      <c r="S366" s="277"/>
      <c r="T366" s="277"/>
      <c r="U366" s="277"/>
      <c r="V366" s="277"/>
      <c r="W366" s="90"/>
      <c r="X366" s="68"/>
      <c r="Z366" s="68"/>
      <c r="AA366" s="68"/>
      <c r="AB366" s="68"/>
      <c r="AC366" s="68"/>
      <c r="AD366" s="68"/>
      <c r="AE366" s="68"/>
      <c r="AF366" s="68"/>
      <c r="AG366" s="68"/>
    </row>
    <row r="367" spans="1:33" s="9" customFormat="1" ht="24.75" customHeight="1">
      <c r="A367" s="50"/>
      <c r="B367" s="50"/>
      <c r="C367" s="159">
        <v>1</v>
      </c>
      <c r="D367" s="50"/>
      <c r="E367" s="305">
        <v>2022</v>
      </c>
      <c r="F367" s="305"/>
      <c r="H367" s="50"/>
      <c r="I367" s="50"/>
      <c r="J367" s="50"/>
      <c r="O367" s="343">
        <v>0.1</v>
      </c>
      <c r="P367" s="211"/>
      <c r="Q367" s="211"/>
      <c r="R367" s="211"/>
      <c r="S367" s="211"/>
      <c r="T367" s="211"/>
      <c r="U367" s="211"/>
      <c r="V367" s="211"/>
      <c r="X367" s="68"/>
      <c r="Z367" s="68"/>
      <c r="AA367" s="68"/>
      <c r="AB367" s="68"/>
      <c r="AC367" s="68"/>
      <c r="AD367" s="68"/>
      <c r="AE367" s="68"/>
      <c r="AF367" s="68"/>
      <c r="AG367" s="68"/>
    </row>
    <row r="368" spans="1:33" s="99" customFormat="1" ht="12" customHeight="1">
      <c r="C368" s="154" t="s">
        <v>1002</v>
      </c>
      <c r="D368" s="100"/>
      <c r="E368" s="306" t="s">
        <v>1003</v>
      </c>
      <c r="F368" s="306"/>
      <c r="G368" s="100"/>
      <c r="I368" s="100"/>
      <c r="J368" s="100"/>
      <c r="K368" s="100"/>
      <c r="L368" s="100"/>
      <c r="M368" s="100"/>
      <c r="N368" s="100"/>
      <c r="O368" s="154"/>
      <c r="P368" s="154"/>
      <c r="Q368" s="154"/>
      <c r="R368" s="154"/>
      <c r="S368" s="154"/>
      <c r="T368" s="154"/>
      <c r="U368" s="154"/>
      <c r="V368" s="154"/>
      <c r="W368" s="101"/>
      <c r="X368" s="102"/>
      <c r="Z368" s="102"/>
      <c r="AA368" s="102"/>
      <c r="AB368" s="102"/>
      <c r="AC368" s="102"/>
      <c r="AD368" s="102"/>
      <c r="AE368" s="102"/>
      <c r="AF368" s="102"/>
      <c r="AG368" s="102"/>
    </row>
    <row r="369" spans="1:33" s="9" customFormat="1" ht="3"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90"/>
      <c r="X369" s="68"/>
      <c r="Z369" s="68"/>
      <c r="AA369" s="68"/>
      <c r="AB369" s="68"/>
      <c r="AC369" s="68"/>
      <c r="AD369" s="68"/>
      <c r="AE369" s="68"/>
      <c r="AF369" s="68"/>
      <c r="AG369" s="68"/>
    </row>
    <row r="370" spans="1:33" s="157" customFormat="1" ht="20.25" customHeight="1">
      <c r="A370" s="307" t="s">
        <v>963</v>
      </c>
      <c r="B370" s="307"/>
      <c r="C370" s="307"/>
      <c r="D370" s="307"/>
      <c r="E370" s="307"/>
      <c r="F370" s="307"/>
      <c r="G370" s="307"/>
      <c r="H370" s="307"/>
      <c r="I370" s="307"/>
      <c r="J370" s="307"/>
      <c r="K370" s="307"/>
      <c r="L370" s="307"/>
      <c r="M370" s="307"/>
      <c r="N370" s="307"/>
      <c r="O370" s="307"/>
      <c r="P370" s="307"/>
      <c r="Q370" s="307"/>
      <c r="R370" s="307"/>
      <c r="S370" s="307"/>
      <c r="T370" s="307"/>
      <c r="U370" s="307"/>
      <c r="V370" s="307"/>
      <c r="W370" s="307"/>
      <c r="X370" s="1"/>
      <c r="Z370" s="1"/>
      <c r="AA370" s="1"/>
      <c r="AB370" s="1"/>
      <c r="AC370" s="1"/>
      <c r="AD370" s="1"/>
      <c r="AE370" s="1"/>
      <c r="AF370" s="1"/>
      <c r="AG370" s="1"/>
    </row>
    <row r="371" spans="1:33" s="157" customFormat="1" ht="15.75" customHeight="1">
      <c r="A371" s="288" t="s">
        <v>25</v>
      </c>
      <c r="B371" s="289"/>
      <c r="C371" s="277" t="s">
        <v>22</v>
      </c>
      <c r="D371" s="277"/>
      <c r="E371" s="292" t="s">
        <v>3</v>
      </c>
      <c r="F371" s="278" t="s">
        <v>329</v>
      </c>
      <c r="G371" s="279"/>
      <c r="H371" s="279"/>
      <c r="I371" s="279"/>
      <c r="J371" s="279"/>
      <c r="K371" s="279"/>
      <c r="L371" s="279"/>
      <c r="M371" s="279"/>
      <c r="N371" s="279"/>
      <c r="O371" s="279"/>
      <c r="P371" s="279"/>
      <c r="Q371" s="279"/>
      <c r="R371" s="279"/>
      <c r="S371" s="279"/>
      <c r="T371" s="280"/>
      <c r="U371" s="152"/>
      <c r="V371" s="202" t="s">
        <v>27</v>
      </c>
      <c r="W371" s="277" t="s">
        <v>1018</v>
      </c>
      <c r="X371" s="1"/>
      <c r="Z371" s="1"/>
      <c r="AA371" s="1"/>
      <c r="AB371" s="1"/>
      <c r="AC371" s="1"/>
      <c r="AD371" s="1"/>
      <c r="AE371" s="1"/>
      <c r="AF371" s="1"/>
      <c r="AG371" s="1"/>
    </row>
    <row r="372" spans="1:33" ht="18.75" customHeight="1">
      <c r="A372" s="290"/>
      <c r="B372" s="291"/>
      <c r="C372" s="277"/>
      <c r="D372" s="277"/>
      <c r="E372" s="293"/>
      <c r="F372" s="294" t="s">
        <v>300</v>
      </c>
      <c r="G372" s="295"/>
      <c r="H372" s="296"/>
      <c r="I372" s="71" t="s">
        <v>28</v>
      </c>
      <c r="J372" s="71" t="s">
        <v>7</v>
      </c>
      <c r="K372" s="71" t="s">
        <v>8</v>
      </c>
      <c r="L372" s="71" t="s">
        <v>9</v>
      </c>
      <c r="M372" s="71" t="s">
        <v>10</v>
      </c>
      <c r="N372" s="71" t="s">
        <v>11</v>
      </c>
      <c r="O372" s="71" t="s">
        <v>12</v>
      </c>
      <c r="P372" s="71" t="s">
        <v>13</v>
      </c>
      <c r="Q372" s="71" t="s">
        <v>14</v>
      </c>
      <c r="R372" s="71" t="s">
        <v>15</v>
      </c>
      <c r="S372" s="71" t="s">
        <v>16</v>
      </c>
      <c r="T372" s="71" t="s">
        <v>17</v>
      </c>
      <c r="U372" s="14"/>
      <c r="V372" s="203"/>
      <c r="W372" s="277"/>
      <c r="Y372" s="157"/>
    </row>
    <row r="373" spans="1:33" ht="29.25" customHeight="1">
      <c r="A373" s="283" t="s">
        <v>1</v>
      </c>
      <c r="B373" s="283"/>
      <c r="C373" s="304" t="s">
        <v>1258</v>
      </c>
      <c r="D373" s="304"/>
      <c r="E373" s="111" t="s">
        <v>1262</v>
      </c>
      <c r="F373" s="206" t="s">
        <v>997</v>
      </c>
      <c r="G373" s="281"/>
      <c r="H373" s="207"/>
      <c r="I373" s="94"/>
      <c r="J373" s="72"/>
      <c r="K373" s="72"/>
      <c r="L373" s="72"/>
      <c r="M373" s="72"/>
      <c r="N373" s="160">
        <v>0.05</v>
      </c>
      <c r="O373" s="72"/>
      <c r="P373" s="72"/>
      <c r="Q373" s="72"/>
      <c r="R373" s="72"/>
      <c r="S373" s="72"/>
      <c r="T373" s="160">
        <v>0.05</v>
      </c>
      <c r="U373" s="73"/>
      <c r="V373" s="158">
        <f>IF(SUM(I373:T373)=0,"",SUM(I373:T373))</f>
        <v>0.1</v>
      </c>
      <c r="W373" s="286" t="str">
        <f>IF($G$512="porcentaje",FIXED(V373/V374*100,2)&amp;"%",IF($G$512="Promedio",V373/V374,IF($G$512="variación porcentual",FIXED(((V373/V374)-1)*100,2)&amp;"%",IF($G$512="OTRAS","CAPTURAR EL RESULTADO DEL INDICADOR"))))</f>
        <v>10.00%</v>
      </c>
      <c r="Y373" s="1"/>
      <c r="AC373" s="10"/>
      <c r="AF373" s="10"/>
      <c r="AG373" s="10"/>
    </row>
    <row r="374" spans="1:33" ht="30" customHeight="1">
      <c r="A374" s="283" t="s">
        <v>2</v>
      </c>
      <c r="B374" s="283"/>
      <c r="C374" s="304" t="s">
        <v>1261</v>
      </c>
      <c r="D374" s="304"/>
      <c r="E374" s="111" t="s">
        <v>1262</v>
      </c>
      <c r="F374" s="206" t="s">
        <v>998</v>
      </c>
      <c r="G374" s="281"/>
      <c r="H374" s="207"/>
      <c r="I374" s="94"/>
      <c r="J374" s="72"/>
      <c r="K374" s="72"/>
      <c r="L374" s="72"/>
      <c r="M374" s="72"/>
      <c r="N374" s="160">
        <v>0.5</v>
      </c>
      <c r="O374" s="72"/>
      <c r="P374" s="72"/>
      <c r="Q374" s="72"/>
      <c r="R374" s="72"/>
      <c r="S374" s="72"/>
      <c r="T374" s="160">
        <v>0.5</v>
      </c>
      <c r="U374" s="72">
        <f>SUM(I374:T374)</f>
        <v>1</v>
      </c>
      <c r="V374" s="158">
        <f>IF(SUM(I374:T374)=0,"",SUM(I374:T374))</f>
        <v>1</v>
      </c>
      <c r="W374" s="286"/>
      <c r="Y374" s="1"/>
      <c r="AA374" s="157"/>
      <c r="AC374" s="10"/>
      <c r="AF374" s="10"/>
      <c r="AG374" s="10"/>
    </row>
    <row r="375" spans="1:33" ht="17.25" customHeight="1">
      <c r="A375" s="287" t="s">
        <v>298</v>
      </c>
      <c r="B375" s="287"/>
      <c r="C375" s="287"/>
      <c r="D375" s="287"/>
      <c r="E375" s="287"/>
      <c r="F375" s="287"/>
      <c r="G375" s="287"/>
      <c r="H375" s="287"/>
      <c r="I375" s="287"/>
      <c r="J375" s="287"/>
      <c r="K375" s="287"/>
      <c r="L375" s="287"/>
      <c r="M375" s="287"/>
      <c r="N375" s="287"/>
      <c r="O375" s="287"/>
      <c r="P375" s="287"/>
      <c r="Q375" s="287"/>
      <c r="R375" s="287"/>
      <c r="S375" s="287"/>
      <c r="T375" s="287"/>
      <c r="U375" s="287"/>
      <c r="V375" s="287"/>
      <c r="W375" s="287"/>
      <c r="Y375" s="157"/>
    </row>
    <row r="376" spans="1:33" s="157" customFormat="1" ht="15.75" customHeight="1">
      <c r="A376" s="288" t="s">
        <v>25</v>
      </c>
      <c r="B376" s="289"/>
      <c r="C376" s="277" t="s">
        <v>22</v>
      </c>
      <c r="D376" s="277"/>
      <c r="E376" s="292" t="s">
        <v>3</v>
      </c>
      <c r="F376" s="278" t="s">
        <v>329</v>
      </c>
      <c r="G376" s="279"/>
      <c r="H376" s="279"/>
      <c r="I376" s="279"/>
      <c r="J376" s="279"/>
      <c r="K376" s="279"/>
      <c r="L376" s="279"/>
      <c r="M376" s="279"/>
      <c r="N376" s="279"/>
      <c r="O376" s="279"/>
      <c r="P376" s="279"/>
      <c r="Q376" s="279"/>
      <c r="R376" s="279"/>
      <c r="S376" s="279"/>
      <c r="T376" s="280"/>
      <c r="U376" s="152"/>
      <c r="V376" s="202" t="s">
        <v>27</v>
      </c>
      <c r="W376" s="277" t="s">
        <v>332</v>
      </c>
      <c r="X376" s="1"/>
      <c r="Z376" s="1"/>
      <c r="AA376" s="1"/>
      <c r="AB376" s="1"/>
      <c r="AC376" s="1"/>
      <c r="AD376" s="1"/>
      <c r="AE376" s="1"/>
      <c r="AF376" s="1"/>
      <c r="AG376" s="1"/>
    </row>
    <row r="377" spans="1:33" ht="18.75" customHeight="1">
      <c r="A377" s="290"/>
      <c r="B377" s="291"/>
      <c r="C377" s="277"/>
      <c r="D377" s="277"/>
      <c r="E377" s="293"/>
      <c r="F377" s="294" t="s">
        <v>298</v>
      </c>
      <c r="G377" s="295"/>
      <c r="H377" s="296"/>
      <c r="I377" s="71" t="s">
        <v>28</v>
      </c>
      <c r="J377" s="71" t="s">
        <v>7</v>
      </c>
      <c r="K377" s="71" t="s">
        <v>8</v>
      </c>
      <c r="L377" s="71" t="s">
        <v>9</v>
      </c>
      <c r="M377" s="71" t="s">
        <v>10</v>
      </c>
      <c r="N377" s="71" t="s">
        <v>11</v>
      </c>
      <c r="O377" s="71" t="s">
        <v>12</v>
      </c>
      <c r="P377" s="71" t="s">
        <v>13</v>
      </c>
      <c r="Q377" s="71" t="s">
        <v>14</v>
      </c>
      <c r="R377" s="71" t="s">
        <v>15</v>
      </c>
      <c r="S377" s="71" t="s">
        <v>16</v>
      </c>
      <c r="T377" s="71" t="s">
        <v>17</v>
      </c>
      <c r="U377" s="14"/>
      <c r="V377" s="203"/>
      <c r="W377" s="277"/>
      <c r="Y377" s="157"/>
    </row>
    <row r="378" spans="1:33" ht="29.25" customHeight="1">
      <c r="A378" s="283" t="s">
        <v>1</v>
      </c>
      <c r="B378" s="283"/>
      <c r="C378" s="284" t="str">
        <f>IF(C373=0,"",C373)</f>
        <v>Buscadores de empleo colocados</v>
      </c>
      <c r="D378" s="285"/>
      <c r="E378" s="156" t="str">
        <f>IF(E373=0,"",E373)</f>
        <v>Buscadores de empleo</v>
      </c>
      <c r="F378" s="206" t="s">
        <v>1016</v>
      </c>
      <c r="G378" s="281"/>
      <c r="H378" s="207"/>
      <c r="I378" s="94"/>
      <c r="J378" s="72"/>
      <c r="K378" s="72"/>
      <c r="L378" s="72"/>
      <c r="M378" s="72"/>
      <c r="N378" s="162">
        <v>0.18179999999999999</v>
      </c>
      <c r="O378" s="72"/>
      <c r="P378" s="72"/>
      <c r="Q378" s="72"/>
      <c r="R378" s="72"/>
      <c r="S378" s="72"/>
      <c r="T378" s="72"/>
      <c r="U378" s="73"/>
      <c r="V378" s="158">
        <f>IF(SUM(I378:T378)=0,"",SUM(I378:T378))</f>
        <v>0.18179999999999999</v>
      </c>
      <c r="W378" s="286" t="str">
        <f>IF($G$512="porcentaje",FIXED(V378/V379*100,2)&amp;"%",IF($G$512="Promedio",V378/V379,IF($G$512="variación porcentual",FIXED(((V378/V379)-1)*100,2)&amp;"%",IF($G$512="OTRAS","CAPTURAR EL RESULTADO DEL INDICADOR"))))</f>
        <v>18.18%</v>
      </c>
      <c r="Y378" s="1"/>
      <c r="AC378" s="10"/>
      <c r="AF378" s="10"/>
      <c r="AG378" s="10"/>
    </row>
    <row r="379" spans="1:33" ht="30" customHeight="1">
      <c r="A379" s="283" t="s">
        <v>2</v>
      </c>
      <c r="B379" s="283"/>
      <c r="C379" s="284" t="str">
        <f>IF(C374=0,"",C374)</f>
        <v>Buscadores de empleo atendidos</v>
      </c>
      <c r="D379" s="285"/>
      <c r="E379" s="156" t="str">
        <f>IF(E374=0,"",E374)</f>
        <v>Buscadores de empleo</v>
      </c>
      <c r="F379" s="206" t="s">
        <v>1017</v>
      </c>
      <c r="G379" s="281"/>
      <c r="H379" s="207"/>
      <c r="I379" s="94"/>
      <c r="J379" s="72"/>
      <c r="K379" s="72"/>
      <c r="L379" s="72"/>
      <c r="M379" s="72"/>
      <c r="N379" s="160">
        <v>0.5</v>
      </c>
      <c r="O379" s="72"/>
      <c r="P379" s="72"/>
      <c r="Q379" s="72"/>
      <c r="R379" s="72"/>
      <c r="S379" s="72"/>
      <c r="T379" s="160">
        <v>0.5</v>
      </c>
      <c r="U379" s="72">
        <f>SUM(I379:T379)</f>
        <v>1</v>
      </c>
      <c r="V379" s="158">
        <f>IF(SUM(I379:T379)=0,"",SUM(I379:T379))</f>
        <v>1</v>
      </c>
      <c r="W379" s="286"/>
      <c r="Y379" s="1"/>
      <c r="AA379" s="157"/>
      <c r="AC379" s="10"/>
      <c r="AF379" s="10"/>
      <c r="AG379" s="10"/>
    </row>
    <row r="380" spans="1:33" s="68" customFormat="1" ht="5.25" customHeight="1">
      <c r="A380" s="74"/>
      <c r="B380" s="74"/>
      <c r="C380" s="74"/>
      <c r="D380" s="75"/>
      <c r="E380" s="75"/>
      <c r="F380" s="76"/>
      <c r="G380" s="76"/>
      <c r="H380" s="76"/>
      <c r="I380" s="77"/>
      <c r="J380" s="78"/>
      <c r="K380" s="78"/>
      <c r="L380" s="78"/>
      <c r="M380" s="78"/>
      <c r="N380" s="78"/>
      <c r="O380" s="78"/>
      <c r="P380" s="78"/>
      <c r="Q380" s="78"/>
      <c r="R380" s="78"/>
      <c r="S380" s="78"/>
      <c r="T380" s="78"/>
      <c r="U380" s="79"/>
      <c r="V380" s="80"/>
      <c r="W380" s="81"/>
      <c r="X380" s="83"/>
      <c r="Y380" s="9"/>
      <c r="AC380" s="83"/>
      <c r="AD380" s="83"/>
      <c r="AE380" s="83"/>
      <c r="AF380" s="83"/>
      <c r="AG380" s="83"/>
    </row>
    <row r="381" spans="1:33" ht="16.5" customHeight="1">
      <c r="A381" s="297" t="s">
        <v>964</v>
      </c>
      <c r="B381" s="297"/>
      <c r="C381" s="297"/>
      <c r="D381" s="297"/>
      <c r="E381" s="297"/>
      <c r="F381" s="297"/>
      <c r="G381" s="297"/>
      <c r="H381" s="297"/>
      <c r="I381" s="297"/>
      <c r="J381" s="297"/>
      <c r="K381" s="297"/>
      <c r="L381" s="297"/>
      <c r="M381" s="297"/>
      <c r="N381" s="297"/>
      <c r="O381" s="297"/>
      <c r="P381" s="297"/>
      <c r="Q381" s="297"/>
      <c r="R381" s="297"/>
      <c r="S381" s="297"/>
      <c r="T381" s="297"/>
      <c r="U381" s="297"/>
      <c r="V381" s="297"/>
      <c r="W381" s="115">
        <f>IF(ISERROR(W378/W373)=TRUE,"",(W378/W373))</f>
        <v>1.8179999999999998</v>
      </c>
      <c r="X381" s="10"/>
      <c r="Y381" s="157"/>
      <c r="AC381" s="10"/>
      <c r="AD381" s="10"/>
      <c r="AE381" s="10"/>
      <c r="AF381" s="10"/>
      <c r="AG381" s="10"/>
    </row>
    <row r="382" spans="1:33" ht="6.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82"/>
      <c r="X382" s="10"/>
      <c r="Y382" s="157"/>
      <c r="AC382" s="10"/>
      <c r="AD382" s="10"/>
      <c r="AE382" s="10"/>
      <c r="AF382" s="10"/>
      <c r="AG382" s="10"/>
    </row>
    <row r="383" spans="1:33" s="157" customFormat="1" ht="33" customHeight="1">
      <c r="A383" s="298" t="s">
        <v>999</v>
      </c>
      <c r="B383" s="299"/>
      <c r="C383" s="299"/>
      <c r="D383" s="299"/>
      <c r="E383" s="299"/>
      <c r="F383" s="300"/>
      <c r="G383" s="301"/>
      <c r="H383" s="301"/>
      <c r="I383" s="301"/>
      <c r="J383" s="301"/>
      <c r="K383" s="301"/>
      <c r="L383" s="301"/>
      <c r="M383" s="301"/>
      <c r="N383" s="301"/>
      <c r="O383" s="301"/>
      <c r="P383" s="301"/>
      <c r="Q383" s="301"/>
      <c r="R383" s="301"/>
      <c r="S383" s="301"/>
      <c r="T383" s="301"/>
      <c r="U383" s="301"/>
      <c r="V383" s="301"/>
      <c r="W383" s="302"/>
      <c r="X383" s="1"/>
      <c r="Z383" s="1"/>
      <c r="AA383" s="1"/>
      <c r="AB383" s="1"/>
      <c r="AC383" s="1"/>
      <c r="AD383" s="1"/>
      <c r="AE383" s="1"/>
      <c r="AF383" s="1"/>
      <c r="AG383" s="1"/>
    </row>
    <row r="384" spans="1:33" s="157" customFormat="1" ht="3.7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1"/>
      <c r="Z384" s="1"/>
      <c r="AA384" s="1"/>
      <c r="AB384" s="1"/>
      <c r="AC384" s="1"/>
      <c r="AD384" s="1"/>
      <c r="AE384" s="1"/>
      <c r="AF384" s="1"/>
      <c r="AG384" s="1"/>
    </row>
    <row r="385" spans="1:33" s="70" customFormat="1" ht="7.5" customHeight="1">
      <c r="A385" s="318"/>
      <c r="B385" s="318"/>
      <c r="C385" s="318"/>
      <c r="D385" s="318"/>
      <c r="E385" s="318"/>
      <c r="F385" s="318"/>
      <c r="G385" s="318"/>
      <c r="H385" s="318"/>
      <c r="I385" s="318"/>
      <c r="J385" s="318"/>
      <c r="K385" s="318"/>
      <c r="L385" s="318"/>
      <c r="M385" s="318"/>
      <c r="N385" s="318"/>
      <c r="O385" s="318"/>
      <c r="P385" s="318"/>
      <c r="Q385" s="318"/>
      <c r="R385" s="318"/>
      <c r="S385" s="318"/>
      <c r="T385" s="318"/>
      <c r="U385" s="318"/>
      <c r="V385" s="318"/>
      <c r="W385" s="318"/>
      <c r="X385" s="69"/>
      <c r="Z385" s="69"/>
      <c r="AA385" s="69"/>
      <c r="AB385" s="69"/>
      <c r="AC385" s="69"/>
      <c r="AD385" s="69"/>
      <c r="AE385" s="69"/>
      <c r="AF385" s="69"/>
      <c r="AG385" s="69"/>
    </row>
    <row r="386" spans="1:33" s="3" customFormat="1" ht="15" customHeight="1">
      <c r="A386" s="272" t="s">
        <v>1000</v>
      </c>
      <c r="B386" s="273"/>
      <c r="C386" s="273"/>
      <c r="D386" s="273"/>
      <c r="E386" s="273"/>
      <c r="F386" s="273"/>
      <c r="G386" s="273"/>
      <c r="H386" s="273"/>
      <c r="I386" s="273"/>
      <c r="J386" s="273"/>
      <c r="K386" s="273"/>
      <c r="L386" s="273"/>
      <c r="M386" s="273"/>
      <c r="N386" s="273"/>
      <c r="O386" s="273"/>
      <c r="P386" s="273"/>
      <c r="Q386" s="273"/>
      <c r="R386" s="273"/>
      <c r="S386" s="273"/>
      <c r="T386" s="273"/>
      <c r="U386" s="273"/>
      <c r="V386" s="273"/>
      <c r="W386" s="274"/>
      <c r="X386" s="1"/>
      <c r="Z386" s="1"/>
      <c r="AA386" s="1"/>
      <c r="AB386" s="1"/>
      <c r="AC386" s="1"/>
      <c r="AD386" s="1"/>
      <c r="AE386" s="1"/>
      <c r="AF386" s="1"/>
      <c r="AG386" s="1"/>
    </row>
    <row r="387" spans="1:33" s="3" customFormat="1" ht="3.75" customHeight="1">
      <c r="A387" s="93"/>
      <c r="B387" s="92"/>
      <c r="C387" s="92"/>
      <c r="D387" s="92"/>
      <c r="E387" s="92"/>
      <c r="F387" s="92"/>
      <c r="G387" s="92"/>
      <c r="H387" s="92"/>
      <c r="I387" s="92"/>
      <c r="J387" s="92"/>
      <c r="K387" s="92"/>
      <c r="L387" s="92"/>
      <c r="M387" s="92"/>
      <c r="N387" s="92"/>
      <c r="O387" s="92"/>
      <c r="P387" s="92"/>
      <c r="Q387" s="92"/>
      <c r="R387" s="92"/>
      <c r="S387" s="92"/>
      <c r="T387" s="92"/>
      <c r="U387" s="92"/>
      <c r="V387" s="92"/>
      <c r="W387" s="92"/>
      <c r="X387" s="1"/>
      <c r="Z387" s="1"/>
      <c r="AA387" s="1"/>
      <c r="AB387" s="1"/>
      <c r="AC387" s="1"/>
      <c r="AD387" s="1"/>
      <c r="AE387" s="1"/>
      <c r="AF387" s="1"/>
      <c r="AG387" s="1"/>
    </row>
    <row r="388" spans="1:33" s="67" customFormat="1" ht="48" customHeight="1">
      <c r="A388" s="277" t="s">
        <v>1180</v>
      </c>
      <c r="B388" s="277"/>
      <c r="C388" s="308" t="s">
        <v>1263</v>
      </c>
      <c r="D388" s="309"/>
      <c r="E388" s="309"/>
      <c r="F388" s="309"/>
      <c r="G388" s="309"/>
      <c r="H388" s="309"/>
      <c r="I388" s="309"/>
      <c r="J388" s="309"/>
      <c r="K388" s="309"/>
      <c r="L388" s="309"/>
      <c r="M388" s="309"/>
      <c r="N388" s="309"/>
      <c r="O388" s="309"/>
      <c r="P388" s="309"/>
      <c r="Q388" s="309"/>
      <c r="R388" s="309"/>
      <c r="S388" s="309"/>
      <c r="T388" s="309"/>
      <c r="U388" s="309"/>
      <c r="V388" s="309"/>
      <c r="W388" s="310"/>
      <c r="X388" s="66"/>
      <c r="Z388" s="66"/>
      <c r="AA388" s="66"/>
      <c r="AB388" s="66"/>
      <c r="AC388" s="66"/>
      <c r="AD388" s="66"/>
      <c r="AE388" s="66"/>
      <c r="AF388" s="66"/>
      <c r="AG388" s="66"/>
    </row>
    <row r="389" spans="1:33" s="3" customFormat="1" ht="6"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1"/>
      <c r="Z389" s="1"/>
      <c r="AA389" s="1"/>
      <c r="AB389" s="1"/>
      <c r="AC389" s="1"/>
      <c r="AD389" s="1"/>
      <c r="AE389" s="1"/>
      <c r="AF389" s="1"/>
      <c r="AG389" s="1"/>
    </row>
    <row r="390" spans="1:33" s="9" customFormat="1" ht="13.5" customHeight="1">
      <c r="A390" s="311" t="s">
        <v>1007</v>
      </c>
      <c r="B390" s="312"/>
      <c r="C390" s="312"/>
      <c r="D390" s="312"/>
      <c r="E390" s="312"/>
      <c r="F390" s="312"/>
      <c r="G390" s="312"/>
      <c r="H390" s="312"/>
      <c r="I390" s="312"/>
      <c r="J390" s="312"/>
      <c r="K390" s="312"/>
      <c r="L390" s="312"/>
      <c r="M390" s="312"/>
      <c r="N390" s="312"/>
      <c r="O390" s="312"/>
      <c r="P390" s="312"/>
      <c r="Q390" s="312"/>
      <c r="R390" s="312"/>
      <c r="S390" s="312"/>
      <c r="T390" s="312"/>
      <c r="U390" s="312"/>
      <c r="V390" s="312"/>
      <c r="W390" s="313"/>
      <c r="X390" s="68"/>
      <c r="Z390" s="68"/>
      <c r="AA390" s="68"/>
      <c r="AB390" s="68"/>
      <c r="AC390" s="68"/>
      <c r="AD390" s="68"/>
      <c r="AE390" s="68"/>
      <c r="AF390" s="68"/>
      <c r="AG390" s="68"/>
    </row>
    <row r="391" spans="1:33" s="9" customFormat="1" ht="4.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90"/>
      <c r="X391" s="68"/>
      <c r="Z391" s="68"/>
      <c r="AA391" s="68"/>
      <c r="AB391" s="68"/>
      <c r="AC391" s="68"/>
      <c r="AD391" s="68"/>
      <c r="AE391" s="68"/>
      <c r="AF391" s="68"/>
      <c r="AG391" s="68"/>
    </row>
    <row r="392" spans="1:33" s="3" customFormat="1" ht="30" customHeight="1">
      <c r="A392" s="277" t="s">
        <v>22</v>
      </c>
      <c r="B392" s="277"/>
      <c r="C392" s="303" t="s">
        <v>1264</v>
      </c>
      <c r="D392" s="303"/>
      <c r="E392" s="303"/>
      <c r="F392" s="303"/>
      <c r="G392" s="303"/>
      <c r="H392" s="303"/>
      <c r="I392" s="303"/>
      <c r="J392" s="303"/>
      <c r="K392" s="303"/>
      <c r="L392" s="303"/>
      <c r="M392" s="303"/>
      <c r="N392" s="303"/>
      <c r="O392" s="303"/>
      <c r="P392" s="303"/>
      <c r="Q392" s="303"/>
      <c r="R392" s="303"/>
      <c r="S392" s="303"/>
      <c r="T392" s="303"/>
      <c r="U392" s="303"/>
      <c r="V392" s="303"/>
      <c r="W392" s="303"/>
      <c r="X392" s="1"/>
      <c r="Z392" s="1"/>
      <c r="AA392" s="1"/>
      <c r="AB392" s="1"/>
      <c r="AC392" s="1"/>
      <c r="AD392" s="1"/>
      <c r="AE392" s="1"/>
      <c r="AF392" s="1"/>
      <c r="AG392" s="1"/>
    </row>
    <row r="393" spans="1:33" s="3" customFormat="1" ht="3.75" customHeight="1">
      <c r="A393" s="65"/>
      <c r="B393" s="50"/>
      <c r="C393" s="50"/>
      <c r="D393" s="50"/>
      <c r="E393" s="50"/>
      <c r="F393" s="50"/>
      <c r="I393" s="50"/>
      <c r="J393" s="50"/>
      <c r="K393" s="50"/>
      <c r="L393" s="50"/>
      <c r="M393" s="50"/>
      <c r="N393" s="50"/>
      <c r="O393" s="50"/>
      <c r="P393" s="50"/>
      <c r="Q393" s="50"/>
      <c r="R393" s="50"/>
      <c r="S393" s="50"/>
      <c r="T393" s="50"/>
      <c r="U393" s="50"/>
      <c r="V393" s="50"/>
      <c r="W393" s="90"/>
      <c r="X393" s="1"/>
      <c r="Z393" s="1"/>
      <c r="AA393" s="1"/>
      <c r="AB393" s="1"/>
      <c r="AC393" s="1"/>
      <c r="AD393" s="1"/>
      <c r="AE393" s="1"/>
      <c r="AF393" s="1"/>
      <c r="AG393" s="1"/>
    </row>
    <row r="394" spans="1:33" s="3" customFormat="1" ht="27" customHeight="1">
      <c r="A394" s="278" t="s">
        <v>339</v>
      </c>
      <c r="B394" s="280"/>
      <c r="C394" s="103" t="s">
        <v>1188</v>
      </c>
      <c r="D394" s="50"/>
      <c r="E394" s="277" t="s">
        <v>4</v>
      </c>
      <c r="F394" s="277"/>
      <c r="G394" s="303" t="s">
        <v>1190</v>
      </c>
      <c r="H394" s="303"/>
      <c r="I394" s="303"/>
      <c r="J394" s="303"/>
      <c r="K394" s="50"/>
      <c r="L394" s="50"/>
      <c r="M394" s="277" t="s">
        <v>1006</v>
      </c>
      <c r="N394" s="277"/>
      <c r="O394" s="277"/>
      <c r="P394" s="277"/>
      <c r="Q394" s="303" t="s">
        <v>1266</v>
      </c>
      <c r="R394" s="303"/>
      <c r="S394" s="303"/>
      <c r="T394" s="303"/>
      <c r="U394" s="303"/>
      <c r="V394" s="303"/>
      <c r="W394" s="303"/>
      <c r="X394" s="1"/>
      <c r="Z394" s="1"/>
      <c r="AA394" s="1"/>
      <c r="AB394" s="1"/>
      <c r="AC394" s="1"/>
      <c r="AD394" s="1"/>
      <c r="AE394" s="1"/>
      <c r="AF394" s="1"/>
      <c r="AG394" s="1"/>
    </row>
    <row r="395" spans="1:33" s="3" customFormat="1" ht="5.25" customHeight="1">
      <c r="A395" s="65"/>
      <c r="B395" s="50"/>
      <c r="C395" s="50"/>
      <c r="D395" s="50"/>
      <c r="E395" s="50"/>
      <c r="F395" s="50"/>
      <c r="I395" s="50"/>
      <c r="J395" s="50"/>
      <c r="K395" s="50"/>
      <c r="L395" s="50"/>
      <c r="M395" s="50"/>
      <c r="N395" s="50"/>
      <c r="O395" s="50"/>
      <c r="P395" s="50"/>
      <c r="Q395" s="50"/>
      <c r="R395" s="50"/>
      <c r="S395" s="50"/>
      <c r="T395" s="50"/>
      <c r="U395" s="50"/>
      <c r="V395" s="50"/>
      <c r="W395" s="90"/>
      <c r="X395" s="1"/>
      <c r="Z395" s="1"/>
      <c r="AA395" s="1"/>
      <c r="AB395" s="1"/>
      <c r="AC395" s="1"/>
      <c r="AD395" s="1"/>
      <c r="AE395" s="1"/>
      <c r="AF395" s="1"/>
      <c r="AG395" s="1"/>
    </row>
    <row r="396" spans="1:33" s="3" customFormat="1" ht="27" customHeight="1">
      <c r="A396" s="278" t="s">
        <v>1014</v>
      </c>
      <c r="B396" s="280"/>
      <c r="C396" s="110" t="s">
        <v>1189</v>
      </c>
      <c r="D396" s="50"/>
      <c r="E396" s="278" t="s">
        <v>24</v>
      </c>
      <c r="F396" s="280"/>
      <c r="G396" s="303" t="s">
        <v>1234</v>
      </c>
      <c r="H396" s="303"/>
      <c r="I396" s="303"/>
      <c r="J396" s="303"/>
      <c r="K396" s="50"/>
      <c r="L396" s="50"/>
      <c r="M396" s="277" t="s">
        <v>1015</v>
      </c>
      <c r="N396" s="277"/>
      <c r="O396" s="277"/>
      <c r="P396" s="277"/>
      <c r="Q396" s="303" t="s">
        <v>1265</v>
      </c>
      <c r="R396" s="303"/>
      <c r="S396" s="303"/>
      <c r="T396" s="303"/>
      <c r="U396" s="303"/>
      <c r="V396" s="303"/>
      <c r="W396" s="303"/>
      <c r="X396" s="1"/>
      <c r="Z396" s="1"/>
      <c r="AA396" s="1"/>
      <c r="AB396" s="1"/>
      <c r="AC396" s="1"/>
      <c r="AD396" s="1"/>
      <c r="AE396" s="1"/>
      <c r="AF396" s="1"/>
      <c r="AG396" s="1"/>
    </row>
    <row r="397" spans="1:33" s="9" customFormat="1" ht="5.25" customHeight="1">
      <c r="A397" s="50"/>
      <c r="B397" s="50"/>
      <c r="C397" s="50"/>
      <c r="D397" s="50"/>
      <c r="E397" s="50"/>
      <c r="F397" s="50"/>
      <c r="G397" s="50"/>
      <c r="H397" s="50"/>
      <c r="I397" s="50"/>
      <c r="J397" s="50"/>
      <c r="K397" s="50"/>
      <c r="L397" s="50"/>
      <c r="M397" s="97"/>
      <c r="N397" s="97"/>
      <c r="O397" s="97"/>
      <c r="P397" s="97"/>
      <c r="Q397" s="97"/>
      <c r="R397" s="97"/>
      <c r="S397" s="97"/>
      <c r="T397" s="97"/>
      <c r="U397" s="97"/>
      <c r="V397" s="97"/>
      <c r="W397" s="98"/>
      <c r="X397" s="68"/>
      <c r="Z397" s="68"/>
      <c r="AA397" s="68"/>
      <c r="AB397" s="68"/>
      <c r="AC397" s="68"/>
      <c r="AD397" s="68"/>
      <c r="AE397" s="68"/>
      <c r="AF397" s="68"/>
      <c r="AG397" s="68"/>
    </row>
    <row r="398" spans="1:33" s="9" customFormat="1" ht="15.75" customHeight="1">
      <c r="C398" s="277" t="s">
        <v>1001</v>
      </c>
      <c r="D398" s="277"/>
      <c r="E398" s="277"/>
      <c r="F398" s="277"/>
      <c r="H398" s="50"/>
      <c r="I398" s="50"/>
      <c r="J398" s="50"/>
      <c r="O398" s="277" t="s">
        <v>1004</v>
      </c>
      <c r="P398" s="277"/>
      <c r="Q398" s="277"/>
      <c r="R398" s="277"/>
      <c r="S398" s="277"/>
      <c r="T398" s="277"/>
      <c r="U398" s="277"/>
      <c r="V398" s="277"/>
      <c r="W398" s="90"/>
      <c r="X398" s="68"/>
      <c r="Z398" s="68"/>
      <c r="AA398" s="68"/>
      <c r="AB398" s="68"/>
      <c r="AC398" s="68"/>
      <c r="AD398" s="68"/>
      <c r="AE398" s="68"/>
      <c r="AF398" s="68"/>
      <c r="AG398" s="68"/>
    </row>
    <row r="399" spans="1:33" s="9" customFormat="1" ht="24.75" customHeight="1">
      <c r="A399" s="50"/>
      <c r="B399" s="50"/>
      <c r="C399" s="113">
        <v>780</v>
      </c>
      <c r="D399" s="50"/>
      <c r="E399" s="305">
        <v>2021</v>
      </c>
      <c r="F399" s="305"/>
      <c r="H399" s="50"/>
      <c r="I399" s="50"/>
      <c r="J399" s="50"/>
      <c r="O399" s="314">
        <v>795</v>
      </c>
      <c r="P399" s="314"/>
      <c r="Q399" s="314"/>
      <c r="R399" s="314"/>
      <c r="S399" s="314"/>
      <c r="T399" s="314"/>
      <c r="U399" s="314"/>
      <c r="V399" s="314"/>
      <c r="X399" s="68"/>
      <c r="Z399" s="68"/>
      <c r="AA399" s="68"/>
      <c r="AB399" s="68"/>
      <c r="AC399" s="68"/>
      <c r="AD399" s="68"/>
      <c r="AE399" s="68"/>
      <c r="AF399" s="68"/>
      <c r="AG399" s="68"/>
    </row>
    <row r="400" spans="1:33" s="99" customFormat="1" ht="12" customHeight="1">
      <c r="C400" s="109" t="s">
        <v>1002</v>
      </c>
      <c r="D400" s="100"/>
      <c r="E400" s="306" t="s">
        <v>1003</v>
      </c>
      <c r="F400" s="306"/>
      <c r="G400" s="100"/>
      <c r="I400" s="100"/>
      <c r="J400" s="100"/>
      <c r="K400" s="100"/>
      <c r="L400" s="100"/>
      <c r="M400" s="100"/>
      <c r="N400" s="100"/>
      <c r="O400" s="109"/>
      <c r="P400" s="109"/>
      <c r="Q400" s="109"/>
      <c r="R400" s="109"/>
      <c r="S400" s="109"/>
      <c r="T400" s="109"/>
      <c r="U400" s="109"/>
      <c r="V400" s="109"/>
      <c r="W400" s="101"/>
      <c r="X400" s="102"/>
      <c r="Z400" s="102"/>
      <c r="AA400" s="102"/>
      <c r="AB400" s="102"/>
      <c r="AC400" s="102"/>
      <c r="AD400" s="102"/>
      <c r="AE400" s="102"/>
      <c r="AF400" s="102"/>
      <c r="AG400" s="102"/>
    </row>
    <row r="401" spans="1:33" s="9" customFormat="1" ht="3"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90"/>
      <c r="X401" s="68"/>
      <c r="Z401" s="68"/>
      <c r="AA401" s="68"/>
      <c r="AB401" s="68"/>
      <c r="AC401" s="68"/>
      <c r="AD401" s="68"/>
      <c r="AE401" s="68"/>
      <c r="AF401" s="68"/>
      <c r="AG401" s="68"/>
    </row>
    <row r="402" spans="1:33" s="3" customFormat="1" ht="20.25" customHeight="1">
      <c r="A402" s="307" t="s">
        <v>963</v>
      </c>
      <c r="B402" s="307"/>
      <c r="C402" s="307"/>
      <c r="D402" s="307"/>
      <c r="E402" s="307"/>
      <c r="F402" s="307"/>
      <c r="G402" s="307"/>
      <c r="H402" s="307"/>
      <c r="I402" s="307"/>
      <c r="J402" s="307"/>
      <c r="K402" s="307"/>
      <c r="L402" s="307"/>
      <c r="M402" s="307"/>
      <c r="N402" s="307"/>
      <c r="O402" s="307"/>
      <c r="P402" s="307"/>
      <c r="Q402" s="307"/>
      <c r="R402" s="307"/>
      <c r="S402" s="307"/>
      <c r="T402" s="307"/>
      <c r="U402" s="307"/>
      <c r="V402" s="307"/>
      <c r="W402" s="307"/>
      <c r="X402" s="1"/>
      <c r="Z402" s="1"/>
      <c r="AA402" s="1"/>
      <c r="AB402" s="1"/>
      <c r="AC402" s="1"/>
      <c r="AD402" s="1"/>
      <c r="AE402" s="1"/>
      <c r="AF402" s="1"/>
      <c r="AG402" s="1"/>
    </row>
    <row r="403" spans="1:33" s="3" customFormat="1" ht="15.75" customHeight="1">
      <c r="A403" s="288" t="s">
        <v>25</v>
      </c>
      <c r="B403" s="289"/>
      <c r="C403" s="277" t="s">
        <v>22</v>
      </c>
      <c r="D403" s="277"/>
      <c r="E403" s="292" t="s">
        <v>3</v>
      </c>
      <c r="F403" s="278" t="s">
        <v>329</v>
      </c>
      <c r="G403" s="279"/>
      <c r="H403" s="279"/>
      <c r="I403" s="279"/>
      <c r="J403" s="279"/>
      <c r="K403" s="279"/>
      <c r="L403" s="279"/>
      <c r="M403" s="279"/>
      <c r="N403" s="279"/>
      <c r="O403" s="279"/>
      <c r="P403" s="279"/>
      <c r="Q403" s="279"/>
      <c r="R403" s="279"/>
      <c r="S403" s="279"/>
      <c r="T403" s="280"/>
      <c r="U403" s="104"/>
      <c r="V403" s="202" t="s">
        <v>27</v>
      </c>
      <c r="W403" s="277" t="s">
        <v>1018</v>
      </c>
      <c r="X403" s="1"/>
      <c r="Z403" s="1"/>
      <c r="AA403" s="1"/>
      <c r="AB403" s="1"/>
      <c r="AC403" s="1"/>
      <c r="AD403" s="1"/>
      <c r="AE403" s="1"/>
      <c r="AF403" s="1"/>
      <c r="AG403" s="1"/>
    </row>
    <row r="404" spans="1:33" ht="18.75" customHeight="1">
      <c r="A404" s="290"/>
      <c r="B404" s="291"/>
      <c r="C404" s="277"/>
      <c r="D404" s="277"/>
      <c r="E404" s="293"/>
      <c r="F404" s="294" t="s">
        <v>300</v>
      </c>
      <c r="G404" s="295"/>
      <c r="H404" s="296"/>
      <c r="I404" s="71" t="s">
        <v>28</v>
      </c>
      <c r="J404" s="71" t="s">
        <v>7</v>
      </c>
      <c r="K404" s="71" t="s">
        <v>8</v>
      </c>
      <c r="L404" s="71" t="s">
        <v>9</v>
      </c>
      <c r="M404" s="71" t="s">
        <v>10</v>
      </c>
      <c r="N404" s="71" t="s">
        <v>11</v>
      </c>
      <c r="O404" s="71" t="s">
        <v>12</v>
      </c>
      <c r="P404" s="71" t="s">
        <v>13</v>
      </c>
      <c r="Q404" s="71" t="s">
        <v>14</v>
      </c>
      <c r="R404" s="71" t="s">
        <v>15</v>
      </c>
      <c r="S404" s="71" t="s">
        <v>16</v>
      </c>
      <c r="T404" s="71" t="s">
        <v>17</v>
      </c>
      <c r="U404" s="14"/>
      <c r="V404" s="203"/>
      <c r="W404" s="277"/>
    </row>
    <row r="405" spans="1:33" ht="29.25" customHeight="1">
      <c r="A405" s="283" t="s">
        <v>1</v>
      </c>
      <c r="B405" s="283"/>
      <c r="C405" s="304" t="s">
        <v>1267</v>
      </c>
      <c r="D405" s="304"/>
      <c r="E405" s="111" t="s">
        <v>1269</v>
      </c>
      <c r="F405" s="206" t="s">
        <v>997</v>
      </c>
      <c r="G405" s="281"/>
      <c r="H405" s="207"/>
      <c r="I405" s="94"/>
      <c r="J405" s="72"/>
      <c r="K405" s="72"/>
      <c r="L405" s="72"/>
      <c r="M405" s="72"/>
      <c r="N405" s="72">
        <v>397</v>
      </c>
      <c r="O405" s="72"/>
      <c r="P405" s="72"/>
      <c r="Q405" s="72"/>
      <c r="R405" s="72"/>
      <c r="S405" s="72"/>
      <c r="T405" s="72">
        <v>398</v>
      </c>
      <c r="U405" s="73"/>
      <c r="V405" s="114">
        <f>IF(SUM(I405:T405)=0,"",SUM(I405:T405))</f>
        <v>795</v>
      </c>
      <c r="W405" s="286" t="str">
        <f>IF($G$396="porcentaje",FIXED(V405/V406*100,2)&amp;"%",IF($G$396="Promedio",V405/V406,IF($G$396="variación porcentual",FIXED(((V405/V406)-1)*100,2)&amp;"%",IF($G$396="OTRAS","CAPTURAR EL RESULTADO DEL INDICADOR"))))</f>
        <v>1.92%</v>
      </c>
      <c r="Y405" s="112"/>
      <c r="AC405" s="10"/>
      <c r="AF405" s="10"/>
      <c r="AG405" s="10"/>
    </row>
    <row r="406" spans="1:33" ht="30" customHeight="1">
      <c r="A406" s="283" t="s">
        <v>2</v>
      </c>
      <c r="B406" s="283"/>
      <c r="C406" s="304" t="s">
        <v>1268</v>
      </c>
      <c r="D406" s="304"/>
      <c r="E406" s="111" t="s">
        <v>1269</v>
      </c>
      <c r="F406" s="206" t="s">
        <v>998</v>
      </c>
      <c r="G406" s="281"/>
      <c r="H406" s="207"/>
      <c r="I406" s="94"/>
      <c r="J406" s="72"/>
      <c r="K406" s="72"/>
      <c r="L406" s="72"/>
      <c r="M406" s="72"/>
      <c r="N406" s="72">
        <v>390</v>
      </c>
      <c r="O406" s="72"/>
      <c r="P406" s="72"/>
      <c r="Q406" s="72"/>
      <c r="R406" s="72"/>
      <c r="S406" s="72"/>
      <c r="T406" s="72">
        <v>390</v>
      </c>
      <c r="U406" s="72">
        <f>SUM(I406:T406)</f>
        <v>780</v>
      </c>
      <c r="V406" s="114">
        <f>IF(SUM(I406:T406)=0,"",SUM(I406:T406))</f>
        <v>780</v>
      </c>
      <c r="W406" s="286"/>
      <c r="Y406" s="1"/>
      <c r="AA406" s="3"/>
      <c r="AC406" s="10"/>
      <c r="AF406" s="10"/>
      <c r="AG406" s="10"/>
    </row>
    <row r="407" spans="1:33" ht="17.25" customHeight="1">
      <c r="A407" s="287" t="s">
        <v>298</v>
      </c>
      <c r="B407" s="287"/>
      <c r="C407" s="287"/>
      <c r="D407" s="287"/>
      <c r="E407" s="287"/>
      <c r="F407" s="287"/>
      <c r="G407" s="287"/>
      <c r="H407" s="287"/>
      <c r="I407" s="287"/>
      <c r="J407" s="287"/>
      <c r="K407" s="287"/>
      <c r="L407" s="287"/>
      <c r="M407" s="287"/>
      <c r="N407" s="287"/>
      <c r="O407" s="287"/>
      <c r="P407" s="287"/>
      <c r="Q407" s="287"/>
      <c r="R407" s="287"/>
      <c r="S407" s="287"/>
      <c r="T407" s="287"/>
      <c r="U407" s="287"/>
      <c r="V407" s="287"/>
      <c r="W407" s="287"/>
    </row>
    <row r="408" spans="1:33" s="3" customFormat="1" ht="15.75" customHeight="1">
      <c r="A408" s="288" t="s">
        <v>25</v>
      </c>
      <c r="B408" s="289"/>
      <c r="C408" s="277" t="s">
        <v>22</v>
      </c>
      <c r="D408" s="277"/>
      <c r="E408" s="292" t="s">
        <v>3</v>
      </c>
      <c r="F408" s="278" t="s">
        <v>329</v>
      </c>
      <c r="G408" s="279"/>
      <c r="H408" s="279"/>
      <c r="I408" s="279"/>
      <c r="J408" s="279"/>
      <c r="K408" s="279"/>
      <c r="L408" s="279"/>
      <c r="M408" s="279"/>
      <c r="N408" s="279"/>
      <c r="O408" s="279"/>
      <c r="P408" s="279"/>
      <c r="Q408" s="279"/>
      <c r="R408" s="279"/>
      <c r="S408" s="279"/>
      <c r="T408" s="280"/>
      <c r="U408" s="104"/>
      <c r="V408" s="202" t="s">
        <v>27</v>
      </c>
      <c r="W408" s="277" t="s">
        <v>1019</v>
      </c>
      <c r="X408" s="1"/>
      <c r="Z408" s="1"/>
      <c r="AA408" s="1"/>
      <c r="AB408" s="1"/>
      <c r="AC408" s="1"/>
      <c r="AD408" s="1"/>
      <c r="AE408" s="1"/>
      <c r="AF408" s="1"/>
      <c r="AG408" s="1"/>
    </row>
    <row r="409" spans="1:33" ht="18.75" customHeight="1">
      <c r="A409" s="290"/>
      <c r="B409" s="291"/>
      <c r="C409" s="277"/>
      <c r="D409" s="277"/>
      <c r="E409" s="293"/>
      <c r="F409" s="294" t="s">
        <v>298</v>
      </c>
      <c r="G409" s="295"/>
      <c r="H409" s="296"/>
      <c r="I409" s="71" t="s">
        <v>28</v>
      </c>
      <c r="J409" s="71" t="s">
        <v>7</v>
      </c>
      <c r="K409" s="71" t="s">
        <v>8</v>
      </c>
      <c r="L409" s="71" t="s">
        <v>9</v>
      </c>
      <c r="M409" s="71" t="s">
        <v>10</v>
      </c>
      <c r="N409" s="71" t="s">
        <v>11</v>
      </c>
      <c r="O409" s="71" t="s">
        <v>12</v>
      </c>
      <c r="P409" s="71" t="s">
        <v>13</v>
      </c>
      <c r="Q409" s="71" t="s">
        <v>14</v>
      </c>
      <c r="R409" s="71" t="s">
        <v>15</v>
      </c>
      <c r="S409" s="71" t="s">
        <v>16</v>
      </c>
      <c r="T409" s="71" t="s">
        <v>17</v>
      </c>
      <c r="U409" s="14"/>
      <c r="V409" s="203"/>
      <c r="W409" s="277"/>
    </row>
    <row r="410" spans="1:33" ht="29.25" customHeight="1">
      <c r="A410" s="283" t="s">
        <v>1</v>
      </c>
      <c r="B410" s="283"/>
      <c r="C410" s="284" t="str">
        <f>IF(C405=0,"",C405)</f>
        <v>Agropecuarios beneficiados 2022</v>
      </c>
      <c r="D410" s="285"/>
      <c r="E410" s="133" t="str">
        <f>IF(E405=0,"",E405)</f>
        <v>Agropecuarios</v>
      </c>
      <c r="F410" s="206" t="s">
        <v>1016</v>
      </c>
      <c r="G410" s="281"/>
      <c r="H410" s="207"/>
      <c r="I410" s="94"/>
      <c r="J410" s="72"/>
      <c r="K410" s="72"/>
      <c r="L410" s="72"/>
      <c r="M410" s="72"/>
      <c r="N410" s="72">
        <v>0</v>
      </c>
      <c r="O410" s="72"/>
      <c r="P410" s="72"/>
      <c r="Q410" s="72"/>
      <c r="R410" s="72"/>
      <c r="S410" s="72"/>
      <c r="T410" s="72"/>
      <c r="U410" s="73"/>
      <c r="V410" s="114">
        <v>0</v>
      </c>
      <c r="W410" s="286" t="str">
        <f>IF($G$396="porcentaje",FIXED(V410/V411*100,2)&amp;"%",IF($G$396="Promedio",V410/V411,IF($G$396="variación porcentual",FIXED(((V410/V411)-1)*100,2)&amp;"%",IF($G$396="OTRAS","CAPTURAR EL RESULTADO DEL INDICADOR"))))</f>
        <v>-100.00%</v>
      </c>
      <c r="Y410" s="1"/>
      <c r="AC410" s="10"/>
      <c r="AF410" s="10"/>
      <c r="AG410" s="10"/>
    </row>
    <row r="411" spans="1:33" ht="30" customHeight="1">
      <c r="A411" s="283" t="s">
        <v>2</v>
      </c>
      <c r="B411" s="283"/>
      <c r="C411" s="284" t="str">
        <f>IF(C406=0,"",C406)</f>
        <v>Agropecuadrios beneficiados 2021</v>
      </c>
      <c r="D411" s="285"/>
      <c r="E411" s="133" t="str">
        <f>IF(E406=0,"",E406)</f>
        <v>Agropecuarios</v>
      </c>
      <c r="F411" s="206" t="s">
        <v>1017</v>
      </c>
      <c r="G411" s="281"/>
      <c r="H411" s="207"/>
      <c r="I411" s="94"/>
      <c r="J411" s="72"/>
      <c r="K411" s="72"/>
      <c r="L411" s="72"/>
      <c r="M411" s="72"/>
      <c r="N411" s="72">
        <v>390</v>
      </c>
      <c r="O411" s="72"/>
      <c r="P411" s="72"/>
      <c r="Q411" s="72"/>
      <c r="R411" s="72"/>
      <c r="S411" s="72"/>
      <c r="T411" s="72">
        <v>390</v>
      </c>
      <c r="U411" s="72">
        <f>SUM(I411:T411)</f>
        <v>780</v>
      </c>
      <c r="V411" s="114">
        <f>IF(SUM(I411:T411)=0,"",SUM(I411:T411))</f>
        <v>780</v>
      </c>
      <c r="W411" s="286"/>
      <c r="Y411" s="1"/>
      <c r="AA411" s="3"/>
      <c r="AC411" s="10"/>
      <c r="AF411" s="10"/>
      <c r="AG411" s="10"/>
    </row>
    <row r="412" spans="1:33" s="68" customFormat="1" ht="5.25" customHeight="1">
      <c r="A412" s="74"/>
      <c r="B412" s="74"/>
      <c r="C412" s="74"/>
      <c r="D412" s="75"/>
      <c r="E412" s="75"/>
      <c r="F412" s="76"/>
      <c r="G412" s="76"/>
      <c r="H412" s="76"/>
      <c r="I412" s="77"/>
      <c r="J412" s="78"/>
      <c r="K412" s="78"/>
      <c r="L412" s="78"/>
      <c r="M412" s="78"/>
      <c r="N412" s="78"/>
      <c r="O412" s="78"/>
      <c r="P412" s="78"/>
      <c r="Q412" s="78"/>
      <c r="R412" s="78"/>
      <c r="S412" s="78"/>
      <c r="T412" s="78"/>
      <c r="U412" s="79"/>
      <c r="V412" s="80"/>
      <c r="W412" s="81"/>
      <c r="X412" s="83"/>
      <c r="Y412" s="9"/>
      <c r="AC412" s="83"/>
      <c r="AD412" s="83"/>
      <c r="AE412" s="83"/>
      <c r="AF412" s="83"/>
      <c r="AG412" s="83"/>
    </row>
    <row r="413" spans="1:33" ht="16.5" customHeight="1">
      <c r="A413" s="297" t="s">
        <v>964</v>
      </c>
      <c r="B413" s="297"/>
      <c r="C413" s="297"/>
      <c r="D413" s="297"/>
      <c r="E413" s="297"/>
      <c r="F413" s="297"/>
      <c r="G413" s="297"/>
      <c r="H413" s="297"/>
      <c r="I413" s="297"/>
      <c r="J413" s="297"/>
      <c r="K413" s="297"/>
      <c r="L413" s="297"/>
      <c r="M413" s="297"/>
      <c r="N413" s="297"/>
      <c r="O413" s="297"/>
      <c r="P413" s="297"/>
      <c r="Q413" s="297"/>
      <c r="R413" s="297"/>
      <c r="S413" s="297"/>
      <c r="T413" s="297"/>
      <c r="U413" s="297"/>
      <c r="V413" s="297"/>
      <c r="W413" s="115">
        <f>IF(ISERROR(W410/W405)=TRUE,"",(W410/W405))</f>
        <v>-52.083333333333336</v>
      </c>
      <c r="X413" s="10"/>
      <c r="AC413" s="10"/>
      <c r="AD413" s="10"/>
      <c r="AE413" s="10"/>
      <c r="AF413" s="10"/>
      <c r="AG413" s="10"/>
    </row>
    <row r="414" spans="1:33" ht="6.75" customHeight="1">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82"/>
      <c r="X414" s="10"/>
      <c r="AC414" s="10"/>
      <c r="AD414" s="10"/>
      <c r="AE414" s="10"/>
      <c r="AF414" s="10"/>
      <c r="AG414" s="10"/>
    </row>
    <row r="415" spans="1:33" s="3" customFormat="1" ht="33" customHeight="1">
      <c r="A415" s="298" t="s">
        <v>999</v>
      </c>
      <c r="B415" s="299"/>
      <c r="C415" s="299"/>
      <c r="D415" s="299"/>
      <c r="E415" s="299"/>
      <c r="F415" s="300" t="s">
        <v>1301</v>
      </c>
      <c r="G415" s="301"/>
      <c r="H415" s="301"/>
      <c r="I415" s="301"/>
      <c r="J415" s="301"/>
      <c r="K415" s="301"/>
      <c r="L415" s="301"/>
      <c r="M415" s="301"/>
      <c r="N415" s="301"/>
      <c r="O415" s="301"/>
      <c r="P415" s="301"/>
      <c r="Q415" s="301"/>
      <c r="R415" s="301"/>
      <c r="S415" s="301"/>
      <c r="T415" s="301"/>
      <c r="U415" s="301"/>
      <c r="V415" s="301"/>
      <c r="W415" s="302"/>
      <c r="X415" s="1"/>
      <c r="Z415" s="1"/>
      <c r="AA415" s="1"/>
      <c r="AB415" s="1"/>
      <c r="AC415" s="1"/>
      <c r="AD415" s="1"/>
      <c r="AE415" s="1"/>
      <c r="AF415" s="1"/>
      <c r="AG415" s="1"/>
    </row>
    <row r="416" spans="1:33" s="3" customFormat="1" ht="5.2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1"/>
      <c r="Z416" s="1"/>
      <c r="AA416" s="1"/>
      <c r="AB416" s="1"/>
      <c r="AC416" s="1"/>
      <c r="AD416" s="1"/>
      <c r="AE416" s="1"/>
      <c r="AF416" s="1"/>
      <c r="AG416" s="1"/>
    </row>
    <row r="417" spans="1:33" s="67" customFormat="1" ht="48" customHeight="1">
      <c r="A417" s="277" t="s">
        <v>1181</v>
      </c>
      <c r="B417" s="277"/>
      <c r="C417" s="308" t="s">
        <v>1270</v>
      </c>
      <c r="D417" s="309"/>
      <c r="E417" s="309"/>
      <c r="F417" s="309"/>
      <c r="G417" s="309"/>
      <c r="H417" s="309"/>
      <c r="I417" s="309"/>
      <c r="J417" s="309"/>
      <c r="K417" s="309"/>
      <c r="L417" s="309"/>
      <c r="M417" s="309"/>
      <c r="N417" s="309"/>
      <c r="O417" s="309"/>
      <c r="P417" s="309"/>
      <c r="Q417" s="309"/>
      <c r="R417" s="309"/>
      <c r="S417" s="309"/>
      <c r="T417" s="309"/>
      <c r="U417" s="309"/>
      <c r="V417" s="309"/>
      <c r="W417" s="310"/>
      <c r="X417" s="66"/>
      <c r="Z417" s="66"/>
      <c r="AA417" s="66"/>
      <c r="AB417" s="66"/>
      <c r="AC417" s="66"/>
      <c r="AD417" s="66"/>
      <c r="AE417" s="66"/>
      <c r="AF417" s="66"/>
      <c r="AG417" s="66"/>
    </row>
    <row r="418" spans="1:33" s="3" customFormat="1" ht="6"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1"/>
      <c r="Z418" s="1"/>
      <c r="AA418" s="1"/>
      <c r="AB418" s="1"/>
      <c r="AC418" s="1"/>
      <c r="AD418" s="1"/>
      <c r="AE418" s="1"/>
      <c r="AF418" s="1"/>
      <c r="AG418" s="1"/>
    </row>
    <row r="419" spans="1:33" s="9" customFormat="1" ht="13.5" customHeight="1">
      <c r="A419" s="311" t="s">
        <v>1007</v>
      </c>
      <c r="B419" s="312"/>
      <c r="C419" s="312"/>
      <c r="D419" s="312"/>
      <c r="E419" s="312"/>
      <c r="F419" s="312"/>
      <c r="G419" s="312"/>
      <c r="H419" s="312"/>
      <c r="I419" s="312"/>
      <c r="J419" s="312"/>
      <c r="K419" s="312"/>
      <c r="L419" s="312"/>
      <c r="M419" s="312"/>
      <c r="N419" s="312"/>
      <c r="O419" s="312"/>
      <c r="P419" s="312"/>
      <c r="Q419" s="312"/>
      <c r="R419" s="312"/>
      <c r="S419" s="312"/>
      <c r="T419" s="312"/>
      <c r="U419" s="312"/>
      <c r="V419" s="312"/>
      <c r="W419" s="313"/>
      <c r="X419" s="68"/>
      <c r="Z419" s="68"/>
      <c r="AA419" s="68"/>
      <c r="AB419" s="68"/>
      <c r="AC419" s="68"/>
      <c r="AD419" s="68"/>
      <c r="AE419" s="68"/>
      <c r="AF419" s="68"/>
      <c r="AG419" s="68"/>
    </row>
    <row r="420" spans="1:33" s="9" customFormat="1" ht="4.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90"/>
      <c r="X420" s="68"/>
      <c r="Z420" s="68"/>
      <c r="AA420" s="68"/>
      <c r="AB420" s="68"/>
      <c r="AC420" s="68"/>
      <c r="AD420" s="68"/>
      <c r="AE420" s="68"/>
      <c r="AF420" s="68"/>
      <c r="AG420" s="68"/>
    </row>
    <row r="421" spans="1:33" s="3" customFormat="1" ht="30" customHeight="1">
      <c r="A421" s="277" t="s">
        <v>22</v>
      </c>
      <c r="B421" s="277"/>
      <c r="C421" s="303" t="s">
        <v>1271</v>
      </c>
      <c r="D421" s="303"/>
      <c r="E421" s="303"/>
      <c r="F421" s="303"/>
      <c r="G421" s="303"/>
      <c r="H421" s="303"/>
      <c r="I421" s="303"/>
      <c r="J421" s="303"/>
      <c r="K421" s="303"/>
      <c r="L421" s="303"/>
      <c r="M421" s="303"/>
      <c r="N421" s="303"/>
      <c r="O421" s="303"/>
      <c r="P421" s="303"/>
      <c r="Q421" s="303"/>
      <c r="R421" s="303"/>
      <c r="S421" s="303"/>
      <c r="T421" s="303"/>
      <c r="U421" s="303"/>
      <c r="V421" s="303"/>
      <c r="W421" s="303"/>
      <c r="X421" s="1"/>
      <c r="Z421" s="1"/>
      <c r="AA421" s="1"/>
      <c r="AB421" s="1"/>
      <c r="AC421" s="1"/>
      <c r="AD421" s="1"/>
      <c r="AE421" s="1"/>
      <c r="AF421" s="1"/>
      <c r="AG421" s="1"/>
    </row>
    <row r="422" spans="1:33" s="3" customFormat="1" ht="3.75" customHeight="1">
      <c r="A422" s="65"/>
      <c r="B422" s="50"/>
      <c r="C422" s="50"/>
      <c r="D422" s="50"/>
      <c r="E422" s="50"/>
      <c r="F422" s="50"/>
      <c r="I422" s="50"/>
      <c r="J422" s="50"/>
      <c r="K422" s="50"/>
      <c r="L422" s="50"/>
      <c r="M422" s="50"/>
      <c r="N422" s="50"/>
      <c r="O422" s="50"/>
      <c r="P422" s="50"/>
      <c r="Q422" s="50"/>
      <c r="R422" s="50"/>
      <c r="S422" s="50"/>
      <c r="T422" s="50"/>
      <c r="U422" s="50"/>
      <c r="V422" s="50"/>
      <c r="W422" s="90"/>
      <c r="X422" s="1"/>
      <c r="Z422" s="1"/>
      <c r="AA422" s="1"/>
      <c r="AB422" s="1"/>
      <c r="AC422" s="1"/>
      <c r="AD422" s="1"/>
      <c r="AE422" s="1"/>
      <c r="AF422" s="1"/>
      <c r="AG422" s="1"/>
    </row>
    <row r="423" spans="1:33" s="3" customFormat="1" ht="27" customHeight="1">
      <c r="A423" s="278" t="s">
        <v>339</v>
      </c>
      <c r="B423" s="280"/>
      <c r="C423" s="103" t="s">
        <v>1188</v>
      </c>
      <c r="D423" s="50"/>
      <c r="E423" s="277" t="s">
        <v>4</v>
      </c>
      <c r="F423" s="277"/>
      <c r="G423" s="303" t="s">
        <v>1190</v>
      </c>
      <c r="H423" s="303"/>
      <c r="I423" s="303"/>
      <c r="J423" s="303"/>
      <c r="K423" s="50"/>
      <c r="L423" s="50"/>
      <c r="M423" s="277" t="s">
        <v>1006</v>
      </c>
      <c r="N423" s="277"/>
      <c r="O423" s="277"/>
      <c r="P423" s="277"/>
      <c r="Q423" s="303" t="s">
        <v>1272</v>
      </c>
      <c r="R423" s="303"/>
      <c r="S423" s="303"/>
      <c r="T423" s="303"/>
      <c r="U423" s="303"/>
      <c r="V423" s="303"/>
      <c r="W423" s="303"/>
      <c r="X423" s="1"/>
      <c r="Z423" s="1"/>
      <c r="AA423" s="1"/>
      <c r="AB423" s="1"/>
      <c r="AC423" s="1"/>
      <c r="AD423" s="1"/>
      <c r="AE423" s="1"/>
      <c r="AF423" s="1"/>
      <c r="AG423" s="1"/>
    </row>
    <row r="424" spans="1:33" s="3" customFormat="1" ht="5.25" customHeight="1">
      <c r="A424" s="65"/>
      <c r="B424" s="50"/>
      <c r="C424" s="50"/>
      <c r="D424" s="50"/>
      <c r="E424" s="50"/>
      <c r="F424" s="50"/>
      <c r="I424" s="50"/>
      <c r="J424" s="50"/>
      <c r="K424" s="50"/>
      <c r="L424" s="50"/>
      <c r="M424" s="50"/>
      <c r="N424" s="50"/>
      <c r="O424" s="50"/>
      <c r="P424" s="50"/>
      <c r="Q424" s="50"/>
      <c r="R424" s="50"/>
      <c r="S424" s="50"/>
      <c r="T424" s="50"/>
      <c r="U424" s="50"/>
      <c r="V424" s="50"/>
      <c r="W424" s="90"/>
      <c r="X424" s="1"/>
      <c r="Z424" s="1"/>
      <c r="AA424" s="1"/>
      <c r="AB424" s="1"/>
      <c r="AC424" s="1"/>
      <c r="AD424" s="1"/>
      <c r="AE424" s="1"/>
      <c r="AF424" s="1"/>
      <c r="AG424" s="1"/>
    </row>
    <row r="425" spans="1:33" s="3" customFormat="1" ht="27" customHeight="1">
      <c r="A425" s="278" t="s">
        <v>1014</v>
      </c>
      <c r="B425" s="280"/>
      <c r="C425" s="110" t="s">
        <v>1189</v>
      </c>
      <c r="D425" s="50"/>
      <c r="E425" s="278" t="s">
        <v>24</v>
      </c>
      <c r="F425" s="280"/>
      <c r="G425" s="303" t="s">
        <v>1191</v>
      </c>
      <c r="H425" s="303"/>
      <c r="I425" s="303"/>
      <c r="J425" s="303"/>
      <c r="K425" s="50"/>
      <c r="L425" s="50"/>
      <c r="M425" s="277" t="s">
        <v>1015</v>
      </c>
      <c r="N425" s="277"/>
      <c r="O425" s="277"/>
      <c r="P425" s="277"/>
      <c r="Q425" s="303" t="s">
        <v>1199</v>
      </c>
      <c r="R425" s="303"/>
      <c r="S425" s="303"/>
      <c r="T425" s="303"/>
      <c r="U425" s="303"/>
      <c r="V425" s="303"/>
      <c r="W425" s="303"/>
      <c r="X425" s="1"/>
      <c r="Z425" s="1"/>
      <c r="AA425" s="1"/>
      <c r="AB425" s="1"/>
      <c r="AC425" s="1"/>
      <c r="AD425" s="1"/>
      <c r="AE425" s="1"/>
      <c r="AF425" s="1"/>
      <c r="AG425" s="1"/>
    </row>
    <row r="426" spans="1:33" s="9" customFormat="1" ht="5.25" customHeight="1">
      <c r="A426" s="50"/>
      <c r="B426" s="50"/>
      <c r="C426" s="50"/>
      <c r="D426" s="50"/>
      <c r="E426" s="50"/>
      <c r="F426" s="50"/>
      <c r="G426" s="50"/>
      <c r="H426" s="50"/>
      <c r="I426" s="50"/>
      <c r="J426" s="50"/>
      <c r="K426" s="50"/>
      <c r="L426" s="50"/>
      <c r="M426" s="97"/>
      <c r="N426" s="97"/>
      <c r="O426" s="97"/>
      <c r="P426" s="97"/>
      <c r="Q426" s="97"/>
      <c r="R426" s="97"/>
      <c r="S426" s="97"/>
      <c r="T426" s="97"/>
      <c r="U426" s="97"/>
      <c r="V426" s="97"/>
      <c r="W426" s="98"/>
      <c r="X426" s="68"/>
      <c r="Z426" s="68"/>
      <c r="AA426" s="68"/>
      <c r="AB426" s="68"/>
      <c r="AC426" s="68"/>
      <c r="AD426" s="68"/>
      <c r="AE426" s="68"/>
      <c r="AF426" s="68"/>
      <c r="AG426" s="68"/>
    </row>
    <row r="427" spans="1:33" s="9" customFormat="1" ht="15.75" customHeight="1">
      <c r="C427" s="277" t="s">
        <v>1001</v>
      </c>
      <c r="D427" s="277"/>
      <c r="E427" s="277"/>
      <c r="F427" s="277"/>
      <c r="H427" s="50"/>
      <c r="I427" s="50"/>
      <c r="J427" s="50"/>
      <c r="O427" s="277" t="s">
        <v>1004</v>
      </c>
      <c r="P427" s="277"/>
      <c r="Q427" s="277"/>
      <c r="R427" s="277"/>
      <c r="S427" s="277"/>
      <c r="T427" s="277"/>
      <c r="U427" s="277"/>
      <c r="V427" s="277"/>
      <c r="W427" s="90"/>
      <c r="X427" s="68"/>
      <c r="Z427" s="68"/>
      <c r="AA427" s="68"/>
      <c r="AB427" s="68"/>
      <c r="AC427" s="68"/>
      <c r="AD427" s="68"/>
      <c r="AE427" s="68"/>
      <c r="AF427" s="68"/>
      <c r="AG427" s="68"/>
    </row>
    <row r="428" spans="1:33" s="9" customFormat="1" ht="24.75" customHeight="1">
      <c r="A428" s="50"/>
      <c r="B428" s="50"/>
      <c r="C428" s="113">
        <v>1000</v>
      </c>
      <c r="D428" s="50"/>
      <c r="E428" s="305">
        <v>2022</v>
      </c>
      <c r="F428" s="305"/>
      <c r="H428" s="50"/>
      <c r="I428" s="50"/>
      <c r="J428" s="50"/>
      <c r="O428" s="314">
        <v>1000</v>
      </c>
      <c r="P428" s="314"/>
      <c r="Q428" s="314"/>
      <c r="R428" s="314"/>
      <c r="S428" s="314"/>
      <c r="T428" s="314"/>
      <c r="U428" s="314"/>
      <c r="V428" s="314"/>
      <c r="X428" s="68"/>
      <c r="Z428" s="68"/>
      <c r="AA428" s="68"/>
      <c r="AB428" s="68"/>
      <c r="AC428" s="68"/>
      <c r="AD428" s="68"/>
      <c r="AE428" s="68"/>
      <c r="AF428" s="68"/>
      <c r="AG428" s="68"/>
    </row>
    <row r="429" spans="1:33" s="99" customFormat="1" ht="12" customHeight="1">
      <c r="C429" s="109" t="s">
        <v>1002</v>
      </c>
      <c r="D429" s="100"/>
      <c r="E429" s="306" t="s">
        <v>1003</v>
      </c>
      <c r="F429" s="306"/>
      <c r="G429" s="100"/>
      <c r="I429" s="100"/>
      <c r="J429" s="100"/>
      <c r="K429" s="100"/>
      <c r="L429" s="100"/>
      <c r="M429" s="100"/>
      <c r="N429" s="100"/>
      <c r="O429" s="109"/>
      <c r="P429" s="109"/>
      <c r="Q429" s="109"/>
      <c r="R429" s="109"/>
      <c r="S429" s="109"/>
      <c r="T429" s="109"/>
      <c r="U429" s="109"/>
      <c r="V429" s="109"/>
      <c r="W429" s="101"/>
      <c r="X429" s="102"/>
      <c r="Z429" s="102"/>
      <c r="AA429" s="102"/>
      <c r="AB429" s="102"/>
      <c r="AC429" s="102"/>
      <c r="AD429" s="102"/>
      <c r="AE429" s="102"/>
      <c r="AF429" s="102"/>
      <c r="AG429" s="102"/>
    </row>
    <row r="430" spans="1:33" s="9" customFormat="1" ht="3"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90"/>
      <c r="X430" s="68"/>
      <c r="Z430" s="68"/>
      <c r="AA430" s="68"/>
      <c r="AB430" s="68"/>
      <c r="AC430" s="68"/>
      <c r="AD430" s="68"/>
      <c r="AE430" s="68"/>
      <c r="AF430" s="68"/>
      <c r="AG430" s="68"/>
    </row>
    <row r="431" spans="1:33" s="3" customFormat="1" ht="20.25" customHeight="1">
      <c r="A431" s="307" t="s">
        <v>963</v>
      </c>
      <c r="B431" s="307"/>
      <c r="C431" s="307"/>
      <c r="D431" s="307"/>
      <c r="E431" s="307"/>
      <c r="F431" s="307"/>
      <c r="G431" s="307"/>
      <c r="H431" s="307"/>
      <c r="I431" s="307"/>
      <c r="J431" s="307"/>
      <c r="K431" s="307"/>
      <c r="L431" s="307"/>
      <c r="M431" s="307"/>
      <c r="N431" s="307"/>
      <c r="O431" s="307"/>
      <c r="P431" s="307"/>
      <c r="Q431" s="307"/>
      <c r="R431" s="307"/>
      <c r="S431" s="307"/>
      <c r="T431" s="307"/>
      <c r="U431" s="307"/>
      <c r="V431" s="307"/>
      <c r="W431" s="307"/>
      <c r="X431" s="1"/>
      <c r="Z431" s="1"/>
      <c r="AA431" s="1"/>
      <c r="AB431" s="1"/>
      <c r="AC431" s="1"/>
      <c r="AD431" s="1"/>
      <c r="AE431" s="1"/>
      <c r="AF431" s="1"/>
      <c r="AG431" s="1"/>
    </row>
    <row r="432" spans="1:33" s="3" customFormat="1" ht="15.75" customHeight="1">
      <c r="A432" s="288" t="s">
        <v>25</v>
      </c>
      <c r="B432" s="289"/>
      <c r="C432" s="277" t="s">
        <v>22</v>
      </c>
      <c r="D432" s="277"/>
      <c r="E432" s="292" t="s">
        <v>3</v>
      </c>
      <c r="F432" s="278" t="s">
        <v>329</v>
      </c>
      <c r="G432" s="279"/>
      <c r="H432" s="279"/>
      <c r="I432" s="279"/>
      <c r="J432" s="279"/>
      <c r="K432" s="279"/>
      <c r="L432" s="279"/>
      <c r="M432" s="279"/>
      <c r="N432" s="279"/>
      <c r="O432" s="279"/>
      <c r="P432" s="279"/>
      <c r="Q432" s="279"/>
      <c r="R432" s="279"/>
      <c r="S432" s="279"/>
      <c r="T432" s="280"/>
      <c r="U432" s="104"/>
      <c r="V432" s="202" t="s">
        <v>27</v>
      </c>
      <c r="W432" s="277" t="s">
        <v>1018</v>
      </c>
      <c r="X432" s="1"/>
      <c r="Z432" s="1"/>
      <c r="AA432" s="1"/>
      <c r="AB432" s="1"/>
      <c r="AC432" s="1"/>
      <c r="AD432" s="1"/>
      <c r="AE432" s="1"/>
      <c r="AF432" s="1"/>
      <c r="AG432" s="1"/>
    </row>
    <row r="433" spans="1:33" ht="18.75" customHeight="1">
      <c r="A433" s="290"/>
      <c r="B433" s="291"/>
      <c r="C433" s="277"/>
      <c r="D433" s="277"/>
      <c r="E433" s="293"/>
      <c r="F433" s="294" t="s">
        <v>300</v>
      </c>
      <c r="G433" s="295"/>
      <c r="H433" s="296"/>
      <c r="I433" s="71" t="s">
        <v>28</v>
      </c>
      <c r="J433" s="71" t="s">
        <v>7</v>
      </c>
      <c r="K433" s="71" t="s">
        <v>8</v>
      </c>
      <c r="L433" s="71" t="s">
        <v>9</v>
      </c>
      <c r="M433" s="71" t="s">
        <v>10</v>
      </c>
      <c r="N433" s="71" t="s">
        <v>11</v>
      </c>
      <c r="O433" s="71" t="s">
        <v>12</v>
      </c>
      <c r="P433" s="71" t="s">
        <v>13</v>
      </c>
      <c r="Q433" s="71" t="s">
        <v>14</v>
      </c>
      <c r="R433" s="71" t="s">
        <v>15</v>
      </c>
      <c r="S433" s="71" t="s">
        <v>16</v>
      </c>
      <c r="T433" s="71" t="s">
        <v>17</v>
      </c>
      <c r="U433" s="14"/>
      <c r="V433" s="203"/>
      <c r="W433" s="277"/>
    </row>
    <row r="434" spans="1:33" ht="29.25" customHeight="1">
      <c r="A434" s="283" t="s">
        <v>1</v>
      </c>
      <c r="B434" s="283"/>
      <c r="C434" s="304" t="s">
        <v>1273</v>
      </c>
      <c r="D434" s="304"/>
      <c r="E434" s="111" t="s">
        <v>1275</v>
      </c>
      <c r="F434" s="206" t="s">
        <v>997</v>
      </c>
      <c r="G434" s="281"/>
      <c r="H434" s="207"/>
      <c r="I434" s="94"/>
      <c r="J434" s="72"/>
      <c r="K434" s="72"/>
      <c r="L434" s="72"/>
      <c r="M434" s="72"/>
      <c r="N434" s="72">
        <v>500</v>
      </c>
      <c r="O434" s="72"/>
      <c r="P434" s="72"/>
      <c r="Q434" s="72"/>
      <c r="R434" s="72"/>
      <c r="S434" s="72"/>
      <c r="T434" s="72">
        <v>500</v>
      </c>
      <c r="U434" s="73"/>
      <c r="V434" s="114">
        <f>IF(SUM(I434:T434)=0,"",SUM(I434:T434))</f>
        <v>1000</v>
      </c>
      <c r="W434" s="286" t="str">
        <f>IF($G$425="porcentaje",FIXED(V434/V435*100,2)&amp;"%",IF($G$425="Promedio",V434/V435,IF($G$425="variación porcentual",FIXED(((V434/V435)-1)*100,2)&amp;"%",IF($G$425="OTRAS","CAPTURAR EL RESULTADO DEL INDICADOR"))))</f>
        <v>100.00%</v>
      </c>
      <c r="Y434" s="1"/>
      <c r="AC434" s="10"/>
      <c r="AF434" s="10"/>
      <c r="AG434" s="10"/>
    </row>
    <row r="435" spans="1:33" ht="30" customHeight="1">
      <c r="A435" s="283" t="s">
        <v>2</v>
      </c>
      <c r="B435" s="283"/>
      <c r="C435" s="304" t="s">
        <v>1274</v>
      </c>
      <c r="D435" s="304"/>
      <c r="E435" s="111" t="s">
        <v>1275</v>
      </c>
      <c r="F435" s="206" t="s">
        <v>998</v>
      </c>
      <c r="G435" s="281"/>
      <c r="H435" s="207"/>
      <c r="I435" s="94"/>
      <c r="J435" s="72"/>
      <c r="K435" s="72"/>
      <c r="L435" s="72"/>
      <c r="M435" s="72"/>
      <c r="N435" s="72">
        <v>500</v>
      </c>
      <c r="O435" s="72"/>
      <c r="P435" s="72"/>
      <c r="Q435" s="72"/>
      <c r="R435" s="72"/>
      <c r="S435" s="72"/>
      <c r="T435" s="72">
        <v>500</v>
      </c>
      <c r="U435" s="72">
        <f>SUM(I435:T435)</f>
        <v>1000</v>
      </c>
      <c r="V435" s="114">
        <f>IF(SUM(I435:T435)=0,"",SUM(I435:T435))</f>
        <v>1000</v>
      </c>
      <c r="W435" s="286"/>
      <c r="Y435" s="1"/>
      <c r="AA435" s="3"/>
      <c r="AC435" s="10"/>
      <c r="AF435" s="10"/>
      <c r="AG435" s="10"/>
    </row>
    <row r="436" spans="1:33" ht="17.25" customHeight="1">
      <c r="A436" s="287" t="s">
        <v>298</v>
      </c>
      <c r="B436" s="287"/>
      <c r="C436" s="287"/>
      <c r="D436" s="287"/>
      <c r="E436" s="287"/>
      <c r="F436" s="287"/>
      <c r="G436" s="287"/>
      <c r="H436" s="287"/>
      <c r="I436" s="287"/>
      <c r="J436" s="287"/>
      <c r="K436" s="287"/>
      <c r="L436" s="287"/>
      <c r="M436" s="287"/>
      <c r="N436" s="287"/>
      <c r="O436" s="287"/>
      <c r="P436" s="287"/>
      <c r="Q436" s="287"/>
      <c r="R436" s="287"/>
      <c r="S436" s="287"/>
      <c r="T436" s="287"/>
      <c r="U436" s="287"/>
      <c r="V436" s="287"/>
      <c r="W436" s="287"/>
    </row>
    <row r="437" spans="1:33" s="3" customFormat="1" ht="15.75" customHeight="1">
      <c r="A437" s="288" t="s">
        <v>25</v>
      </c>
      <c r="B437" s="289"/>
      <c r="C437" s="277" t="s">
        <v>22</v>
      </c>
      <c r="D437" s="277"/>
      <c r="E437" s="292" t="s">
        <v>3</v>
      </c>
      <c r="F437" s="278" t="s">
        <v>329</v>
      </c>
      <c r="G437" s="279"/>
      <c r="H437" s="279"/>
      <c r="I437" s="279"/>
      <c r="J437" s="279"/>
      <c r="K437" s="279"/>
      <c r="L437" s="279"/>
      <c r="M437" s="279"/>
      <c r="N437" s="279"/>
      <c r="O437" s="279"/>
      <c r="P437" s="279"/>
      <c r="Q437" s="279"/>
      <c r="R437" s="279"/>
      <c r="S437" s="279"/>
      <c r="T437" s="280"/>
      <c r="U437" s="104"/>
      <c r="V437" s="202" t="s">
        <v>27</v>
      </c>
      <c r="W437" s="277" t="s">
        <v>1019</v>
      </c>
      <c r="X437" s="1"/>
      <c r="Z437" s="1"/>
      <c r="AA437" s="1"/>
      <c r="AB437" s="1"/>
      <c r="AC437" s="1"/>
      <c r="AD437" s="1"/>
      <c r="AE437" s="1"/>
      <c r="AF437" s="1"/>
      <c r="AG437" s="1"/>
    </row>
    <row r="438" spans="1:33" ht="18.75" customHeight="1">
      <c r="A438" s="290"/>
      <c r="B438" s="291"/>
      <c r="C438" s="277"/>
      <c r="D438" s="277"/>
      <c r="E438" s="293"/>
      <c r="F438" s="294" t="s">
        <v>298</v>
      </c>
      <c r="G438" s="295"/>
      <c r="H438" s="296"/>
      <c r="I438" s="71" t="s">
        <v>28</v>
      </c>
      <c r="J438" s="71" t="s">
        <v>7</v>
      </c>
      <c r="K438" s="71" t="s">
        <v>8</v>
      </c>
      <c r="L438" s="71" t="s">
        <v>9</v>
      </c>
      <c r="M438" s="71" t="s">
        <v>10</v>
      </c>
      <c r="N438" s="71" t="s">
        <v>11</v>
      </c>
      <c r="O438" s="71" t="s">
        <v>12</v>
      </c>
      <c r="P438" s="71" t="s">
        <v>13</v>
      </c>
      <c r="Q438" s="71" t="s">
        <v>14</v>
      </c>
      <c r="R438" s="71" t="s">
        <v>15</v>
      </c>
      <c r="S438" s="71" t="s">
        <v>16</v>
      </c>
      <c r="T438" s="71" t="s">
        <v>17</v>
      </c>
      <c r="U438" s="14"/>
      <c r="V438" s="203"/>
      <c r="W438" s="277"/>
    </row>
    <row r="439" spans="1:33" ht="29.25" customHeight="1">
      <c r="A439" s="283" t="s">
        <v>1</v>
      </c>
      <c r="B439" s="283"/>
      <c r="C439" s="284" t="str">
        <f>IF(C434=0,"",C434)</f>
        <v>Población beneficiada</v>
      </c>
      <c r="D439" s="285"/>
      <c r="E439" s="133" t="str">
        <f>IF(E434=0,"",E434)</f>
        <v xml:space="preserve">Personas </v>
      </c>
      <c r="F439" s="206" t="s">
        <v>1016</v>
      </c>
      <c r="G439" s="281"/>
      <c r="H439" s="207"/>
      <c r="I439" s="94"/>
      <c r="J439" s="72"/>
      <c r="K439" s="72"/>
      <c r="L439" s="72"/>
      <c r="M439" s="72"/>
      <c r="N439" s="72">
        <v>0</v>
      </c>
      <c r="O439" s="72"/>
      <c r="P439" s="72"/>
      <c r="Q439" s="72"/>
      <c r="R439" s="72"/>
      <c r="S439" s="72"/>
      <c r="T439" s="72"/>
      <c r="U439" s="73"/>
      <c r="V439" s="114"/>
      <c r="W439" s="286" t="str">
        <f>IF($G$425="porcentaje",FIXED(V439/V440*100,2)&amp;"%",IF($G$425="Promedio",V439/V440,IF($G$425="variación porcentual",FIXED(((V439/V440)-1)*100,2)&amp;"%",IF($G$425="OTRAS","CAPTURAR EL RESULTADO DEL INDICADOR"))))</f>
        <v>0.00%</v>
      </c>
      <c r="Y439" s="1"/>
      <c r="AC439" s="10"/>
      <c r="AF439" s="10"/>
      <c r="AG439" s="10"/>
    </row>
    <row r="440" spans="1:33" ht="30" customHeight="1">
      <c r="A440" s="283" t="s">
        <v>2</v>
      </c>
      <c r="B440" s="283"/>
      <c r="C440" s="284" t="str">
        <f>IF(C435=0,"",C435)</f>
        <v>Población programada</v>
      </c>
      <c r="D440" s="285"/>
      <c r="E440" s="133" t="str">
        <f>IF(E435=0,"",E435)</f>
        <v xml:space="preserve">Personas </v>
      </c>
      <c r="F440" s="206" t="s">
        <v>1017</v>
      </c>
      <c r="G440" s="281"/>
      <c r="H440" s="207"/>
      <c r="I440" s="94"/>
      <c r="J440" s="72"/>
      <c r="K440" s="72"/>
      <c r="L440" s="72"/>
      <c r="M440" s="72"/>
      <c r="N440" s="72">
        <v>500</v>
      </c>
      <c r="O440" s="72"/>
      <c r="P440" s="72"/>
      <c r="Q440" s="72"/>
      <c r="R440" s="72"/>
      <c r="S440" s="72"/>
      <c r="T440" s="72">
        <v>500</v>
      </c>
      <c r="U440" s="72">
        <f>SUM(I440:T440)</f>
        <v>1000</v>
      </c>
      <c r="V440" s="114">
        <f>IF(SUM(I440:T440)=0,"",SUM(I440:T440))</f>
        <v>1000</v>
      </c>
      <c r="W440" s="286"/>
      <c r="Y440" s="1"/>
      <c r="AA440" s="3"/>
      <c r="AC440" s="10"/>
      <c r="AF440" s="10"/>
      <c r="AG440" s="10"/>
    </row>
    <row r="441" spans="1:33" s="68" customFormat="1" ht="5.25" customHeight="1">
      <c r="A441" s="74"/>
      <c r="B441" s="74"/>
      <c r="C441" s="74"/>
      <c r="D441" s="75"/>
      <c r="E441" s="75"/>
      <c r="F441" s="76"/>
      <c r="G441" s="76"/>
      <c r="H441" s="76"/>
      <c r="I441" s="77"/>
      <c r="J441" s="78"/>
      <c r="K441" s="78"/>
      <c r="L441" s="78"/>
      <c r="M441" s="78"/>
      <c r="N441" s="78"/>
      <c r="O441" s="78"/>
      <c r="P441" s="78"/>
      <c r="Q441" s="78"/>
      <c r="R441" s="78"/>
      <c r="S441" s="78"/>
      <c r="T441" s="78"/>
      <c r="U441" s="79"/>
      <c r="V441" s="80"/>
      <c r="W441" s="81"/>
      <c r="X441" s="83"/>
      <c r="Y441" s="9"/>
      <c r="AC441" s="83"/>
      <c r="AD441" s="83"/>
      <c r="AE441" s="83"/>
      <c r="AF441" s="83"/>
      <c r="AG441" s="83"/>
    </row>
    <row r="442" spans="1:33" ht="16.5" customHeight="1">
      <c r="A442" s="297" t="s">
        <v>964</v>
      </c>
      <c r="B442" s="297"/>
      <c r="C442" s="297"/>
      <c r="D442" s="297"/>
      <c r="E442" s="297"/>
      <c r="F442" s="297"/>
      <c r="G442" s="297"/>
      <c r="H442" s="297"/>
      <c r="I442" s="297"/>
      <c r="J442" s="297"/>
      <c r="K442" s="297"/>
      <c r="L442" s="297"/>
      <c r="M442" s="297"/>
      <c r="N442" s="297"/>
      <c r="O442" s="297"/>
      <c r="P442" s="297"/>
      <c r="Q442" s="297"/>
      <c r="R442" s="297"/>
      <c r="S442" s="297"/>
      <c r="T442" s="297"/>
      <c r="U442" s="297"/>
      <c r="V442" s="297"/>
      <c r="W442" s="115">
        <f>IF(ISERROR(W439/W434)=TRUE,"",(W439/W434))</f>
        <v>0</v>
      </c>
      <c r="X442" s="10"/>
      <c r="AC442" s="10"/>
      <c r="AD442" s="10"/>
      <c r="AE442" s="10"/>
      <c r="AF442" s="10"/>
      <c r="AG442" s="10"/>
    </row>
    <row r="443" spans="1:33" ht="6.75" customHeight="1">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82"/>
      <c r="X443" s="10"/>
      <c r="AC443" s="10"/>
      <c r="AD443" s="10"/>
      <c r="AE443" s="10"/>
      <c r="AF443" s="10"/>
      <c r="AG443" s="10"/>
    </row>
    <row r="444" spans="1:33" s="3" customFormat="1" ht="33" customHeight="1">
      <c r="A444" s="298" t="s">
        <v>999</v>
      </c>
      <c r="B444" s="299"/>
      <c r="C444" s="299"/>
      <c r="D444" s="299"/>
      <c r="E444" s="299"/>
      <c r="F444" s="300" t="s">
        <v>1301</v>
      </c>
      <c r="G444" s="301"/>
      <c r="H444" s="301"/>
      <c r="I444" s="301"/>
      <c r="J444" s="301"/>
      <c r="K444" s="301"/>
      <c r="L444" s="301"/>
      <c r="M444" s="301"/>
      <c r="N444" s="301"/>
      <c r="O444" s="301"/>
      <c r="P444" s="301"/>
      <c r="Q444" s="301"/>
      <c r="R444" s="301"/>
      <c r="S444" s="301"/>
      <c r="T444" s="301"/>
      <c r="U444" s="301"/>
      <c r="V444" s="301"/>
      <c r="W444" s="302"/>
      <c r="X444" s="1"/>
      <c r="Z444" s="1"/>
      <c r="AA444" s="1"/>
      <c r="AB444" s="1"/>
      <c r="AC444" s="1"/>
      <c r="AD444" s="1"/>
      <c r="AE444" s="1"/>
      <c r="AF444" s="1"/>
      <c r="AG444" s="1"/>
    </row>
    <row r="445" spans="1:33" s="3" customFormat="1" ht="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1"/>
      <c r="Z445" s="1"/>
      <c r="AA445" s="1"/>
      <c r="AB445" s="1"/>
      <c r="AC445" s="1"/>
      <c r="AD445" s="1"/>
      <c r="AE445" s="1"/>
      <c r="AF445" s="1"/>
      <c r="AG445" s="1"/>
    </row>
    <row r="446" spans="1:33" s="67" customFormat="1" ht="48" customHeight="1">
      <c r="A446" s="277" t="s">
        <v>1182</v>
      </c>
      <c r="B446" s="277"/>
      <c r="C446" s="308" t="s">
        <v>1276</v>
      </c>
      <c r="D446" s="309"/>
      <c r="E446" s="309"/>
      <c r="F446" s="309"/>
      <c r="G446" s="309"/>
      <c r="H446" s="309"/>
      <c r="I446" s="309"/>
      <c r="J446" s="309"/>
      <c r="K446" s="309"/>
      <c r="L446" s="309"/>
      <c r="M446" s="309"/>
      <c r="N446" s="309"/>
      <c r="O446" s="309"/>
      <c r="P446" s="309"/>
      <c r="Q446" s="309"/>
      <c r="R446" s="309"/>
      <c r="S446" s="309"/>
      <c r="T446" s="309"/>
      <c r="U446" s="309"/>
      <c r="V446" s="309"/>
      <c r="W446" s="310"/>
      <c r="X446" s="66"/>
      <c r="Z446" s="66"/>
      <c r="AA446" s="66"/>
      <c r="AB446" s="66"/>
      <c r="AC446" s="66"/>
      <c r="AD446" s="66"/>
      <c r="AE446" s="66"/>
      <c r="AF446" s="66"/>
      <c r="AG446" s="66"/>
    </row>
    <row r="447" spans="1:33" s="3" customFormat="1" ht="6"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1"/>
      <c r="Z447" s="1"/>
      <c r="AA447" s="1"/>
      <c r="AB447" s="1"/>
      <c r="AC447" s="1"/>
      <c r="AD447" s="1"/>
      <c r="AE447" s="1"/>
      <c r="AF447" s="1"/>
      <c r="AG447" s="1"/>
    </row>
    <row r="448" spans="1:33" s="9" customFormat="1" ht="13.5" customHeight="1">
      <c r="A448" s="311" t="s">
        <v>1007</v>
      </c>
      <c r="B448" s="312"/>
      <c r="C448" s="312"/>
      <c r="D448" s="312"/>
      <c r="E448" s="312"/>
      <c r="F448" s="312"/>
      <c r="G448" s="312"/>
      <c r="H448" s="312"/>
      <c r="I448" s="312"/>
      <c r="J448" s="312"/>
      <c r="K448" s="312"/>
      <c r="L448" s="312"/>
      <c r="M448" s="312"/>
      <c r="N448" s="312"/>
      <c r="O448" s="312"/>
      <c r="P448" s="312"/>
      <c r="Q448" s="312"/>
      <c r="R448" s="312"/>
      <c r="S448" s="312"/>
      <c r="T448" s="312"/>
      <c r="U448" s="312"/>
      <c r="V448" s="312"/>
      <c r="W448" s="313"/>
      <c r="X448" s="68"/>
      <c r="Z448" s="68"/>
      <c r="AA448" s="68"/>
      <c r="AB448" s="68"/>
      <c r="AC448" s="68"/>
      <c r="AD448" s="68"/>
      <c r="AE448" s="68"/>
      <c r="AF448" s="68"/>
      <c r="AG448" s="68"/>
    </row>
    <row r="449" spans="1:33" s="9" customFormat="1" ht="4.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90"/>
      <c r="X449" s="68"/>
      <c r="Z449" s="68"/>
      <c r="AA449" s="68"/>
      <c r="AB449" s="68"/>
      <c r="AC449" s="68"/>
      <c r="AD449" s="68"/>
      <c r="AE449" s="68"/>
      <c r="AF449" s="68"/>
      <c r="AG449" s="68"/>
    </row>
    <row r="450" spans="1:33" s="3" customFormat="1" ht="30" customHeight="1">
      <c r="A450" s="277" t="s">
        <v>22</v>
      </c>
      <c r="B450" s="277"/>
      <c r="C450" s="303" t="s">
        <v>1277</v>
      </c>
      <c r="D450" s="303"/>
      <c r="E450" s="303"/>
      <c r="F450" s="303"/>
      <c r="G450" s="303"/>
      <c r="H450" s="303"/>
      <c r="I450" s="303"/>
      <c r="J450" s="303"/>
      <c r="K450" s="303"/>
      <c r="L450" s="303"/>
      <c r="M450" s="303"/>
      <c r="N450" s="303"/>
      <c r="O450" s="303"/>
      <c r="P450" s="303"/>
      <c r="Q450" s="303"/>
      <c r="R450" s="303"/>
      <c r="S450" s="303"/>
      <c r="T450" s="303"/>
      <c r="U450" s="303"/>
      <c r="V450" s="303"/>
      <c r="W450" s="303"/>
      <c r="X450" s="1"/>
      <c r="Z450" s="1"/>
      <c r="AA450" s="1"/>
      <c r="AB450" s="1"/>
      <c r="AC450" s="1"/>
      <c r="AD450" s="1"/>
      <c r="AE450" s="1"/>
      <c r="AF450" s="1"/>
      <c r="AG450" s="1"/>
    </row>
    <row r="451" spans="1:33" s="3" customFormat="1" ht="3.75" customHeight="1">
      <c r="A451" s="65"/>
      <c r="B451" s="50"/>
      <c r="C451" s="50"/>
      <c r="D451" s="50"/>
      <c r="E451" s="50"/>
      <c r="F451" s="50"/>
      <c r="I451" s="50"/>
      <c r="J451" s="50"/>
      <c r="K451" s="50"/>
      <c r="L451" s="50"/>
      <c r="M451" s="50"/>
      <c r="N451" s="50"/>
      <c r="O451" s="50"/>
      <c r="P451" s="50"/>
      <c r="Q451" s="50"/>
      <c r="R451" s="50"/>
      <c r="S451" s="50"/>
      <c r="T451" s="50"/>
      <c r="U451" s="50"/>
      <c r="V451" s="50"/>
      <c r="W451" s="90"/>
      <c r="X451" s="1"/>
      <c r="Z451" s="1"/>
      <c r="AA451" s="1"/>
      <c r="AB451" s="1"/>
      <c r="AC451" s="1"/>
      <c r="AD451" s="1"/>
      <c r="AE451" s="1"/>
      <c r="AF451" s="1"/>
      <c r="AG451" s="1"/>
    </row>
    <row r="452" spans="1:33" s="3" customFormat="1" ht="27" customHeight="1">
      <c r="A452" s="278" t="s">
        <v>339</v>
      </c>
      <c r="B452" s="280"/>
      <c r="C452" s="103" t="s">
        <v>1188</v>
      </c>
      <c r="D452" s="50"/>
      <c r="E452" s="277" t="s">
        <v>4</v>
      </c>
      <c r="F452" s="277"/>
      <c r="G452" s="303" t="s">
        <v>1190</v>
      </c>
      <c r="H452" s="303"/>
      <c r="I452" s="303"/>
      <c r="J452" s="303"/>
      <c r="K452" s="50"/>
      <c r="L452" s="50"/>
      <c r="M452" s="277" t="s">
        <v>1006</v>
      </c>
      <c r="N452" s="277"/>
      <c r="O452" s="277"/>
      <c r="P452" s="277"/>
      <c r="Q452" s="303" t="s">
        <v>1278</v>
      </c>
      <c r="R452" s="303"/>
      <c r="S452" s="303"/>
      <c r="T452" s="303"/>
      <c r="U452" s="303"/>
      <c r="V452" s="303"/>
      <c r="W452" s="303"/>
      <c r="X452" s="1"/>
      <c r="Z452" s="1"/>
      <c r="AA452" s="1"/>
      <c r="AB452" s="1"/>
      <c r="AC452" s="1"/>
      <c r="AD452" s="1"/>
      <c r="AE452" s="1"/>
      <c r="AF452" s="1"/>
      <c r="AG452" s="1"/>
    </row>
    <row r="453" spans="1:33" s="3" customFormat="1" ht="5.25" customHeight="1">
      <c r="A453" s="65"/>
      <c r="B453" s="50"/>
      <c r="C453" s="50"/>
      <c r="D453" s="50"/>
      <c r="E453" s="50"/>
      <c r="F453" s="50"/>
      <c r="I453" s="50"/>
      <c r="J453" s="50"/>
      <c r="K453" s="50"/>
      <c r="L453" s="50"/>
      <c r="M453" s="50"/>
      <c r="N453" s="50"/>
      <c r="O453" s="50"/>
      <c r="P453" s="50"/>
      <c r="Q453" s="50"/>
      <c r="R453" s="50"/>
      <c r="S453" s="50"/>
      <c r="T453" s="50"/>
      <c r="U453" s="50"/>
      <c r="V453" s="50"/>
      <c r="W453" s="90"/>
      <c r="X453" s="1"/>
      <c r="Z453" s="1"/>
      <c r="AA453" s="1"/>
      <c r="AB453" s="1"/>
      <c r="AC453" s="1"/>
      <c r="AD453" s="1"/>
      <c r="AE453" s="1"/>
      <c r="AF453" s="1"/>
      <c r="AG453" s="1"/>
    </row>
    <row r="454" spans="1:33" s="3" customFormat="1" ht="27" customHeight="1">
      <c r="A454" s="278" t="s">
        <v>1014</v>
      </c>
      <c r="B454" s="280"/>
      <c r="C454" s="110" t="s">
        <v>1189</v>
      </c>
      <c r="D454" s="50"/>
      <c r="E454" s="278" t="s">
        <v>24</v>
      </c>
      <c r="F454" s="280"/>
      <c r="G454" s="303" t="s">
        <v>1191</v>
      </c>
      <c r="H454" s="303"/>
      <c r="I454" s="303"/>
      <c r="J454" s="303"/>
      <c r="K454" s="50"/>
      <c r="L454" s="50"/>
      <c r="M454" s="277" t="s">
        <v>1015</v>
      </c>
      <c r="N454" s="277"/>
      <c r="O454" s="277"/>
      <c r="P454" s="277"/>
      <c r="Q454" s="303" t="s">
        <v>1199</v>
      </c>
      <c r="R454" s="303"/>
      <c r="S454" s="303"/>
      <c r="T454" s="303"/>
      <c r="U454" s="303"/>
      <c r="V454" s="303"/>
      <c r="W454" s="303"/>
      <c r="X454" s="1"/>
      <c r="Z454" s="1"/>
      <c r="AA454" s="1"/>
      <c r="AB454" s="1"/>
      <c r="AC454" s="1"/>
      <c r="AD454" s="1"/>
      <c r="AE454" s="1"/>
      <c r="AF454" s="1"/>
      <c r="AG454" s="1"/>
    </row>
    <row r="455" spans="1:33" s="9" customFormat="1" ht="5.25" customHeight="1">
      <c r="A455" s="50"/>
      <c r="B455" s="50"/>
      <c r="C455" s="50"/>
      <c r="D455" s="50"/>
      <c r="E455" s="50"/>
      <c r="F455" s="50"/>
      <c r="G455" s="50"/>
      <c r="H455" s="50"/>
      <c r="I455" s="50"/>
      <c r="J455" s="50"/>
      <c r="K455" s="50"/>
      <c r="L455" s="50"/>
      <c r="M455" s="97"/>
      <c r="N455" s="97"/>
      <c r="O455" s="97"/>
      <c r="P455" s="97"/>
      <c r="Q455" s="97"/>
      <c r="R455" s="97"/>
      <c r="S455" s="97"/>
      <c r="T455" s="97"/>
      <c r="U455" s="97"/>
      <c r="V455" s="97"/>
      <c r="W455" s="98"/>
      <c r="X455" s="68"/>
      <c r="Z455" s="68"/>
      <c r="AA455" s="68"/>
      <c r="AB455" s="68"/>
      <c r="AC455" s="68"/>
      <c r="AD455" s="68"/>
      <c r="AE455" s="68"/>
      <c r="AF455" s="68"/>
      <c r="AG455" s="68"/>
    </row>
    <row r="456" spans="1:33" s="9" customFormat="1" ht="15.75" customHeight="1">
      <c r="C456" s="277" t="s">
        <v>1001</v>
      </c>
      <c r="D456" s="277"/>
      <c r="E456" s="277"/>
      <c r="F456" s="277"/>
      <c r="H456" s="50"/>
      <c r="I456" s="50"/>
      <c r="J456" s="50"/>
      <c r="O456" s="277" t="s">
        <v>1004</v>
      </c>
      <c r="P456" s="277"/>
      <c r="Q456" s="277"/>
      <c r="R456" s="277"/>
      <c r="S456" s="277"/>
      <c r="T456" s="277"/>
      <c r="U456" s="277"/>
      <c r="V456" s="277"/>
      <c r="W456" s="90"/>
      <c r="X456" s="68"/>
      <c r="Z456" s="68"/>
      <c r="AA456" s="68"/>
      <c r="AB456" s="68"/>
      <c r="AC456" s="68"/>
      <c r="AD456" s="68"/>
      <c r="AE456" s="68"/>
      <c r="AF456" s="68"/>
      <c r="AG456" s="68"/>
    </row>
    <row r="457" spans="1:33" s="9" customFormat="1" ht="24.75" customHeight="1">
      <c r="A457" s="50"/>
      <c r="B457" s="50"/>
      <c r="C457" s="50">
        <v>45</v>
      </c>
      <c r="D457" s="50"/>
      <c r="E457" s="305">
        <v>2022</v>
      </c>
      <c r="F457" s="305"/>
      <c r="H457" s="50"/>
      <c r="I457" s="50"/>
      <c r="J457" s="50"/>
      <c r="O457" s="211">
        <v>45</v>
      </c>
      <c r="P457" s="211"/>
      <c r="Q457" s="211"/>
      <c r="R457" s="211"/>
      <c r="S457" s="211"/>
      <c r="T457" s="211"/>
      <c r="U457" s="211"/>
      <c r="V457" s="211"/>
      <c r="X457" s="68"/>
      <c r="Z457" s="68"/>
      <c r="AA457" s="68"/>
      <c r="AB457" s="68"/>
      <c r="AC457" s="68"/>
      <c r="AD457" s="68"/>
      <c r="AE457" s="68"/>
      <c r="AF457" s="68"/>
      <c r="AG457" s="68"/>
    </row>
    <row r="458" spans="1:33" s="99" customFormat="1" ht="12" customHeight="1">
      <c r="C458" s="109" t="s">
        <v>1002</v>
      </c>
      <c r="D458" s="100"/>
      <c r="E458" s="306" t="s">
        <v>1003</v>
      </c>
      <c r="F458" s="306"/>
      <c r="G458" s="100"/>
      <c r="I458" s="100"/>
      <c r="J458" s="100"/>
      <c r="K458" s="100"/>
      <c r="L458" s="100"/>
      <c r="M458" s="100"/>
      <c r="N458" s="100"/>
      <c r="O458" s="109"/>
      <c r="P458" s="109"/>
      <c r="Q458" s="109"/>
      <c r="R458" s="109"/>
      <c r="S458" s="109"/>
      <c r="T458" s="109"/>
      <c r="U458" s="109"/>
      <c r="V458" s="109"/>
      <c r="W458" s="101"/>
      <c r="X458" s="102"/>
      <c r="Z458" s="102"/>
      <c r="AA458" s="102"/>
      <c r="AB458" s="102"/>
      <c r="AC458" s="102"/>
      <c r="AD458" s="102"/>
      <c r="AE458" s="102"/>
      <c r="AF458" s="102"/>
      <c r="AG458" s="102"/>
    </row>
    <row r="459" spans="1:33" s="9" customFormat="1" ht="3"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90"/>
      <c r="X459" s="68"/>
      <c r="Z459" s="68"/>
      <c r="AA459" s="68"/>
      <c r="AB459" s="68"/>
      <c r="AC459" s="68"/>
      <c r="AD459" s="68"/>
      <c r="AE459" s="68"/>
      <c r="AF459" s="68"/>
      <c r="AG459" s="68"/>
    </row>
    <row r="460" spans="1:33" s="3" customFormat="1" ht="20.25" customHeight="1">
      <c r="A460" s="307" t="s">
        <v>963</v>
      </c>
      <c r="B460" s="307"/>
      <c r="C460" s="307"/>
      <c r="D460" s="307"/>
      <c r="E460" s="307"/>
      <c r="F460" s="307"/>
      <c r="G460" s="307"/>
      <c r="H460" s="307"/>
      <c r="I460" s="307"/>
      <c r="J460" s="307"/>
      <c r="K460" s="307"/>
      <c r="L460" s="307"/>
      <c r="M460" s="307"/>
      <c r="N460" s="307"/>
      <c r="O460" s="307"/>
      <c r="P460" s="307"/>
      <c r="Q460" s="307"/>
      <c r="R460" s="307"/>
      <c r="S460" s="307"/>
      <c r="T460" s="307"/>
      <c r="U460" s="307"/>
      <c r="V460" s="307"/>
      <c r="W460" s="307"/>
      <c r="X460" s="1"/>
      <c r="Z460" s="1"/>
      <c r="AA460" s="1"/>
      <c r="AB460" s="1"/>
      <c r="AC460" s="1"/>
      <c r="AD460" s="1"/>
      <c r="AE460" s="1"/>
      <c r="AF460" s="1"/>
      <c r="AG460" s="1"/>
    </row>
    <row r="461" spans="1:33" s="3" customFormat="1" ht="15.75" customHeight="1">
      <c r="A461" s="288" t="s">
        <v>25</v>
      </c>
      <c r="B461" s="289"/>
      <c r="C461" s="277" t="s">
        <v>22</v>
      </c>
      <c r="D461" s="277"/>
      <c r="E461" s="292" t="s">
        <v>3</v>
      </c>
      <c r="F461" s="278" t="s">
        <v>329</v>
      </c>
      <c r="G461" s="279"/>
      <c r="H461" s="279"/>
      <c r="I461" s="279"/>
      <c r="J461" s="279"/>
      <c r="K461" s="279"/>
      <c r="L461" s="279"/>
      <c r="M461" s="279"/>
      <c r="N461" s="279"/>
      <c r="O461" s="279"/>
      <c r="P461" s="279"/>
      <c r="Q461" s="279"/>
      <c r="R461" s="279"/>
      <c r="S461" s="279"/>
      <c r="T461" s="280"/>
      <c r="U461" s="104"/>
      <c r="V461" s="202" t="s">
        <v>27</v>
      </c>
      <c r="W461" s="277" t="s">
        <v>1018</v>
      </c>
      <c r="X461" s="1"/>
      <c r="Z461" s="1"/>
      <c r="AA461" s="1"/>
      <c r="AB461" s="1"/>
      <c r="AC461" s="1"/>
      <c r="AD461" s="1"/>
      <c r="AE461" s="1"/>
      <c r="AF461" s="1"/>
      <c r="AG461" s="1"/>
    </row>
    <row r="462" spans="1:33" ht="18.75" customHeight="1">
      <c r="A462" s="290"/>
      <c r="B462" s="291"/>
      <c r="C462" s="277"/>
      <c r="D462" s="277"/>
      <c r="E462" s="293"/>
      <c r="F462" s="294" t="s">
        <v>300</v>
      </c>
      <c r="G462" s="295"/>
      <c r="H462" s="296"/>
      <c r="I462" s="71" t="s">
        <v>28</v>
      </c>
      <c r="J462" s="71" t="s">
        <v>7</v>
      </c>
      <c r="K462" s="71" t="s">
        <v>8</v>
      </c>
      <c r="L462" s="71" t="s">
        <v>9</v>
      </c>
      <c r="M462" s="71" t="s">
        <v>10</v>
      </c>
      <c r="N462" s="71" t="s">
        <v>11</v>
      </c>
      <c r="O462" s="71" t="s">
        <v>12</v>
      </c>
      <c r="P462" s="71" t="s">
        <v>13</v>
      </c>
      <c r="Q462" s="71" t="s">
        <v>14</v>
      </c>
      <c r="R462" s="71" t="s">
        <v>15</v>
      </c>
      <c r="S462" s="71" t="s">
        <v>16</v>
      </c>
      <c r="T462" s="71" t="s">
        <v>17</v>
      </c>
      <c r="U462" s="14"/>
      <c r="V462" s="203"/>
      <c r="W462" s="277"/>
    </row>
    <row r="463" spans="1:33" ht="29.25" customHeight="1">
      <c r="A463" s="283" t="s">
        <v>1</v>
      </c>
      <c r="B463" s="283"/>
      <c r="C463" s="304" t="s">
        <v>1211</v>
      </c>
      <c r="D463" s="304"/>
      <c r="E463" s="111" t="s">
        <v>1280</v>
      </c>
      <c r="F463" s="206" t="s">
        <v>997</v>
      </c>
      <c r="G463" s="281"/>
      <c r="H463" s="207"/>
      <c r="I463" s="94"/>
      <c r="J463" s="72"/>
      <c r="K463" s="72"/>
      <c r="L463" s="72"/>
      <c r="M463" s="72"/>
      <c r="N463" s="72">
        <v>23</v>
      </c>
      <c r="O463" s="72"/>
      <c r="P463" s="72"/>
      <c r="Q463" s="72"/>
      <c r="R463" s="72"/>
      <c r="S463" s="72"/>
      <c r="T463" s="72">
        <v>22</v>
      </c>
      <c r="U463" s="73"/>
      <c r="V463" s="114">
        <f>IF(SUM(I463:T463)=0,"",SUM(I463:T463))</f>
        <v>45</v>
      </c>
      <c r="W463" s="286" t="str">
        <f>IF($G$454="porcentaje",FIXED(V463/V464*100,2)&amp;"%",IF($G$454="Promedio",V463/V464,IF($G$454="variación porcentual",FIXED(((V463/V464)-1)*100,2)&amp;"%",IF($G$454="OTRAS","CAPTURAR EL RESULTADO DEL INDICADOR"))))</f>
        <v>100.00%</v>
      </c>
      <c r="Y463" s="1"/>
      <c r="AC463" s="10"/>
      <c r="AF463" s="10"/>
      <c r="AG463" s="10"/>
    </row>
    <row r="464" spans="1:33" ht="30" customHeight="1">
      <c r="A464" s="283" t="s">
        <v>2</v>
      </c>
      <c r="B464" s="283"/>
      <c r="C464" s="304" t="s">
        <v>1279</v>
      </c>
      <c r="D464" s="304"/>
      <c r="E464" s="111" t="s">
        <v>1280</v>
      </c>
      <c r="F464" s="206" t="s">
        <v>998</v>
      </c>
      <c r="G464" s="281"/>
      <c r="H464" s="207"/>
      <c r="I464" s="94"/>
      <c r="J464" s="72"/>
      <c r="K464" s="72"/>
      <c r="L464" s="72"/>
      <c r="M464" s="72"/>
      <c r="N464" s="72">
        <v>23</v>
      </c>
      <c r="O464" s="72"/>
      <c r="P464" s="72"/>
      <c r="Q464" s="72"/>
      <c r="R464" s="72"/>
      <c r="S464" s="72"/>
      <c r="T464" s="72">
        <v>22</v>
      </c>
      <c r="U464" s="72">
        <f>SUM(I464:T464)</f>
        <v>45</v>
      </c>
      <c r="V464" s="114">
        <f>IF(SUM(I464:T464)=0,"",SUM(I464:T464))</f>
        <v>45</v>
      </c>
      <c r="W464" s="286"/>
      <c r="Y464" s="1"/>
      <c r="AA464" s="3"/>
      <c r="AC464" s="10"/>
      <c r="AF464" s="10"/>
      <c r="AG464" s="10"/>
    </row>
    <row r="465" spans="1:33" ht="17.25" customHeight="1">
      <c r="A465" s="287" t="s">
        <v>298</v>
      </c>
      <c r="B465" s="287"/>
      <c r="C465" s="287"/>
      <c r="D465" s="287"/>
      <c r="E465" s="287"/>
      <c r="F465" s="287"/>
      <c r="G465" s="287"/>
      <c r="H465" s="287"/>
      <c r="I465" s="287"/>
      <c r="J465" s="287"/>
      <c r="K465" s="287"/>
      <c r="L465" s="287"/>
      <c r="M465" s="287"/>
      <c r="N465" s="287"/>
      <c r="O465" s="287"/>
      <c r="P465" s="287"/>
      <c r="Q465" s="287"/>
      <c r="R465" s="287"/>
      <c r="S465" s="287"/>
      <c r="T465" s="287"/>
      <c r="U465" s="287"/>
      <c r="V465" s="287"/>
      <c r="W465" s="287"/>
    </row>
    <row r="466" spans="1:33" s="3" customFormat="1" ht="15.75" customHeight="1">
      <c r="A466" s="288" t="s">
        <v>25</v>
      </c>
      <c r="B466" s="289"/>
      <c r="C466" s="277" t="s">
        <v>22</v>
      </c>
      <c r="D466" s="277"/>
      <c r="E466" s="292" t="s">
        <v>3</v>
      </c>
      <c r="F466" s="278" t="s">
        <v>329</v>
      </c>
      <c r="G466" s="279"/>
      <c r="H466" s="279"/>
      <c r="I466" s="279"/>
      <c r="J466" s="279"/>
      <c r="K466" s="279"/>
      <c r="L466" s="279"/>
      <c r="M466" s="279"/>
      <c r="N466" s="279"/>
      <c r="O466" s="279"/>
      <c r="P466" s="279"/>
      <c r="Q466" s="279"/>
      <c r="R466" s="279"/>
      <c r="S466" s="279"/>
      <c r="T466" s="280"/>
      <c r="U466" s="104"/>
      <c r="V466" s="202" t="s">
        <v>27</v>
      </c>
      <c r="W466" s="277" t="s">
        <v>1019</v>
      </c>
      <c r="X466" s="1"/>
      <c r="Z466" s="1"/>
      <c r="AA466" s="1"/>
      <c r="AB466" s="1"/>
      <c r="AC466" s="1"/>
      <c r="AD466" s="1"/>
      <c r="AE466" s="1"/>
      <c r="AF466" s="1"/>
      <c r="AG466" s="1"/>
    </row>
    <row r="467" spans="1:33" ht="18.75" customHeight="1">
      <c r="A467" s="290"/>
      <c r="B467" s="291"/>
      <c r="C467" s="277"/>
      <c r="D467" s="277"/>
      <c r="E467" s="293"/>
      <c r="F467" s="294" t="s">
        <v>298</v>
      </c>
      <c r="G467" s="295"/>
      <c r="H467" s="296"/>
      <c r="I467" s="71" t="s">
        <v>28</v>
      </c>
      <c r="J467" s="71" t="s">
        <v>7</v>
      </c>
      <c r="K467" s="71" t="s">
        <v>8</v>
      </c>
      <c r="L467" s="71" t="s">
        <v>9</v>
      </c>
      <c r="M467" s="71" t="s">
        <v>10</v>
      </c>
      <c r="N467" s="71" t="s">
        <v>11</v>
      </c>
      <c r="O467" s="71" t="s">
        <v>12</v>
      </c>
      <c r="P467" s="71" t="s">
        <v>13</v>
      </c>
      <c r="Q467" s="71" t="s">
        <v>14</v>
      </c>
      <c r="R467" s="71" t="s">
        <v>15</v>
      </c>
      <c r="S467" s="71" t="s">
        <v>16</v>
      </c>
      <c r="T467" s="71" t="s">
        <v>17</v>
      </c>
      <c r="U467" s="14"/>
      <c r="V467" s="203"/>
      <c r="W467" s="277"/>
    </row>
    <row r="468" spans="1:33" ht="29.25" customHeight="1">
      <c r="A468" s="283" t="s">
        <v>1</v>
      </c>
      <c r="B468" s="283"/>
      <c r="C468" s="284" t="str">
        <f>IF(C463=0,"",C463)</f>
        <v>Atenciones realizadas</v>
      </c>
      <c r="D468" s="285"/>
      <c r="E468" s="133" t="str">
        <f>IF(E463=0,"",E463)</f>
        <v>Atenciones</v>
      </c>
      <c r="F468" s="206" t="s">
        <v>1016</v>
      </c>
      <c r="G468" s="281"/>
      <c r="H468" s="207"/>
      <c r="I468" s="94"/>
      <c r="J468" s="72"/>
      <c r="K468" s="72"/>
      <c r="L468" s="72"/>
      <c r="M468" s="72"/>
      <c r="N468" s="72">
        <v>83</v>
      </c>
      <c r="O468" s="72"/>
      <c r="P468" s="72"/>
      <c r="Q468" s="72"/>
      <c r="R468" s="72"/>
      <c r="S468" s="72"/>
      <c r="T468" s="72"/>
      <c r="U468" s="73"/>
      <c r="V468" s="114">
        <f>IF(SUM(I468:T468)=0,"",SUM(I468:T468))</f>
        <v>83</v>
      </c>
      <c r="W468" s="286" t="str">
        <f>IF($G$454="porcentaje",FIXED(V468/V469*100,2)&amp;"%",IF($G$454="Promedio",V468/V469,IF($G$454="variación porcentual",FIXED(((V468/V469)-1)*100,2)&amp;"%",IF($G$454="OTRAS","CAPTURAR EL RESULTADO DEL INDICADOR"))))</f>
        <v>184.44%</v>
      </c>
      <c r="Y468" s="1"/>
      <c r="AC468" s="10"/>
      <c r="AF468" s="10"/>
      <c r="AG468" s="10"/>
    </row>
    <row r="469" spans="1:33" ht="30" customHeight="1">
      <c r="A469" s="283" t="s">
        <v>2</v>
      </c>
      <c r="B469" s="283"/>
      <c r="C469" s="284" t="str">
        <f>IF(C464=0,"",C464)</f>
        <v>Atenciones recibidas</v>
      </c>
      <c r="D469" s="285"/>
      <c r="E469" s="133" t="str">
        <f>IF(E464=0,"",E464)</f>
        <v>Atenciones</v>
      </c>
      <c r="F469" s="206" t="s">
        <v>1017</v>
      </c>
      <c r="G469" s="281"/>
      <c r="H469" s="207"/>
      <c r="I469" s="94"/>
      <c r="J469" s="72"/>
      <c r="K469" s="72"/>
      <c r="L469" s="72"/>
      <c r="M469" s="72"/>
      <c r="N469" s="72">
        <v>23</v>
      </c>
      <c r="O469" s="72"/>
      <c r="P469" s="72"/>
      <c r="Q469" s="72"/>
      <c r="R469" s="72"/>
      <c r="S469" s="72"/>
      <c r="T469" s="72">
        <v>22</v>
      </c>
      <c r="U469" s="72">
        <f>SUM(I469:T469)</f>
        <v>45</v>
      </c>
      <c r="V469" s="114">
        <f>IF(SUM(I469:T469)=0,"",SUM(I469:T469))</f>
        <v>45</v>
      </c>
      <c r="W469" s="286"/>
      <c r="Y469" s="1"/>
      <c r="AA469" s="3"/>
      <c r="AC469" s="10"/>
      <c r="AF469" s="10"/>
      <c r="AG469" s="10"/>
    </row>
    <row r="470" spans="1:33" s="68" customFormat="1" ht="5.25" customHeight="1">
      <c r="A470" s="74"/>
      <c r="B470" s="74"/>
      <c r="C470" s="74"/>
      <c r="D470" s="75"/>
      <c r="E470" s="75"/>
      <c r="F470" s="76"/>
      <c r="G470" s="76"/>
      <c r="H470" s="76"/>
      <c r="I470" s="77"/>
      <c r="J470" s="78"/>
      <c r="K470" s="78"/>
      <c r="L470" s="78"/>
      <c r="M470" s="78"/>
      <c r="N470" s="78"/>
      <c r="O470" s="78"/>
      <c r="P470" s="78"/>
      <c r="Q470" s="78"/>
      <c r="R470" s="78"/>
      <c r="S470" s="78"/>
      <c r="T470" s="78"/>
      <c r="U470" s="79"/>
      <c r="V470" s="80"/>
      <c r="W470" s="81"/>
      <c r="X470" s="83"/>
      <c r="Y470" s="9"/>
      <c r="AC470" s="83"/>
      <c r="AD470" s="83"/>
      <c r="AE470" s="83"/>
      <c r="AF470" s="83"/>
      <c r="AG470" s="83"/>
    </row>
    <row r="471" spans="1:33" ht="16.5" customHeight="1">
      <c r="A471" s="297" t="s">
        <v>964</v>
      </c>
      <c r="B471" s="297"/>
      <c r="C471" s="297"/>
      <c r="D471" s="297"/>
      <c r="E471" s="297"/>
      <c r="F471" s="297"/>
      <c r="G471" s="297"/>
      <c r="H471" s="297"/>
      <c r="I471" s="297"/>
      <c r="J471" s="297"/>
      <c r="K471" s="297"/>
      <c r="L471" s="297"/>
      <c r="M471" s="297"/>
      <c r="N471" s="297"/>
      <c r="O471" s="297"/>
      <c r="P471" s="297"/>
      <c r="Q471" s="297"/>
      <c r="R471" s="297"/>
      <c r="S471" s="297"/>
      <c r="T471" s="297"/>
      <c r="U471" s="297"/>
      <c r="V471" s="297"/>
      <c r="W471" s="115">
        <f>IF(ISERROR(W468/W463)=TRUE,"",(W468/W463))</f>
        <v>1.8444</v>
      </c>
      <c r="X471" s="10"/>
      <c r="AC471" s="10"/>
      <c r="AD471" s="10"/>
      <c r="AE471" s="10"/>
      <c r="AF471" s="10"/>
      <c r="AG471" s="10"/>
    </row>
    <row r="472" spans="1:33" ht="6.75" customHeight="1">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82"/>
      <c r="X472" s="10"/>
      <c r="AC472" s="10"/>
      <c r="AD472" s="10"/>
      <c r="AE472" s="10"/>
      <c r="AF472" s="10"/>
      <c r="AG472" s="10"/>
    </row>
    <row r="473" spans="1:33" s="3" customFormat="1" ht="33" customHeight="1">
      <c r="A473" s="298" t="s">
        <v>999</v>
      </c>
      <c r="B473" s="299"/>
      <c r="C473" s="299"/>
      <c r="D473" s="299"/>
      <c r="E473" s="299"/>
      <c r="F473" s="300" t="s">
        <v>1295</v>
      </c>
      <c r="G473" s="301"/>
      <c r="H473" s="301"/>
      <c r="I473" s="301"/>
      <c r="J473" s="301"/>
      <c r="K473" s="301"/>
      <c r="L473" s="301"/>
      <c r="M473" s="301"/>
      <c r="N473" s="301"/>
      <c r="O473" s="301"/>
      <c r="P473" s="301"/>
      <c r="Q473" s="301"/>
      <c r="R473" s="301"/>
      <c r="S473" s="301"/>
      <c r="T473" s="301"/>
      <c r="U473" s="301"/>
      <c r="V473" s="301"/>
      <c r="W473" s="302"/>
      <c r="X473" s="1"/>
      <c r="Z473" s="1"/>
      <c r="AA473" s="1"/>
      <c r="AB473" s="1"/>
      <c r="AC473" s="1"/>
      <c r="AD473" s="1"/>
      <c r="AE473" s="1"/>
      <c r="AF473" s="1"/>
      <c r="AG473" s="1"/>
    </row>
    <row r="474" spans="1:33" s="3" customFormat="1" ht="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1"/>
      <c r="Z474" s="1"/>
      <c r="AA474" s="1"/>
      <c r="AB474" s="1"/>
      <c r="AC474" s="1"/>
      <c r="AD474" s="1"/>
      <c r="AE474" s="1"/>
      <c r="AF474" s="1"/>
      <c r="AG474" s="1"/>
    </row>
    <row r="475" spans="1:33" s="67" customFormat="1" ht="48" customHeight="1">
      <c r="A475" s="277" t="s">
        <v>1183</v>
      </c>
      <c r="B475" s="277"/>
      <c r="C475" s="308" t="s">
        <v>1281</v>
      </c>
      <c r="D475" s="309"/>
      <c r="E475" s="309"/>
      <c r="F475" s="309"/>
      <c r="G475" s="309"/>
      <c r="H475" s="309"/>
      <c r="I475" s="309"/>
      <c r="J475" s="309"/>
      <c r="K475" s="309"/>
      <c r="L475" s="309"/>
      <c r="M475" s="309"/>
      <c r="N475" s="309"/>
      <c r="O475" s="309"/>
      <c r="P475" s="309"/>
      <c r="Q475" s="309"/>
      <c r="R475" s="309"/>
      <c r="S475" s="309"/>
      <c r="T475" s="309"/>
      <c r="U475" s="309"/>
      <c r="V475" s="309"/>
      <c r="W475" s="310"/>
      <c r="X475" s="66"/>
      <c r="Z475" s="66"/>
      <c r="AA475" s="66"/>
      <c r="AB475" s="66"/>
      <c r="AC475" s="66"/>
      <c r="AD475" s="66"/>
      <c r="AE475" s="66"/>
      <c r="AF475" s="66"/>
      <c r="AG475" s="66"/>
    </row>
    <row r="476" spans="1:33" s="3" customFormat="1" ht="6"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1"/>
      <c r="Z476" s="1"/>
      <c r="AA476" s="1"/>
      <c r="AB476" s="1"/>
      <c r="AC476" s="1"/>
      <c r="AD476" s="1"/>
      <c r="AE476" s="1"/>
      <c r="AF476" s="1"/>
      <c r="AG476" s="1"/>
    </row>
    <row r="477" spans="1:33" s="9" customFormat="1" ht="13.5" customHeight="1">
      <c r="A477" s="311" t="s">
        <v>1007</v>
      </c>
      <c r="B477" s="312"/>
      <c r="C477" s="312"/>
      <c r="D477" s="312"/>
      <c r="E477" s="312"/>
      <c r="F477" s="312"/>
      <c r="G477" s="312"/>
      <c r="H477" s="312"/>
      <c r="I477" s="312"/>
      <c r="J477" s="312"/>
      <c r="K477" s="312"/>
      <c r="L477" s="312"/>
      <c r="M477" s="312"/>
      <c r="N477" s="312"/>
      <c r="O477" s="312"/>
      <c r="P477" s="312"/>
      <c r="Q477" s="312"/>
      <c r="R477" s="312"/>
      <c r="S477" s="312"/>
      <c r="T477" s="312"/>
      <c r="U477" s="312"/>
      <c r="V477" s="312"/>
      <c r="W477" s="313"/>
      <c r="X477" s="68"/>
      <c r="Z477" s="68"/>
      <c r="AA477" s="68"/>
      <c r="AB477" s="68"/>
      <c r="AC477" s="68"/>
      <c r="AD477" s="68"/>
      <c r="AE477" s="68"/>
      <c r="AF477" s="68"/>
      <c r="AG477" s="68"/>
    </row>
    <row r="478" spans="1:33" s="9" customFormat="1" ht="4.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90"/>
      <c r="X478" s="68"/>
      <c r="Z478" s="68"/>
      <c r="AA478" s="68"/>
      <c r="AB478" s="68"/>
      <c r="AC478" s="68"/>
      <c r="AD478" s="68"/>
      <c r="AE478" s="68"/>
      <c r="AF478" s="68"/>
      <c r="AG478" s="68"/>
    </row>
    <row r="479" spans="1:33" s="3" customFormat="1" ht="30" customHeight="1">
      <c r="A479" s="277" t="s">
        <v>22</v>
      </c>
      <c r="B479" s="277"/>
      <c r="C479" s="303" t="s">
        <v>1282</v>
      </c>
      <c r="D479" s="303"/>
      <c r="E479" s="303"/>
      <c r="F479" s="303"/>
      <c r="G479" s="303"/>
      <c r="H479" s="303"/>
      <c r="I479" s="303"/>
      <c r="J479" s="303"/>
      <c r="K479" s="303"/>
      <c r="L479" s="303"/>
      <c r="M479" s="303"/>
      <c r="N479" s="303"/>
      <c r="O479" s="303"/>
      <c r="P479" s="303"/>
      <c r="Q479" s="303"/>
      <c r="R479" s="303"/>
      <c r="S479" s="303"/>
      <c r="T479" s="303"/>
      <c r="U479" s="303"/>
      <c r="V479" s="303"/>
      <c r="W479" s="303"/>
      <c r="X479" s="1"/>
      <c r="Z479" s="1"/>
      <c r="AA479" s="1"/>
      <c r="AB479" s="1"/>
      <c r="AC479" s="1"/>
      <c r="AD479" s="1"/>
      <c r="AE479" s="1"/>
      <c r="AF479" s="1"/>
      <c r="AG479" s="1"/>
    </row>
    <row r="480" spans="1:33" s="3" customFormat="1" ht="3.75" customHeight="1">
      <c r="A480" s="65"/>
      <c r="B480" s="50"/>
      <c r="C480" s="50"/>
      <c r="D480" s="50"/>
      <c r="E480" s="50"/>
      <c r="F480" s="50"/>
      <c r="I480" s="50"/>
      <c r="J480" s="50"/>
      <c r="K480" s="50"/>
      <c r="L480" s="50"/>
      <c r="M480" s="50"/>
      <c r="N480" s="50"/>
      <c r="O480" s="50"/>
      <c r="P480" s="50"/>
      <c r="Q480" s="50"/>
      <c r="R480" s="50"/>
      <c r="S480" s="50"/>
      <c r="T480" s="50"/>
      <c r="U480" s="50"/>
      <c r="V480" s="50"/>
      <c r="W480" s="90"/>
      <c r="X480" s="1"/>
      <c r="Z480" s="1"/>
      <c r="AA480" s="1"/>
      <c r="AB480" s="1"/>
      <c r="AC480" s="1"/>
      <c r="AD480" s="1"/>
      <c r="AE480" s="1"/>
      <c r="AF480" s="1"/>
      <c r="AG480" s="1"/>
    </row>
    <row r="481" spans="1:33" s="3" customFormat="1" ht="27" customHeight="1">
      <c r="A481" s="278" t="s">
        <v>339</v>
      </c>
      <c r="B481" s="280"/>
      <c r="C481" s="103" t="s">
        <v>1188</v>
      </c>
      <c r="D481" s="50"/>
      <c r="E481" s="277" t="s">
        <v>4</v>
      </c>
      <c r="F481" s="277"/>
      <c r="G481" s="303" t="s">
        <v>1190</v>
      </c>
      <c r="H481" s="303"/>
      <c r="I481" s="303"/>
      <c r="J481" s="303"/>
      <c r="K481" s="50"/>
      <c r="L481" s="50"/>
      <c r="M481" s="277" t="s">
        <v>1006</v>
      </c>
      <c r="N481" s="277"/>
      <c r="O481" s="277"/>
      <c r="P481" s="277"/>
      <c r="Q481" s="303" t="s">
        <v>1283</v>
      </c>
      <c r="R481" s="303"/>
      <c r="S481" s="303"/>
      <c r="T481" s="303"/>
      <c r="U481" s="303"/>
      <c r="V481" s="303"/>
      <c r="W481" s="303"/>
      <c r="X481" s="1"/>
      <c r="Z481" s="1"/>
      <c r="AA481" s="1"/>
      <c r="AB481" s="1"/>
      <c r="AC481" s="1"/>
      <c r="AD481" s="1"/>
      <c r="AE481" s="1"/>
      <c r="AF481" s="1"/>
      <c r="AG481" s="1"/>
    </row>
    <row r="482" spans="1:33" s="3" customFormat="1" ht="5.25" customHeight="1">
      <c r="A482" s="65"/>
      <c r="B482" s="50"/>
      <c r="C482" s="50"/>
      <c r="D482" s="50"/>
      <c r="E482" s="50"/>
      <c r="F482" s="50"/>
      <c r="I482" s="50"/>
      <c r="J482" s="50"/>
      <c r="K482" s="50"/>
      <c r="L482" s="50"/>
      <c r="M482" s="50"/>
      <c r="N482" s="50"/>
      <c r="O482" s="50"/>
      <c r="P482" s="50"/>
      <c r="Q482" s="50"/>
      <c r="R482" s="50"/>
      <c r="S482" s="50"/>
      <c r="T482" s="50"/>
      <c r="U482" s="50"/>
      <c r="V482" s="50"/>
      <c r="W482" s="90"/>
      <c r="X482" s="1"/>
      <c r="Z482" s="1"/>
      <c r="AA482" s="1"/>
      <c r="AB482" s="1"/>
      <c r="AC482" s="1"/>
      <c r="AD482" s="1"/>
      <c r="AE482" s="1"/>
      <c r="AF482" s="1"/>
      <c r="AG482" s="1"/>
    </row>
    <row r="483" spans="1:33" s="3" customFormat="1" ht="27" customHeight="1">
      <c r="A483" s="278" t="s">
        <v>1014</v>
      </c>
      <c r="B483" s="280"/>
      <c r="C483" s="110" t="s">
        <v>1189</v>
      </c>
      <c r="D483" s="50"/>
      <c r="E483" s="278" t="s">
        <v>24</v>
      </c>
      <c r="F483" s="280"/>
      <c r="G483" s="303" t="s">
        <v>1191</v>
      </c>
      <c r="H483" s="303"/>
      <c r="I483" s="303"/>
      <c r="J483" s="303"/>
      <c r="K483" s="50"/>
      <c r="L483" s="50"/>
      <c r="M483" s="277" t="s">
        <v>1015</v>
      </c>
      <c r="N483" s="277"/>
      <c r="O483" s="277"/>
      <c r="P483" s="277"/>
      <c r="Q483" s="303"/>
      <c r="R483" s="303"/>
      <c r="S483" s="303"/>
      <c r="T483" s="303"/>
      <c r="U483" s="303"/>
      <c r="V483" s="303"/>
      <c r="W483" s="303"/>
      <c r="X483" s="1"/>
      <c r="Z483" s="1"/>
      <c r="AA483" s="1"/>
      <c r="AB483" s="1"/>
      <c r="AC483" s="1"/>
      <c r="AD483" s="1"/>
      <c r="AE483" s="1"/>
      <c r="AF483" s="1"/>
      <c r="AG483" s="1"/>
    </row>
    <row r="484" spans="1:33" s="9" customFormat="1" ht="5.25" customHeight="1">
      <c r="A484" s="50"/>
      <c r="B484" s="50"/>
      <c r="C484" s="50"/>
      <c r="D484" s="50"/>
      <c r="E484" s="50"/>
      <c r="F484" s="50"/>
      <c r="G484" s="50"/>
      <c r="H484" s="50"/>
      <c r="I484" s="50"/>
      <c r="J484" s="50"/>
      <c r="K484" s="50"/>
      <c r="L484" s="50"/>
      <c r="M484" s="97"/>
      <c r="N484" s="97"/>
      <c r="O484" s="97"/>
      <c r="P484" s="97"/>
      <c r="Q484" s="97"/>
      <c r="R484" s="97"/>
      <c r="S484" s="97"/>
      <c r="T484" s="97"/>
      <c r="U484" s="97"/>
      <c r="V484" s="97"/>
      <c r="W484" s="98"/>
      <c r="X484" s="68"/>
      <c r="Z484" s="68"/>
      <c r="AA484" s="68"/>
      <c r="AB484" s="68"/>
      <c r="AC484" s="68"/>
      <c r="AD484" s="68"/>
      <c r="AE484" s="68"/>
      <c r="AF484" s="68"/>
      <c r="AG484" s="68"/>
    </row>
    <row r="485" spans="1:33" s="9" customFormat="1" ht="15.75" customHeight="1">
      <c r="C485" s="277" t="s">
        <v>1001</v>
      </c>
      <c r="D485" s="277"/>
      <c r="E485" s="277"/>
      <c r="F485" s="277"/>
      <c r="H485" s="50"/>
      <c r="I485" s="50"/>
      <c r="J485" s="50"/>
      <c r="O485" s="277" t="s">
        <v>1004</v>
      </c>
      <c r="P485" s="277"/>
      <c r="Q485" s="277"/>
      <c r="R485" s="277"/>
      <c r="S485" s="277"/>
      <c r="T485" s="277"/>
      <c r="U485" s="277"/>
      <c r="V485" s="277"/>
      <c r="W485" s="90"/>
      <c r="X485" s="68"/>
      <c r="Z485" s="68"/>
      <c r="AA485" s="68"/>
      <c r="AB485" s="68"/>
      <c r="AC485" s="68"/>
      <c r="AD485" s="68"/>
      <c r="AE485" s="68"/>
      <c r="AF485" s="68"/>
      <c r="AG485" s="68"/>
    </row>
    <row r="486" spans="1:33" s="9" customFormat="1" ht="24.75" customHeight="1">
      <c r="A486" s="50"/>
      <c r="B486" s="50"/>
      <c r="C486" s="50">
        <v>150</v>
      </c>
      <c r="D486" s="50"/>
      <c r="E486" s="305">
        <v>2022</v>
      </c>
      <c r="F486" s="305"/>
      <c r="H486" s="50"/>
      <c r="I486" s="50"/>
      <c r="J486" s="50"/>
      <c r="O486" s="211">
        <v>45</v>
      </c>
      <c r="P486" s="211"/>
      <c r="Q486" s="211"/>
      <c r="R486" s="211"/>
      <c r="S486" s="211"/>
      <c r="T486" s="211"/>
      <c r="U486" s="211"/>
      <c r="V486" s="211"/>
      <c r="X486" s="68"/>
      <c r="Z486" s="68"/>
      <c r="AA486" s="68"/>
      <c r="AB486" s="68"/>
      <c r="AC486" s="68"/>
      <c r="AD486" s="68"/>
      <c r="AE486" s="68"/>
      <c r="AF486" s="68"/>
      <c r="AG486" s="68"/>
    </row>
    <row r="487" spans="1:33" s="99" customFormat="1" ht="12" customHeight="1">
      <c r="C487" s="109" t="s">
        <v>1002</v>
      </c>
      <c r="D487" s="100"/>
      <c r="E487" s="306" t="s">
        <v>1003</v>
      </c>
      <c r="F487" s="306"/>
      <c r="G487" s="100"/>
      <c r="I487" s="100"/>
      <c r="J487" s="100"/>
      <c r="K487" s="100"/>
      <c r="L487" s="100"/>
      <c r="M487" s="100"/>
      <c r="N487" s="100"/>
      <c r="O487" s="109"/>
      <c r="P487" s="109"/>
      <c r="Q487" s="109"/>
      <c r="R487" s="109"/>
      <c r="S487" s="109"/>
      <c r="T487" s="109"/>
      <c r="U487" s="109"/>
      <c r="V487" s="109"/>
      <c r="W487" s="101"/>
      <c r="X487" s="102"/>
      <c r="Z487" s="102"/>
      <c r="AA487" s="102"/>
      <c r="AB487" s="102"/>
      <c r="AC487" s="102"/>
      <c r="AD487" s="102"/>
      <c r="AE487" s="102"/>
      <c r="AF487" s="102"/>
      <c r="AG487" s="102"/>
    </row>
    <row r="488" spans="1:33" s="9" customFormat="1" ht="3"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90"/>
      <c r="X488" s="68"/>
      <c r="Z488" s="68"/>
      <c r="AA488" s="68"/>
      <c r="AB488" s="68"/>
      <c r="AC488" s="68"/>
      <c r="AD488" s="68"/>
      <c r="AE488" s="68"/>
      <c r="AF488" s="68"/>
      <c r="AG488" s="68"/>
    </row>
    <row r="489" spans="1:33" s="3" customFormat="1" ht="20.25" customHeight="1">
      <c r="A489" s="307" t="s">
        <v>963</v>
      </c>
      <c r="B489" s="307"/>
      <c r="C489" s="307"/>
      <c r="D489" s="307"/>
      <c r="E489" s="307"/>
      <c r="F489" s="307"/>
      <c r="G489" s="307"/>
      <c r="H489" s="307"/>
      <c r="I489" s="307"/>
      <c r="J489" s="307"/>
      <c r="K489" s="307"/>
      <c r="L489" s="307"/>
      <c r="M489" s="307"/>
      <c r="N489" s="307"/>
      <c r="O489" s="307"/>
      <c r="P489" s="307"/>
      <c r="Q489" s="307"/>
      <c r="R489" s="307"/>
      <c r="S489" s="307"/>
      <c r="T489" s="307"/>
      <c r="U489" s="307"/>
      <c r="V489" s="307"/>
      <c r="W489" s="307"/>
      <c r="X489" s="1"/>
      <c r="Z489" s="1"/>
      <c r="AA489" s="1"/>
      <c r="AB489" s="1"/>
      <c r="AC489" s="1"/>
      <c r="AD489" s="1"/>
      <c r="AE489" s="1"/>
      <c r="AF489" s="1"/>
      <c r="AG489" s="1"/>
    </row>
    <row r="490" spans="1:33" s="3" customFormat="1" ht="15.75" customHeight="1">
      <c r="A490" s="288" t="s">
        <v>25</v>
      </c>
      <c r="B490" s="289"/>
      <c r="C490" s="277" t="s">
        <v>22</v>
      </c>
      <c r="D490" s="277"/>
      <c r="E490" s="292" t="s">
        <v>3</v>
      </c>
      <c r="F490" s="278" t="s">
        <v>329</v>
      </c>
      <c r="G490" s="279"/>
      <c r="H490" s="279"/>
      <c r="I490" s="279"/>
      <c r="J490" s="279"/>
      <c r="K490" s="279"/>
      <c r="L490" s="279"/>
      <c r="M490" s="279"/>
      <c r="N490" s="279"/>
      <c r="O490" s="279"/>
      <c r="P490" s="279"/>
      <c r="Q490" s="279"/>
      <c r="R490" s="279"/>
      <c r="S490" s="279"/>
      <c r="T490" s="280"/>
      <c r="U490" s="104"/>
      <c r="V490" s="202" t="s">
        <v>27</v>
      </c>
      <c r="W490" s="277" t="s">
        <v>1018</v>
      </c>
      <c r="X490" s="1"/>
      <c r="Z490" s="1"/>
      <c r="AA490" s="1"/>
      <c r="AB490" s="1"/>
      <c r="AC490" s="1"/>
      <c r="AD490" s="1"/>
      <c r="AE490" s="1"/>
      <c r="AF490" s="1"/>
      <c r="AG490" s="1"/>
    </row>
    <row r="491" spans="1:33" ht="18.75" customHeight="1">
      <c r="A491" s="290"/>
      <c r="B491" s="291"/>
      <c r="C491" s="277"/>
      <c r="D491" s="277"/>
      <c r="E491" s="293"/>
      <c r="F491" s="294" t="s">
        <v>300</v>
      </c>
      <c r="G491" s="295"/>
      <c r="H491" s="296"/>
      <c r="I491" s="71" t="s">
        <v>28</v>
      </c>
      <c r="J491" s="71" t="s">
        <v>7</v>
      </c>
      <c r="K491" s="71" t="s">
        <v>8</v>
      </c>
      <c r="L491" s="71" t="s">
        <v>9</v>
      </c>
      <c r="M491" s="71" t="s">
        <v>10</v>
      </c>
      <c r="N491" s="71" t="s">
        <v>11</v>
      </c>
      <c r="O491" s="71" t="s">
        <v>12</v>
      </c>
      <c r="P491" s="71" t="s">
        <v>13</v>
      </c>
      <c r="Q491" s="71" t="s">
        <v>14</v>
      </c>
      <c r="R491" s="71" t="s">
        <v>15</v>
      </c>
      <c r="S491" s="71" t="s">
        <v>16</v>
      </c>
      <c r="T491" s="71" t="s">
        <v>17</v>
      </c>
      <c r="U491" s="14"/>
      <c r="V491" s="203"/>
      <c r="W491" s="277"/>
    </row>
    <row r="492" spans="1:33" ht="29.25" customHeight="1">
      <c r="A492" s="283" t="s">
        <v>1</v>
      </c>
      <c r="B492" s="283"/>
      <c r="C492" s="304" t="s">
        <v>1284</v>
      </c>
      <c r="D492" s="304"/>
      <c r="E492" s="111" t="s">
        <v>1286</v>
      </c>
      <c r="F492" s="206" t="s">
        <v>997</v>
      </c>
      <c r="G492" s="281"/>
      <c r="H492" s="207"/>
      <c r="I492" s="94"/>
      <c r="J492" s="72"/>
      <c r="K492" s="72"/>
      <c r="L492" s="72"/>
      <c r="M492" s="72"/>
      <c r="N492" s="72">
        <v>23</v>
      </c>
      <c r="O492" s="72"/>
      <c r="P492" s="72"/>
      <c r="Q492" s="72"/>
      <c r="R492" s="72"/>
      <c r="S492" s="72"/>
      <c r="T492" s="72">
        <v>22</v>
      </c>
      <c r="U492" s="73"/>
      <c r="V492" s="114">
        <f>IF(SUM(I492:T492)=0,"",SUM(I492:T492))</f>
        <v>45</v>
      </c>
      <c r="W492" s="286" t="str">
        <f>IF($G$483="porcentaje",FIXED(V492/V493*100,2)&amp;"%",IF($G$483="Promedio",V492/V493,IF($G$483="variación porcentual",FIXED(((V492/V493)-1)*100,2)&amp;"%",IF($G$483="OTRAS","CAPTURAR EL RESULTADO DEL INDICADOR"))))</f>
        <v>30.00%</v>
      </c>
      <c r="Y492" s="1"/>
      <c r="AC492" s="10"/>
      <c r="AF492" s="10"/>
      <c r="AG492" s="10"/>
    </row>
    <row r="493" spans="1:33" ht="30" customHeight="1">
      <c r="A493" s="283" t="s">
        <v>2</v>
      </c>
      <c r="B493" s="283"/>
      <c r="C493" s="304" t="s">
        <v>1285</v>
      </c>
      <c r="D493" s="304"/>
      <c r="E493" s="111" t="s">
        <v>1286</v>
      </c>
      <c r="F493" s="206" t="s">
        <v>998</v>
      </c>
      <c r="G493" s="281"/>
      <c r="H493" s="207"/>
      <c r="I493" s="94"/>
      <c r="J493" s="72"/>
      <c r="K493" s="72"/>
      <c r="L493" s="72"/>
      <c r="M493" s="72"/>
      <c r="N493" s="72">
        <v>75</v>
      </c>
      <c r="O493" s="72"/>
      <c r="P493" s="72"/>
      <c r="Q493" s="72"/>
      <c r="R493" s="72"/>
      <c r="S493" s="72"/>
      <c r="T493" s="72">
        <v>75</v>
      </c>
      <c r="U493" s="72">
        <f>SUM(I493:T493)</f>
        <v>150</v>
      </c>
      <c r="V493" s="114">
        <f>IF(SUM(I493:T493)=0,"",SUM(I493:T493))</f>
        <v>150</v>
      </c>
      <c r="W493" s="286"/>
      <c r="Y493" s="1"/>
      <c r="AA493" s="3"/>
      <c r="AC493" s="10"/>
      <c r="AF493" s="10"/>
      <c r="AG493" s="10"/>
    </row>
    <row r="494" spans="1:33" ht="17.25" customHeight="1">
      <c r="A494" s="287" t="s">
        <v>298</v>
      </c>
      <c r="B494" s="287"/>
      <c r="C494" s="287"/>
      <c r="D494" s="287"/>
      <c r="E494" s="287"/>
      <c r="F494" s="287"/>
      <c r="G494" s="287"/>
      <c r="H494" s="287"/>
      <c r="I494" s="287"/>
      <c r="J494" s="287"/>
      <c r="K494" s="287"/>
      <c r="L494" s="287"/>
      <c r="M494" s="287"/>
      <c r="N494" s="287"/>
      <c r="O494" s="287"/>
      <c r="P494" s="287"/>
      <c r="Q494" s="287"/>
      <c r="R494" s="287"/>
      <c r="S494" s="287"/>
      <c r="T494" s="287"/>
      <c r="U494" s="287"/>
      <c r="V494" s="287"/>
      <c r="W494" s="287"/>
    </row>
    <row r="495" spans="1:33" s="3" customFormat="1" ht="15.75" customHeight="1">
      <c r="A495" s="288" t="s">
        <v>25</v>
      </c>
      <c r="B495" s="289"/>
      <c r="C495" s="277" t="s">
        <v>22</v>
      </c>
      <c r="D495" s="277"/>
      <c r="E495" s="292" t="s">
        <v>3</v>
      </c>
      <c r="F495" s="278" t="s">
        <v>329</v>
      </c>
      <c r="G495" s="279"/>
      <c r="H495" s="279"/>
      <c r="I495" s="279"/>
      <c r="J495" s="279"/>
      <c r="K495" s="279"/>
      <c r="L495" s="279"/>
      <c r="M495" s="279"/>
      <c r="N495" s="279"/>
      <c r="O495" s="279"/>
      <c r="P495" s="279"/>
      <c r="Q495" s="279"/>
      <c r="R495" s="279"/>
      <c r="S495" s="279"/>
      <c r="T495" s="280"/>
      <c r="U495" s="104"/>
      <c r="V495" s="202" t="s">
        <v>27</v>
      </c>
      <c r="W495" s="277" t="s">
        <v>332</v>
      </c>
      <c r="X495" s="1"/>
      <c r="Z495" s="1"/>
      <c r="AA495" s="1"/>
      <c r="AB495" s="1"/>
      <c r="AC495" s="1"/>
      <c r="AD495" s="1"/>
      <c r="AE495" s="1"/>
      <c r="AF495" s="1"/>
      <c r="AG495" s="1"/>
    </row>
    <row r="496" spans="1:33" ht="18.75" customHeight="1">
      <c r="A496" s="290"/>
      <c r="B496" s="291"/>
      <c r="C496" s="277"/>
      <c r="D496" s="277"/>
      <c r="E496" s="293"/>
      <c r="F496" s="294" t="s">
        <v>298</v>
      </c>
      <c r="G496" s="295"/>
      <c r="H496" s="296"/>
      <c r="I496" s="71" t="s">
        <v>28</v>
      </c>
      <c r="J496" s="71" t="s">
        <v>7</v>
      </c>
      <c r="K496" s="71" t="s">
        <v>8</v>
      </c>
      <c r="L496" s="71" t="s">
        <v>9</v>
      </c>
      <c r="M496" s="71" t="s">
        <v>10</v>
      </c>
      <c r="N496" s="71" t="s">
        <v>11</v>
      </c>
      <c r="O496" s="71" t="s">
        <v>12</v>
      </c>
      <c r="P496" s="71" t="s">
        <v>13</v>
      </c>
      <c r="Q496" s="71" t="s">
        <v>14</v>
      </c>
      <c r="R496" s="71" t="s">
        <v>15</v>
      </c>
      <c r="S496" s="71" t="s">
        <v>16</v>
      </c>
      <c r="T496" s="71" t="s">
        <v>17</v>
      </c>
      <c r="U496" s="14"/>
      <c r="V496" s="203"/>
      <c r="W496" s="277"/>
    </row>
    <row r="497" spans="1:33" ht="29.25" customHeight="1">
      <c r="A497" s="283" t="s">
        <v>1</v>
      </c>
      <c r="B497" s="283"/>
      <c r="C497" s="284" t="str">
        <f>IF(C492=0,"",C492)</f>
        <v>Migrantes informados</v>
      </c>
      <c r="D497" s="285"/>
      <c r="E497" s="133" t="str">
        <f>IF(E492=0,"",E492)</f>
        <v>Migrantes</v>
      </c>
      <c r="F497" s="206" t="s">
        <v>1016</v>
      </c>
      <c r="G497" s="281"/>
      <c r="H497" s="207"/>
      <c r="I497" s="94"/>
      <c r="J497" s="72"/>
      <c r="K497" s="72"/>
      <c r="L497" s="72"/>
      <c r="M497" s="72"/>
      <c r="N497" s="161">
        <v>34</v>
      </c>
      <c r="O497" s="72"/>
      <c r="P497" s="72"/>
      <c r="Q497" s="72"/>
      <c r="R497" s="72"/>
      <c r="S497" s="72"/>
      <c r="T497" s="72"/>
      <c r="U497" s="73"/>
      <c r="V497" s="114">
        <f>IF(SUM(I497:T497)=0,"",SUM(I497:T497))</f>
        <v>34</v>
      </c>
      <c r="W497" s="286" t="str">
        <f>IF($G$483="porcentaje",FIXED(V497/V498*100,2)&amp;"%",IF($G$483="Promedio",V497/V498,IF($G$483="variación porcentual",FIXED(((V497/V498)-1)*100,2)&amp;"%",IF($G$483="OTRAS","CAPTURAR EL RESULTADO DEL INDICADOR"))))</f>
        <v>22.67%</v>
      </c>
      <c r="Y497" s="1"/>
      <c r="AC497" s="10"/>
      <c r="AF497" s="10"/>
      <c r="AG497" s="10"/>
    </row>
    <row r="498" spans="1:33" ht="30" customHeight="1">
      <c r="A498" s="283" t="s">
        <v>2</v>
      </c>
      <c r="B498" s="283"/>
      <c r="C498" s="284" t="str">
        <f>IF(C493=0,"",C493)</f>
        <v>Migrantes en retorno captados</v>
      </c>
      <c r="D498" s="285"/>
      <c r="E498" s="133" t="str">
        <f>IF(E493=0,"",E493)</f>
        <v>Migrantes</v>
      </c>
      <c r="F498" s="206" t="s">
        <v>1017</v>
      </c>
      <c r="G498" s="281"/>
      <c r="H498" s="207"/>
      <c r="I498" s="94"/>
      <c r="J498" s="72"/>
      <c r="K498" s="72"/>
      <c r="L498" s="72"/>
      <c r="M498" s="72"/>
      <c r="N498" s="72">
        <v>75</v>
      </c>
      <c r="O498" s="72"/>
      <c r="P498" s="72"/>
      <c r="Q498" s="72"/>
      <c r="R498" s="72"/>
      <c r="S498" s="72"/>
      <c r="T498" s="72">
        <v>75</v>
      </c>
      <c r="U498" s="72">
        <f>SUM(I498:T498)</f>
        <v>150</v>
      </c>
      <c r="V498" s="114">
        <f>IF(SUM(I498:T498)=0,"",SUM(I498:T498))</f>
        <v>150</v>
      </c>
      <c r="W498" s="286"/>
      <c r="Y498" s="1"/>
      <c r="AA498" s="3"/>
      <c r="AC498" s="10"/>
      <c r="AF498" s="10"/>
      <c r="AG498" s="10"/>
    </row>
    <row r="499" spans="1:33" s="68" customFormat="1" ht="5.25" customHeight="1">
      <c r="A499" s="74"/>
      <c r="B499" s="74"/>
      <c r="C499" s="74"/>
      <c r="D499" s="75"/>
      <c r="E499" s="75"/>
      <c r="F499" s="76"/>
      <c r="G499" s="76"/>
      <c r="H499" s="76"/>
      <c r="I499" s="77"/>
      <c r="J499" s="78"/>
      <c r="K499" s="78"/>
      <c r="L499" s="78"/>
      <c r="M499" s="78"/>
      <c r="N499" s="78"/>
      <c r="O499" s="78"/>
      <c r="P499" s="78"/>
      <c r="Q499" s="78"/>
      <c r="R499" s="78"/>
      <c r="S499" s="78"/>
      <c r="T499" s="78"/>
      <c r="U499" s="79"/>
      <c r="V499" s="80"/>
      <c r="W499" s="81"/>
      <c r="X499" s="83"/>
      <c r="Y499" s="9"/>
      <c r="AC499" s="83"/>
      <c r="AD499" s="83"/>
      <c r="AE499" s="83"/>
      <c r="AF499" s="83"/>
      <c r="AG499" s="83"/>
    </row>
    <row r="500" spans="1:33" ht="16.5" customHeight="1">
      <c r="A500" s="297" t="s">
        <v>964</v>
      </c>
      <c r="B500" s="297"/>
      <c r="C500" s="297"/>
      <c r="D500" s="297"/>
      <c r="E500" s="297"/>
      <c r="F500" s="297"/>
      <c r="G500" s="297"/>
      <c r="H500" s="297"/>
      <c r="I500" s="297"/>
      <c r="J500" s="297"/>
      <c r="K500" s="297"/>
      <c r="L500" s="297"/>
      <c r="M500" s="297"/>
      <c r="N500" s="297"/>
      <c r="O500" s="297"/>
      <c r="P500" s="297"/>
      <c r="Q500" s="297"/>
      <c r="R500" s="297"/>
      <c r="S500" s="297"/>
      <c r="T500" s="297"/>
      <c r="U500" s="297"/>
      <c r="V500" s="297"/>
      <c r="W500" s="115">
        <f>IF(ISERROR(W497/W492)=TRUE,"",(W497/W492))</f>
        <v>0.75566666666666671</v>
      </c>
      <c r="X500" s="10"/>
      <c r="AC500" s="10"/>
      <c r="AD500" s="10"/>
      <c r="AE500" s="10"/>
      <c r="AF500" s="10"/>
      <c r="AG500" s="10"/>
    </row>
    <row r="501" spans="1:33" ht="6.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82"/>
      <c r="X501" s="10"/>
      <c r="AC501" s="10"/>
      <c r="AD501" s="10"/>
      <c r="AE501" s="10"/>
      <c r="AF501" s="10"/>
      <c r="AG501" s="10"/>
    </row>
    <row r="502" spans="1:33" s="3" customFormat="1" ht="33" customHeight="1">
      <c r="A502" s="298" t="s">
        <v>999</v>
      </c>
      <c r="B502" s="299"/>
      <c r="C502" s="299"/>
      <c r="D502" s="299"/>
      <c r="E502" s="299"/>
      <c r="F502" s="300" t="s">
        <v>1294</v>
      </c>
      <c r="G502" s="301"/>
      <c r="H502" s="301"/>
      <c r="I502" s="301"/>
      <c r="J502" s="301"/>
      <c r="K502" s="301"/>
      <c r="L502" s="301"/>
      <c r="M502" s="301"/>
      <c r="N502" s="301"/>
      <c r="O502" s="301"/>
      <c r="P502" s="301"/>
      <c r="Q502" s="301"/>
      <c r="R502" s="301"/>
      <c r="S502" s="301"/>
      <c r="T502" s="301"/>
      <c r="U502" s="301"/>
      <c r="V502" s="301"/>
      <c r="W502" s="302"/>
      <c r="X502" s="1"/>
      <c r="Z502" s="1"/>
      <c r="AA502" s="1"/>
      <c r="AB502" s="1"/>
      <c r="AC502" s="1"/>
      <c r="AD502" s="1"/>
      <c r="AE502" s="1"/>
      <c r="AF502" s="1"/>
      <c r="AG502" s="1"/>
    </row>
    <row r="503" spans="1:33" s="3" customFormat="1" ht="5.2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1"/>
      <c r="Z503" s="1"/>
      <c r="AA503" s="1"/>
      <c r="AB503" s="1"/>
      <c r="AC503" s="1"/>
      <c r="AD503" s="1"/>
      <c r="AE503" s="1"/>
      <c r="AF503" s="1"/>
      <c r="AG503" s="1"/>
    </row>
    <row r="504" spans="1:33" s="67" customFormat="1" ht="48" customHeight="1">
      <c r="A504" s="277" t="s">
        <v>1184</v>
      </c>
      <c r="B504" s="277"/>
      <c r="C504" s="308" t="s">
        <v>1185</v>
      </c>
      <c r="D504" s="309"/>
      <c r="E504" s="309"/>
      <c r="F504" s="309"/>
      <c r="G504" s="309"/>
      <c r="H504" s="309"/>
      <c r="I504" s="309"/>
      <c r="J504" s="309"/>
      <c r="K504" s="309"/>
      <c r="L504" s="309"/>
      <c r="M504" s="309"/>
      <c r="N504" s="309"/>
      <c r="O504" s="309"/>
      <c r="P504" s="309"/>
      <c r="Q504" s="309"/>
      <c r="R504" s="309"/>
      <c r="S504" s="309"/>
      <c r="T504" s="309"/>
      <c r="U504" s="309"/>
      <c r="V504" s="309"/>
      <c r="W504" s="310"/>
      <c r="X504" s="66"/>
      <c r="Z504" s="66"/>
      <c r="AA504" s="66"/>
      <c r="AB504" s="66"/>
      <c r="AC504" s="66"/>
      <c r="AD504" s="66"/>
      <c r="AE504" s="66"/>
      <c r="AF504" s="66"/>
      <c r="AG504" s="66"/>
    </row>
    <row r="505" spans="1:33" s="3" customFormat="1" ht="6"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1"/>
      <c r="Z505" s="1"/>
      <c r="AA505" s="1"/>
      <c r="AB505" s="1"/>
      <c r="AC505" s="1"/>
      <c r="AD505" s="1"/>
      <c r="AE505" s="1"/>
      <c r="AF505" s="1"/>
      <c r="AG505" s="1"/>
    </row>
    <row r="506" spans="1:33" s="9" customFormat="1" ht="13.5" customHeight="1">
      <c r="A506" s="311" t="s">
        <v>1007</v>
      </c>
      <c r="B506" s="312"/>
      <c r="C506" s="312"/>
      <c r="D506" s="312"/>
      <c r="E506" s="312"/>
      <c r="F506" s="312"/>
      <c r="G506" s="312"/>
      <c r="H506" s="312"/>
      <c r="I506" s="312"/>
      <c r="J506" s="312"/>
      <c r="K506" s="312"/>
      <c r="L506" s="312"/>
      <c r="M506" s="312"/>
      <c r="N506" s="312"/>
      <c r="O506" s="312"/>
      <c r="P506" s="312"/>
      <c r="Q506" s="312"/>
      <c r="R506" s="312"/>
      <c r="S506" s="312"/>
      <c r="T506" s="312"/>
      <c r="U506" s="312"/>
      <c r="V506" s="312"/>
      <c r="W506" s="313"/>
      <c r="X506" s="68"/>
      <c r="Z506" s="68"/>
      <c r="AA506" s="68"/>
      <c r="AB506" s="68"/>
      <c r="AC506" s="68"/>
      <c r="AD506" s="68"/>
      <c r="AE506" s="68"/>
      <c r="AF506" s="68"/>
      <c r="AG506" s="68"/>
    </row>
    <row r="507" spans="1:33" s="9" customFormat="1" ht="4.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90"/>
      <c r="X507" s="68"/>
      <c r="Z507" s="68"/>
      <c r="AA507" s="68"/>
      <c r="AB507" s="68"/>
      <c r="AC507" s="68"/>
      <c r="AD507" s="68"/>
      <c r="AE507" s="68"/>
      <c r="AF507" s="68"/>
      <c r="AG507" s="68"/>
    </row>
    <row r="508" spans="1:33" s="3" customFormat="1" ht="30" customHeight="1">
      <c r="A508" s="277" t="s">
        <v>22</v>
      </c>
      <c r="B508" s="277"/>
      <c r="C508" s="303" t="s">
        <v>1186</v>
      </c>
      <c r="D508" s="303"/>
      <c r="E508" s="303"/>
      <c r="F508" s="303"/>
      <c r="G508" s="303"/>
      <c r="H508" s="303"/>
      <c r="I508" s="303"/>
      <c r="J508" s="303"/>
      <c r="K508" s="303"/>
      <c r="L508" s="303"/>
      <c r="M508" s="303"/>
      <c r="N508" s="303"/>
      <c r="O508" s="303"/>
      <c r="P508" s="303"/>
      <c r="Q508" s="303"/>
      <c r="R508" s="303"/>
      <c r="S508" s="303"/>
      <c r="T508" s="303"/>
      <c r="U508" s="303"/>
      <c r="V508" s="303"/>
      <c r="W508" s="303"/>
      <c r="X508" s="1"/>
      <c r="Z508" s="1"/>
      <c r="AA508" s="1"/>
      <c r="AB508" s="1"/>
      <c r="AC508" s="1"/>
      <c r="AD508" s="1"/>
      <c r="AE508" s="1"/>
      <c r="AF508" s="1"/>
      <c r="AG508" s="1"/>
    </row>
    <row r="509" spans="1:33" s="3" customFormat="1" ht="3.75" customHeight="1">
      <c r="A509" s="65"/>
      <c r="B509" s="50"/>
      <c r="C509" s="50"/>
      <c r="D509" s="50"/>
      <c r="E509" s="50"/>
      <c r="F509" s="50"/>
      <c r="I509" s="50"/>
      <c r="J509" s="50"/>
      <c r="K509" s="50"/>
      <c r="L509" s="50"/>
      <c r="M509" s="50"/>
      <c r="N509" s="50"/>
      <c r="O509" s="50"/>
      <c r="P509" s="50"/>
      <c r="Q509" s="50"/>
      <c r="R509" s="50"/>
      <c r="S509" s="50"/>
      <c r="T509" s="50"/>
      <c r="U509" s="50"/>
      <c r="V509" s="50"/>
      <c r="W509" s="90"/>
      <c r="X509" s="1"/>
      <c r="Z509" s="1"/>
      <c r="AA509" s="1"/>
      <c r="AB509" s="1"/>
      <c r="AC509" s="1"/>
      <c r="AD509" s="1"/>
      <c r="AE509" s="1"/>
      <c r="AF509" s="1"/>
      <c r="AG509" s="1"/>
    </row>
    <row r="510" spans="1:33" s="3" customFormat="1" ht="27" customHeight="1">
      <c r="A510" s="278" t="s">
        <v>339</v>
      </c>
      <c r="B510" s="280"/>
      <c r="C510" s="103" t="s">
        <v>1188</v>
      </c>
      <c r="D510" s="50"/>
      <c r="E510" s="277" t="s">
        <v>4</v>
      </c>
      <c r="F510" s="277"/>
      <c r="G510" s="303" t="s">
        <v>1190</v>
      </c>
      <c r="H510" s="303"/>
      <c r="I510" s="303"/>
      <c r="J510" s="303"/>
      <c r="K510" s="50"/>
      <c r="L510" s="50"/>
      <c r="M510" s="277" t="s">
        <v>1006</v>
      </c>
      <c r="N510" s="277"/>
      <c r="O510" s="277"/>
      <c r="P510" s="277"/>
      <c r="Q510" s="303" t="s">
        <v>1187</v>
      </c>
      <c r="R510" s="303"/>
      <c r="S510" s="303"/>
      <c r="T510" s="303"/>
      <c r="U510" s="303"/>
      <c r="V510" s="303"/>
      <c r="W510" s="303"/>
      <c r="X510" s="1"/>
      <c r="Z510" s="1"/>
      <c r="AA510" s="1"/>
      <c r="AB510" s="1"/>
      <c r="AC510" s="1"/>
      <c r="AD510" s="1"/>
      <c r="AE510" s="1"/>
      <c r="AF510" s="1"/>
      <c r="AG510" s="1"/>
    </row>
    <row r="511" spans="1:33" s="3" customFormat="1" ht="5.25" customHeight="1">
      <c r="A511" s="65"/>
      <c r="B511" s="50"/>
      <c r="C511" s="50"/>
      <c r="D511" s="50"/>
      <c r="E511" s="50"/>
      <c r="F511" s="50"/>
      <c r="I511" s="50"/>
      <c r="J511" s="50"/>
      <c r="K511" s="50"/>
      <c r="L511" s="50"/>
      <c r="M511" s="50"/>
      <c r="N511" s="50"/>
      <c r="O511" s="50"/>
      <c r="P511" s="50"/>
      <c r="Q511" s="50"/>
      <c r="R511" s="50"/>
      <c r="S511" s="50"/>
      <c r="T511" s="50"/>
      <c r="U511" s="50"/>
      <c r="V511" s="50"/>
      <c r="W511" s="90"/>
      <c r="X511" s="1"/>
      <c r="Z511" s="1"/>
      <c r="AA511" s="1"/>
      <c r="AB511" s="1"/>
      <c r="AC511" s="1"/>
      <c r="AD511" s="1"/>
      <c r="AE511" s="1"/>
      <c r="AF511" s="1"/>
      <c r="AG511" s="1"/>
    </row>
    <row r="512" spans="1:33" s="3" customFormat="1" ht="27" customHeight="1">
      <c r="A512" s="278" t="s">
        <v>1014</v>
      </c>
      <c r="B512" s="280"/>
      <c r="C512" s="110" t="s">
        <v>1189</v>
      </c>
      <c r="D512" s="50"/>
      <c r="E512" s="278" t="s">
        <v>24</v>
      </c>
      <c r="F512" s="280"/>
      <c r="G512" s="303" t="s">
        <v>1191</v>
      </c>
      <c r="H512" s="303"/>
      <c r="I512" s="303"/>
      <c r="J512" s="303"/>
      <c r="K512" s="50"/>
      <c r="L512" s="50"/>
      <c r="M512" s="277" t="s">
        <v>1015</v>
      </c>
      <c r="N512" s="277"/>
      <c r="O512" s="277"/>
      <c r="P512" s="277"/>
      <c r="Q512" s="303" t="s">
        <v>1192</v>
      </c>
      <c r="R512" s="303"/>
      <c r="S512" s="303"/>
      <c r="T512" s="303"/>
      <c r="U512" s="303"/>
      <c r="V512" s="303"/>
      <c r="W512" s="303"/>
      <c r="X512" s="1"/>
      <c r="Z512" s="1"/>
      <c r="AA512" s="1"/>
      <c r="AB512" s="1"/>
      <c r="AC512" s="1"/>
      <c r="AD512" s="1"/>
      <c r="AE512" s="1"/>
      <c r="AF512" s="1"/>
      <c r="AG512" s="1"/>
    </row>
    <row r="513" spans="1:33" s="9" customFormat="1" ht="5.25" customHeight="1">
      <c r="A513" s="50"/>
      <c r="B513" s="50"/>
      <c r="C513" s="50"/>
      <c r="D513" s="50"/>
      <c r="E513" s="50"/>
      <c r="F513" s="50"/>
      <c r="G513" s="50"/>
      <c r="H513" s="50"/>
      <c r="I513" s="50"/>
      <c r="J513" s="50"/>
      <c r="K513" s="50"/>
      <c r="L513" s="50"/>
      <c r="M513" s="97"/>
      <c r="N513" s="97"/>
      <c r="O513" s="97"/>
      <c r="P513" s="97"/>
      <c r="Q513" s="97"/>
      <c r="R513" s="97"/>
      <c r="S513" s="97"/>
      <c r="T513" s="97"/>
      <c r="U513" s="97"/>
      <c r="V513" s="97"/>
      <c r="W513" s="98"/>
      <c r="X513" s="68"/>
      <c r="Z513" s="68"/>
      <c r="AA513" s="68"/>
      <c r="AB513" s="68"/>
      <c r="AC513" s="68"/>
      <c r="AD513" s="68"/>
      <c r="AE513" s="68"/>
      <c r="AF513" s="68"/>
      <c r="AG513" s="68"/>
    </row>
    <row r="514" spans="1:33" s="9" customFormat="1" ht="15.75" customHeight="1">
      <c r="C514" s="277" t="s">
        <v>1001</v>
      </c>
      <c r="D514" s="277"/>
      <c r="E514" s="277"/>
      <c r="F514" s="277"/>
      <c r="H514" s="50"/>
      <c r="I514" s="50"/>
      <c r="J514" s="50"/>
      <c r="O514" s="277" t="s">
        <v>1004</v>
      </c>
      <c r="P514" s="277"/>
      <c r="Q514" s="277"/>
      <c r="R514" s="277"/>
      <c r="S514" s="277"/>
      <c r="T514" s="277"/>
      <c r="U514" s="277"/>
      <c r="V514" s="277"/>
      <c r="W514" s="90"/>
      <c r="X514" s="68"/>
      <c r="Z514" s="68"/>
      <c r="AA514" s="68"/>
      <c r="AB514" s="68"/>
      <c r="AC514" s="68"/>
      <c r="AD514" s="68"/>
      <c r="AE514" s="68"/>
      <c r="AF514" s="68"/>
      <c r="AG514" s="68"/>
    </row>
    <row r="515" spans="1:33" s="9" customFormat="1" ht="24.75" customHeight="1">
      <c r="A515" s="50"/>
      <c r="B515" s="50"/>
      <c r="C515" s="50">
        <v>2400</v>
      </c>
      <c r="D515" s="50"/>
      <c r="E515" s="305">
        <v>2022</v>
      </c>
      <c r="F515" s="305"/>
      <c r="H515" s="50"/>
      <c r="I515" s="50"/>
      <c r="J515" s="50"/>
      <c r="O515" s="211">
        <v>2400</v>
      </c>
      <c r="P515" s="211"/>
      <c r="Q515" s="211"/>
      <c r="R515" s="211"/>
      <c r="S515" s="211"/>
      <c r="T515" s="211"/>
      <c r="U515" s="211"/>
      <c r="V515" s="211"/>
      <c r="X515" s="68"/>
      <c r="Z515" s="68"/>
      <c r="AA515" s="68"/>
      <c r="AB515" s="68"/>
      <c r="AC515" s="68"/>
      <c r="AD515" s="68"/>
      <c r="AE515" s="68"/>
      <c r="AF515" s="68"/>
      <c r="AG515" s="68"/>
    </row>
    <row r="516" spans="1:33" s="99" customFormat="1" ht="12" customHeight="1">
      <c r="C516" s="109" t="s">
        <v>1002</v>
      </c>
      <c r="D516" s="100"/>
      <c r="E516" s="306" t="s">
        <v>1003</v>
      </c>
      <c r="F516" s="306"/>
      <c r="G516" s="100"/>
      <c r="I516" s="100"/>
      <c r="J516" s="100"/>
      <c r="K516" s="100"/>
      <c r="L516" s="100"/>
      <c r="M516" s="100"/>
      <c r="N516" s="100"/>
      <c r="O516" s="109"/>
      <c r="P516" s="109"/>
      <c r="Q516" s="109"/>
      <c r="R516" s="109"/>
      <c r="S516" s="109"/>
      <c r="T516" s="109"/>
      <c r="U516" s="109"/>
      <c r="V516" s="109"/>
      <c r="W516" s="101"/>
      <c r="X516" s="102"/>
      <c r="Z516" s="102"/>
      <c r="AA516" s="102"/>
      <c r="AB516" s="102"/>
      <c r="AC516" s="102"/>
      <c r="AD516" s="102"/>
      <c r="AE516" s="102"/>
      <c r="AF516" s="102"/>
      <c r="AG516" s="102"/>
    </row>
    <row r="517" spans="1:33" s="9" customFormat="1" ht="3"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90"/>
      <c r="X517" s="68"/>
      <c r="Z517" s="68"/>
      <c r="AA517" s="68"/>
      <c r="AB517" s="68"/>
      <c r="AC517" s="68"/>
      <c r="AD517" s="68"/>
      <c r="AE517" s="68"/>
      <c r="AF517" s="68"/>
      <c r="AG517" s="68"/>
    </row>
    <row r="518" spans="1:33" s="3" customFormat="1" ht="20.25" customHeight="1">
      <c r="A518" s="307" t="s">
        <v>963</v>
      </c>
      <c r="B518" s="307"/>
      <c r="C518" s="307"/>
      <c r="D518" s="307"/>
      <c r="E518" s="307"/>
      <c r="F518" s="307"/>
      <c r="G518" s="307"/>
      <c r="H518" s="307"/>
      <c r="I518" s="307"/>
      <c r="J518" s="307"/>
      <c r="K518" s="307"/>
      <c r="L518" s="307"/>
      <c r="M518" s="307"/>
      <c r="N518" s="307"/>
      <c r="O518" s="307"/>
      <c r="P518" s="307"/>
      <c r="Q518" s="307"/>
      <c r="R518" s="307"/>
      <c r="S518" s="307"/>
      <c r="T518" s="307"/>
      <c r="U518" s="307"/>
      <c r="V518" s="307"/>
      <c r="W518" s="307"/>
      <c r="X518" s="1"/>
      <c r="Z518" s="1"/>
      <c r="AA518" s="1"/>
      <c r="AB518" s="1"/>
      <c r="AC518" s="1"/>
      <c r="AD518" s="1"/>
      <c r="AE518" s="1"/>
      <c r="AF518" s="1"/>
      <c r="AG518" s="1"/>
    </row>
    <row r="519" spans="1:33" s="3" customFormat="1" ht="15.75" customHeight="1">
      <c r="A519" s="288" t="s">
        <v>25</v>
      </c>
      <c r="B519" s="289"/>
      <c r="C519" s="277" t="s">
        <v>22</v>
      </c>
      <c r="D519" s="277"/>
      <c r="E519" s="292" t="s">
        <v>3</v>
      </c>
      <c r="F519" s="278" t="s">
        <v>329</v>
      </c>
      <c r="G519" s="279"/>
      <c r="H519" s="279"/>
      <c r="I519" s="279"/>
      <c r="J519" s="279"/>
      <c r="K519" s="279"/>
      <c r="L519" s="279"/>
      <c r="M519" s="279"/>
      <c r="N519" s="279"/>
      <c r="O519" s="279"/>
      <c r="P519" s="279"/>
      <c r="Q519" s="279"/>
      <c r="R519" s="279"/>
      <c r="S519" s="279"/>
      <c r="T519" s="280"/>
      <c r="U519" s="104"/>
      <c r="V519" s="202" t="s">
        <v>27</v>
      </c>
      <c r="W519" s="277" t="s">
        <v>1018</v>
      </c>
      <c r="X519" s="1"/>
      <c r="Z519" s="1"/>
      <c r="AA519" s="1"/>
      <c r="AB519" s="1"/>
      <c r="AC519" s="1"/>
      <c r="AD519" s="1"/>
      <c r="AE519" s="1"/>
      <c r="AF519" s="1"/>
      <c r="AG519" s="1"/>
    </row>
    <row r="520" spans="1:33" ht="18.75" customHeight="1">
      <c r="A520" s="290"/>
      <c r="B520" s="291"/>
      <c r="C520" s="277"/>
      <c r="D520" s="277"/>
      <c r="E520" s="293"/>
      <c r="F520" s="294" t="s">
        <v>300</v>
      </c>
      <c r="G520" s="295"/>
      <c r="H520" s="296"/>
      <c r="I520" s="71" t="s">
        <v>28</v>
      </c>
      <c r="J520" s="71" t="s">
        <v>7</v>
      </c>
      <c r="K520" s="71" t="s">
        <v>8</v>
      </c>
      <c r="L520" s="71" t="s">
        <v>9</v>
      </c>
      <c r="M520" s="71" t="s">
        <v>10</v>
      </c>
      <c r="N520" s="71" t="s">
        <v>11</v>
      </c>
      <c r="O520" s="71" t="s">
        <v>12</v>
      </c>
      <c r="P520" s="71" t="s">
        <v>13</v>
      </c>
      <c r="Q520" s="71" t="s">
        <v>14</v>
      </c>
      <c r="R520" s="71" t="s">
        <v>15</v>
      </c>
      <c r="S520" s="71" t="s">
        <v>16</v>
      </c>
      <c r="T520" s="71" t="s">
        <v>17</v>
      </c>
      <c r="U520" s="14"/>
      <c r="V520" s="203"/>
      <c r="W520" s="277"/>
    </row>
    <row r="521" spans="1:33" ht="29.25" customHeight="1">
      <c r="A521" s="283" t="s">
        <v>1</v>
      </c>
      <c r="B521" s="283"/>
      <c r="C521" s="304" t="s">
        <v>1193</v>
      </c>
      <c r="D521" s="304"/>
      <c r="E521" s="111" t="s">
        <v>1195</v>
      </c>
      <c r="F521" s="206" t="s">
        <v>997</v>
      </c>
      <c r="G521" s="281"/>
      <c r="H521" s="207"/>
      <c r="I521" s="94"/>
      <c r="J521" s="72"/>
      <c r="K521" s="72"/>
      <c r="L521" s="72"/>
      <c r="M521" s="72"/>
      <c r="N521" s="72">
        <v>1200</v>
      </c>
      <c r="O521" s="72"/>
      <c r="P521" s="72"/>
      <c r="Q521" s="72"/>
      <c r="R521" s="72"/>
      <c r="S521" s="72"/>
      <c r="T521" s="72">
        <v>1200</v>
      </c>
      <c r="U521" s="73"/>
      <c r="V521" s="114">
        <f>IF(SUM(I521:T521)=0,"",SUM(I521:T521))</f>
        <v>2400</v>
      </c>
      <c r="W521" s="286" t="str">
        <f>IF($G$512="porcentaje",FIXED(V521/V522*100,2)&amp;"%",IF($G$512="Promedio",V521/V522,IF($G$512="variación porcentual",FIXED(((V521/V522)-1)*100,2)&amp;"%",IF($G$512="OTRAS","CAPTURAR EL RESULTADO DEL INDICADOR"))))</f>
        <v>100.00%</v>
      </c>
      <c r="Y521" s="1"/>
      <c r="AC521" s="10"/>
      <c r="AF521" s="10"/>
      <c r="AG521" s="10"/>
    </row>
    <row r="522" spans="1:33" ht="30" customHeight="1">
      <c r="A522" s="283" t="s">
        <v>2</v>
      </c>
      <c r="B522" s="283"/>
      <c r="C522" s="304" t="s">
        <v>1194</v>
      </c>
      <c r="D522" s="304"/>
      <c r="E522" s="111" t="s">
        <v>1195</v>
      </c>
      <c r="F522" s="206" t="s">
        <v>998</v>
      </c>
      <c r="G522" s="281"/>
      <c r="H522" s="207"/>
      <c r="I522" s="94"/>
      <c r="J522" s="72"/>
      <c r="K522" s="72"/>
      <c r="L522" s="72"/>
      <c r="M522" s="72"/>
      <c r="N522" s="72">
        <v>1200</v>
      </c>
      <c r="O522" s="72"/>
      <c r="P522" s="72"/>
      <c r="Q522" s="72"/>
      <c r="R522" s="72"/>
      <c r="S522" s="72"/>
      <c r="T522" s="72">
        <v>1200</v>
      </c>
      <c r="U522" s="72">
        <f>SUM(I522:T522)</f>
        <v>2400</v>
      </c>
      <c r="V522" s="114">
        <f>IF(SUM(I522:T522)=0,"",SUM(I522:T522))</f>
        <v>2400</v>
      </c>
      <c r="W522" s="286"/>
      <c r="Y522" s="1"/>
      <c r="AA522" s="3"/>
      <c r="AC522" s="10"/>
      <c r="AF522" s="10"/>
      <c r="AG522" s="10"/>
    </row>
    <row r="523" spans="1:33" ht="17.25" customHeight="1">
      <c r="A523" s="287" t="s">
        <v>298</v>
      </c>
      <c r="B523" s="287"/>
      <c r="C523" s="287"/>
      <c r="D523" s="287"/>
      <c r="E523" s="287"/>
      <c r="F523" s="287"/>
      <c r="G523" s="287"/>
      <c r="H523" s="287"/>
      <c r="I523" s="287"/>
      <c r="J523" s="287"/>
      <c r="K523" s="287"/>
      <c r="L523" s="287"/>
      <c r="M523" s="287"/>
      <c r="N523" s="287"/>
      <c r="O523" s="287"/>
      <c r="P523" s="287"/>
      <c r="Q523" s="287"/>
      <c r="R523" s="287"/>
      <c r="S523" s="287"/>
      <c r="T523" s="287"/>
      <c r="U523" s="287"/>
      <c r="V523" s="287"/>
      <c r="W523" s="287"/>
    </row>
    <row r="524" spans="1:33" s="3" customFormat="1" ht="15.75" customHeight="1">
      <c r="A524" s="288" t="s">
        <v>25</v>
      </c>
      <c r="B524" s="289"/>
      <c r="C524" s="277" t="s">
        <v>22</v>
      </c>
      <c r="D524" s="277"/>
      <c r="E524" s="292" t="s">
        <v>3</v>
      </c>
      <c r="F524" s="278" t="s">
        <v>329</v>
      </c>
      <c r="G524" s="279"/>
      <c r="H524" s="279"/>
      <c r="I524" s="279"/>
      <c r="J524" s="279"/>
      <c r="K524" s="279"/>
      <c r="L524" s="279"/>
      <c r="M524" s="279"/>
      <c r="N524" s="279"/>
      <c r="O524" s="279"/>
      <c r="P524" s="279"/>
      <c r="Q524" s="279"/>
      <c r="R524" s="279"/>
      <c r="S524" s="279"/>
      <c r="T524" s="280"/>
      <c r="U524" s="104"/>
      <c r="V524" s="202" t="s">
        <v>27</v>
      </c>
      <c r="W524" s="277" t="s">
        <v>332</v>
      </c>
      <c r="X524" s="1"/>
      <c r="Z524" s="1"/>
      <c r="AA524" s="1"/>
      <c r="AB524" s="1"/>
      <c r="AC524" s="1"/>
      <c r="AD524" s="1"/>
      <c r="AE524" s="1"/>
      <c r="AF524" s="1"/>
      <c r="AG524" s="1"/>
    </row>
    <row r="525" spans="1:33" ht="18.75" customHeight="1">
      <c r="A525" s="290"/>
      <c r="B525" s="291"/>
      <c r="C525" s="277"/>
      <c r="D525" s="277"/>
      <c r="E525" s="293"/>
      <c r="F525" s="294" t="s">
        <v>298</v>
      </c>
      <c r="G525" s="295"/>
      <c r="H525" s="296"/>
      <c r="I525" s="71" t="s">
        <v>28</v>
      </c>
      <c r="J525" s="71" t="s">
        <v>7</v>
      </c>
      <c r="K525" s="71" t="s">
        <v>8</v>
      </c>
      <c r="L525" s="71" t="s">
        <v>9</v>
      </c>
      <c r="M525" s="71" t="s">
        <v>10</v>
      </c>
      <c r="N525" s="71" t="s">
        <v>11</v>
      </c>
      <c r="O525" s="71" t="s">
        <v>12</v>
      </c>
      <c r="P525" s="71" t="s">
        <v>13</v>
      </c>
      <c r="Q525" s="71" t="s">
        <v>14</v>
      </c>
      <c r="R525" s="71" t="s">
        <v>15</v>
      </c>
      <c r="S525" s="71" t="s">
        <v>16</v>
      </c>
      <c r="T525" s="71" t="s">
        <v>17</v>
      </c>
      <c r="U525" s="14"/>
      <c r="V525" s="203"/>
      <c r="W525" s="277"/>
    </row>
    <row r="526" spans="1:33" ht="29.25" customHeight="1">
      <c r="A526" s="283" t="s">
        <v>1</v>
      </c>
      <c r="B526" s="283"/>
      <c r="C526" s="284" t="str">
        <f>IF(C521=0,"",C521)</f>
        <v>Turistas que asisten a los eventos</v>
      </c>
      <c r="D526" s="285"/>
      <c r="E526" s="133" t="str">
        <f>IF(E521=0,"",E521)</f>
        <v>Turistas</v>
      </c>
      <c r="F526" s="206" t="s">
        <v>1016</v>
      </c>
      <c r="G526" s="281"/>
      <c r="H526" s="207"/>
      <c r="I526" s="94"/>
      <c r="J526" s="72"/>
      <c r="K526" s="72"/>
      <c r="L526" s="72"/>
      <c r="M526" s="72"/>
      <c r="N526" s="72">
        <v>2353</v>
      </c>
      <c r="O526" s="72"/>
      <c r="P526" s="72"/>
      <c r="Q526" s="72"/>
      <c r="R526" s="72"/>
      <c r="S526" s="72"/>
      <c r="T526" s="72"/>
      <c r="U526" s="73"/>
      <c r="V526" s="114">
        <f>IF(SUM(I526:T526)=0,"",SUM(I526:T526))</f>
        <v>2353</v>
      </c>
      <c r="W526" s="286" t="str">
        <f>IF($G$512="porcentaje",FIXED(V526/V527*100,2)&amp;"%",IF($G$512="Promedio",V526/V527,IF($G$512="variación porcentual",FIXED(((V526/V527)-1)*100,2)&amp;"%",IF($G$512="OTRAS","CAPTURAR EL RESULTADO DEL INDICADOR"))))</f>
        <v>98.04%</v>
      </c>
      <c r="Y526" s="1"/>
      <c r="AC526" s="10"/>
      <c r="AF526" s="10"/>
      <c r="AG526" s="10"/>
    </row>
    <row r="527" spans="1:33" ht="30" customHeight="1">
      <c r="A527" s="283" t="s">
        <v>2</v>
      </c>
      <c r="B527" s="283"/>
      <c r="C527" s="284" t="str">
        <f>IF(C522=0,"",C522)</f>
        <v>Meta de turistas que visitan los eventos</v>
      </c>
      <c r="D527" s="285"/>
      <c r="E527" s="133" t="str">
        <f>IF(E522=0,"",E522)</f>
        <v>Turistas</v>
      </c>
      <c r="F527" s="206" t="s">
        <v>1017</v>
      </c>
      <c r="G527" s="281"/>
      <c r="H527" s="207"/>
      <c r="I527" s="94"/>
      <c r="J527" s="72"/>
      <c r="K527" s="72"/>
      <c r="L527" s="72"/>
      <c r="M527" s="72"/>
      <c r="N527" s="72">
        <v>1200</v>
      </c>
      <c r="O527" s="72"/>
      <c r="P527" s="72"/>
      <c r="Q527" s="72"/>
      <c r="R527" s="72"/>
      <c r="S527" s="72"/>
      <c r="T527" s="72">
        <v>1200</v>
      </c>
      <c r="U527" s="72">
        <f>SUM(I527:T527)</f>
        <v>2400</v>
      </c>
      <c r="V527" s="114">
        <f>IF(SUM(I527:T527)=0,"",SUM(I527:T527))</f>
        <v>2400</v>
      </c>
      <c r="W527" s="286"/>
      <c r="Y527" s="1"/>
      <c r="AA527" s="3"/>
      <c r="AC527" s="10"/>
      <c r="AF527" s="10"/>
      <c r="AG527" s="10"/>
    </row>
    <row r="528" spans="1:33" s="68" customFormat="1" ht="5.25" customHeight="1">
      <c r="A528" s="74"/>
      <c r="B528" s="74"/>
      <c r="C528" s="74"/>
      <c r="D528" s="75"/>
      <c r="E528" s="75"/>
      <c r="F528" s="76"/>
      <c r="G528" s="76"/>
      <c r="H528" s="76"/>
      <c r="I528" s="77"/>
      <c r="J528" s="78"/>
      <c r="K528" s="78"/>
      <c r="L528" s="78"/>
      <c r="M528" s="78"/>
      <c r="N528" s="78"/>
      <c r="O528" s="78"/>
      <c r="P528" s="78"/>
      <c r="Q528" s="78"/>
      <c r="R528" s="78"/>
      <c r="S528" s="78"/>
      <c r="T528" s="78"/>
      <c r="U528" s="79"/>
      <c r="V528" s="80"/>
      <c r="W528" s="81"/>
      <c r="X528" s="83"/>
      <c r="Y528" s="9"/>
      <c r="AC528" s="83"/>
      <c r="AD528" s="83"/>
      <c r="AE528" s="83"/>
      <c r="AF528" s="83"/>
      <c r="AG528" s="83"/>
    </row>
    <row r="529" spans="1:33" ht="16.5" customHeight="1">
      <c r="A529" s="297" t="s">
        <v>964</v>
      </c>
      <c r="B529" s="297"/>
      <c r="C529" s="297"/>
      <c r="D529" s="297"/>
      <c r="E529" s="297"/>
      <c r="F529" s="297"/>
      <c r="G529" s="297"/>
      <c r="H529" s="297"/>
      <c r="I529" s="297"/>
      <c r="J529" s="297"/>
      <c r="K529" s="297"/>
      <c r="L529" s="297"/>
      <c r="M529" s="297"/>
      <c r="N529" s="297"/>
      <c r="O529" s="297"/>
      <c r="P529" s="297"/>
      <c r="Q529" s="297"/>
      <c r="R529" s="297"/>
      <c r="S529" s="297"/>
      <c r="T529" s="297"/>
      <c r="U529" s="297"/>
      <c r="V529" s="297"/>
      <c r="W529" s="115">
        <f>IF(ISERROR(W526/W521)=TRUE,"",(W526/W521))</f>
        <v>0.98040000000000005</v>
      </c>
      <c r="X529" s="10"/>
      <c r="AC529" s="10"/>
      <c r="AD529" s="10"/>
      <c r="AE529" s="10"/>
      <c r="AF529" s="10"/>
      <c r="AG529" s="10"/>
    </row>
    <row r="530" spans="1:33" ht="6.75" customHeight="1">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82"/>
      <c r="X530" s="10"/>
      <c r="AC530" s="10"/>
      <c r="AD530" s="10"/>
      <c r="AE530" s="10"/>
      <c r="AF530" s="10"/>
      <c r="AG530" s="10"/>
    </row>
    <row r="531" spans="1:33" s="3" customFormat="1" ht="33" customHeight="1">
      <c r="A531" s="298" t="s">
        <v>999</v>
      </c>
      <c r="B531" s="299"/>
      <c r="C531" s="299"/>
      <c r="D531" s="299"/>
      <c r="E531" s="299"/>
      <c r="F531" s="300" t="s">
        <v>1293</v>
      </c>
      <c r="G531" s="301"/>
      <c r="H531" s="301"/>
      <c r="I531" s="301"/>
      <c r="J531" s="301"/>
      <c r="K531" s="301"/>
      <c r="L531" s="301"/>
      <c r="M531" s="301"/>
      <c r="N531" s="301"/>
      <c r="O531" s="301"/>
      <c r="P531" s="301"/>
      <c r="Q531" s="301"/>
      <c r="R531" s="301"/>
      <c r="S531" s="301"/>
      <c r="T531" s="301"/>
      <c r="U531" s="301"/>
      <c r="V531" s="301"/>
      <c r="W531" s="302"/>
      <c r="X531" s="1"/>
      <c r="Z531" s="1"/>
      <c r="AA531" s="1"/>
      <c r="AB531" s="1"/>
      <c r="AC531" s="1"/>
      <c r="AD531" s="1"/>
      <c r="AE531" s="1"/>
      <c r="AF531" s="1"/>
      <c r="AG531" s="1"/>
    </row>
    <row r="532" spans="1:33" s="3" customFormat="1" ht="3.7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1"/>
      <c r="Z532" s="1"/>
      <c r="AA532" s="1"/>
      <c r="AB532" s="1"/>
      <c r="AC532" s="1"/>
      <c r="AD532" s="1"/>
      <c r="AE532" s="1"/>
      <c r="AF532" s="1"/>
      <c r="AG532" s="1"/>
    </row>
    <row r="533" spans="1:33" ht="26.25" customHeight="1">
      <c r="A533" s="272" t="s">
        <v>338</v>
      </c>
      <c r="B533" s="273"/>
      <c r="C533" s="273"/>
      <c r="D533" s="273"/>
      <c r="E533" s="273"/>
      <c r="F533" s="273"/>
      <c r="G533" s="273"/>
      <c r="H533" s="273"/>
      <c r="I533" s="273"/>
      <c r="J533" s="273"/>
      <c r="K533" s="273"/>
      <c r="L533" s="273"/>
      <c r="M533" s="273"/>
      <c r="N533" s="273"/>
      <c r="O533" s="273"/>
      <c r="P533" s="273"/>
      <c r="Q533" s="273"/>
      <c r="R533" s="273"/>
      <c r="S533" s="273"/>
      <c r="T533" s="273"/>
      <c r="U533" s="273"/>
      <c r="V533" s="273"/>
      <c r="W533" s="274"/>
    </row>
    <row r="534" spans="1:33" ht="4.5" customHeight="1">
      <c r="C534" s="9"/>
      <c r="D534" s="9"/>
      <c r="E534" s="9"/>
      <c r="F534" s="9"/>
      <c r="G534" s="9"/>
      <c r="H534" s="9"/>
      <c r="I534" s="9"/>
    </row>
    <row r="535" spans="1:33" ht="19.5" customHeight="1">
      <c r="A535" s="275" t="s">
        <v>29</v>
      </c>
      <c r="B535" s="277" t="s">
        <v>30</v>
      </c>
      <c r="C535" s="277"/>
      <c r="D535" s="277"/>
      <c r="E535" s="277" t="s">
        <v>3</v>
      </c>
      <c r="F535" s="278" t="s">
        <v>26</v>
      </c>
      <c r="G535" s="279"/>
      <c r="H535" s="279"/>
      <c r="I535" s="279"/>
      <c r="J535" s="279"/>
      <c r="K535" s="279"/>
      <c r="L535" s="279"/>
      <c r="M535" s="279"/>
      <c r="N535" s="279"/>
      <c r="O535" s="279"/>
      <c r="P535" s="279"/>
      <c r="Q535" s="279"/>
      <c r="R535" s="279"/>
      <c r="S535" s="279"/>
      <c r="T535" s="280"/>
      <c r="U535" s="104"/>
      <c r="V535" s="277" t="s">
        <v>27</v>
      </c>
      <c r="W535" s="277" t="s">
        <v>301</v>
      </c>
    </row>
    <row r="536" spans="1:33" ht="25.5" customHeight="1">
      <c r="A536" s="276"/>
      <c r="B536" s="277"/>
      <c r="C536" s="277"/>
      <c r="D536" s="277"/>
      <c r="E536" s="277"/>
      <c r="F536" s="206" t="s">
        <v>299</v>
      </c>
      <c r="G536" s="281"/>
      <c r="H536" s="207"/>
      <c r="I536" s="13" t="s">
        <v>28</v>
      </c>
      <c r="J536" s="13" t="s">
        <v>7</v>
      </c>
      <c r="K536" s="13" t="s">
        <v>8</v>
      </c>
      <c r="L536" s="13" t="s">
        <v>9</v>
      </c>
      <c r="M536" s="13" t="s">
        <v>10</v>
      </c>
      <c r="N536" s="13" t="s">
        <v>11</v>
      </c>
      <c r="O536" s="13" t="s">
        <v>12</v>
      </c>
      <c r="P536" s="13" t="s">
        <v>13</v>
      </c>
      <c r="Q536" s="13" t="s">
        <v>14</v>
      </c>
      <c r="R536" s="13" t="s">
        <v>15</v>
      </c>
      <c r="S536" s="13" t="s">
        <v>16</v>
      </c>
      <c r="T536" s="13" t="s">
        <v>17</v>
      </c>
      <c r="U536" s="13"/>
      <c r="V536" s="277"/>
      <c r="W536" s="277"/>
    </row>
    <row r="537" spans="1:33" ht="18.75" customHeight="1">
      <c r="A537" s="269" t="s">
        <v>31</v>
      </c>
      <c r="B537" s="282">
        <v>1</v>
      </c>
      <c r="C537" s="255" t="s">
        <v>1080</v>
      </c>
      <c r="D537" s="256"/>
      <c r="E537" s="259" t="s">
        <v>1084</v>
      </c>
      <c r="F537" s="260" t="s">
        <v>300</v>
      </c>
      <c r="G537" s="261"/>
      <c r="H537" s="262"/>
      <c r="I537" s="95"/>
      <c r="J537" s="95"/>
      <c r="K537" s="95">
        <v>1</v>
      </c>
      <c r="L537" s="95"/>
      <c r="M537" s="95"/>
      <c r="N537" s="95">
        <v>1</v>
      </c>
      <c r="O537" s="95"/>
      <c r="P537" s="95"/>
      <c r="Q537" s="95">
        <v>1</v>
      </c>
      <c r="R537" s="95"/>
      <c r="S537" s="95"/>
      <c r="T537" s="95">
        <v>1</v>
      </c>
      <c r="U537" s="96"/>
      <c r="V537" s="116">
        <f t="shared" ref="V537:V545" si="1">SUM(I537:T537)</f>
        <v>4</v>
      </c>
      <c r="W537" s="263">
        <f>IF(V537=0,"-",V538/V537)</f>
        <v>0.25</v>
      </c>
    </row>
    <row r="538" spans="1:33" ht="18.75" customHeight="1">
      <c r="A538" s="269"/>
      <c r="B538" s="282"/>
      <c r="C538" s="257"/>
      <c r="D538" s="258"/>
      <c r="E538" s="259"/>
      <c r="F538" s="264" t="s">
        <v>298</v>
      </c>
      <c r="G538" s="265"/>
      <c r="H538" s="266"/>
      <c r="I538" s="19"/>
      <c r="J538" s="19"/>
      <c r="K538" s="19">
        <v>1</v>
      </c>
      <c r="L538" s="19"/>
      <c r="M538" s="19"/>
      <c r="N538" s="161">
        <v>0</v>
      </c>
      <c r="O538" s="19"/>
      <c r="P538" s="19"/>
      <c r="Q538" s="19"/>
      <c r="R538" s="19"/>
      <c r="S538" s="19"/>
      <c r="T538" s="19"/>
      <c r="U538" s="20"/>
      <c r="V538" s="116">
        <f t="shared" si="1"/>
        <v>1</v>
      </c>
      <c r="W538" s="263"/>
    </row>
    <row r="539" spans="1:33" ht="18.75" customHeight="1">
      <c r="A539" s="269"/>
      <c r="B539" s="282">
        <v>2</v>
      </c>
      <c r="C539" s="255" t="s">
        <v>1081</v>
      </c>
      <c r="D539" s="256"/>
      <c r="E539" s="259" t="s">
        <v>1085</v>
      </c>
      <c r="F539" s="260" t="s">
        <v>300</v>
      </c>
      <c r="G539" s="261"/>
      <c r="H539" s="262"/>
      <c r="I539" s="95"/>
      <c r="J539" s="95"/>
      <c r="K539" s="95">
        <v>2</v>
      </c>
      <c r="L539" s="95"/>
      <c r="M539" s="95"/>
      <c r="N539" s="95">
        <v>2</v>
      </c>
      <c r="O539" s="95"/>
      <c r="P539" s="95"/>
      <c r="Q539" s="95">
        <v>2</v>
      </c>
      <c r="R539" s="95"/>
      <c r="S539" s="95"/>
      <c r="T539" s="95">
        <v>1</v>
      </c>
      <c r="U539" s="96"/>
      <c r="V539" s="116">
        <f t="shared" si="1"/>
        <v>7</v>
      </c>
      <c r="W539" s="263">
        <f>IF(V539=0,"-",V540/V539)</f>
        <v>0.2857142857142857</v>
      </c>
    </row>
    <row r="540" spans="1:33" ht="18.75" customHeight="1">
      <c r="A540" s="269"/>
      <c r="B540" s="282"/>
      <c r="C540" s="257"/>
      <c r="D540" s="258"/>
      <c r="E540" s="259"/>
      <c r="F540" s="264" t="s">
        <v>298</v>
      </c>
      <c r="G540" s="265"/>
      <c r="H540" s="266"/>
      <c r="I540" s="19"/>
      <c r="J540" s="19"/>
      <c r="K540" s="19">
        <v>2</v>
      </c>
      <c r="L540" s="19"/>
      <c r="M540" s="19"/>
      <c r="N540" s="161">
        <v>0</v>
      </c>
      <c r="O540" s="19"/>
      <c r="P540" s="19"/>
      <c r="Q540" s="19"/>
      <c r="R540" s="19"/>
      <c r="S540" s="19"/>
      <c r="T540" s="19"/>
      <c r="U540" s="20"/>
      <c r="V540" s="116">
        <f t="shared" si="1"/>
        <v>2</v>
      </c>
      <c r="W540" s="263"/>
    </row>
    <row r="541" spans="1:33" ht="18.75" customHeight="1">
      <c r="A541" s="269"/>
      <c r="B541" s="282">
        <v>3</v>
      </c>
      <c r="C541" s="255" t="s">
        <v>1082</v>
      </c>
      <c r="D541" s="256"/>
      <c r="E541" s="259" t="s">
        <v>1084</v>
      </c>
      <c r="F541" s="260" t="s">
        <v>300</v>
      </c>
      <c r="G541" s="261"/>
      <c r="H541" s="262"/>
      <c r="I541" s="95"/>
      <c r="J541" s="95"/>
      <c r="K541" s="95">
        <v>1</v>
      </c>
      <c r="L541" s="95"/>
      <c r="M541" s="95"/>
      <c r="N541" s="95">
        <v>1</v>
      </c>
      <c r="O541" s="95"/>
      <c r="P541" s="95"/>
      <c r="Q541" s="95">
        <v>1</v>
      </c>
      <c r="R541" s="95"/>
      <c r="S541" s="95"/>
      <c r="T541" s="95">
        <v>1</v>
      </c>
      <c r="U541" s="96"/>
      <c r="V541" s="116">
        <f t="shared" si="1"/>
        <v>4</v>
      </c>
      <c r="W541" s="263">
        <f t="shared" ref="W541" si="2">IF(V541=0,"-",V542/V541)</f>
        <v>0.5</v>
      </c>
    </row>
    <row r="542" spans="1:33" ht="18.75" customHeight="1">
      <c r="A542" s="269"/>
      <c r="B542" s="282"/>
      <c r="C542" s="257"/>
      <c r="D542" s="258"/>
      <c r="E542" s="259"/>
      <c r="F542" s="264" t="s">
        <v>298</v>
      </c>
      <c r="G542" s="265"/>
      <c r="H542" s="266"/>
      <c r="I542" s="19"/>
      <c r="J542" s="19"/>
      <c r="K542" s="19">
        <v>1</v>
      </c>
      <c r="L542" s="19"/>
      <c r="M542" s="19"/>
      <c r="N542" s="161">
        <v>1</v>
      </c>
      <c r="O542" s="19"/>
      <c r="P542" s="19"/>
      <c r="Q542" s="19"/>
      <c r="R542" s="19"/>
      <c r="S542" s="19"/>
      <c r="T542" s="19"/>
      <c r="U542" s="20"/>
      <c r="V542" s="116">
        <f t="shared" si="1"/>
        <v>2</v>
      </c>
      <c r="W542" s="263"/>
    </row>
    <row r="543" spans="1:33" ht="18.75" customHeight="1">
      <c r="A543" s="269"/>
      <c r="B543" s="282">
        <v>4</v>
      </c>
      <c r="C543" s="255" t="s">
        <v>1083</v>
      </c>
      <c r="D543" s="256"/>
      <c r="E543" s="259" t="s">
        <v>1086</v>
      </c>
      <c r="F543" s="260" t="s">
        <v>300</v>
      </c>
      <c r="G543" s="261"/>
      <c r="H543" s="262"/>
      <c r="I543" s="95"/>
      <c r="J543" s="95"/>
      <c r="K543" s="95"/>
      <c r="L543" s="95"/>
      <c r="M543" s="95"/>
      <c r="N543" s="95"/>
      <c r="O543" s="95"/>
      <c r="P543" s="95"/>
      <c r="Q543" s="95"/>
      <c r="R543" s="95"/>
      <c r="S543" s="95"/>
      <c r="T543" s="95">
        <v>1</v>
      </c>
      <c r="U543" s="96"/>
      <c r="V543" s="116">
        <f t="shared" si="1"/>
        <v>1</v>
      </c>
      <c r="W543" s="263">
        <f t="shared" ref="W543" si="3">IF(V543=0,"-",V544/V543)</f>
        <v>0</v>
      </c>
    </row>
    <row r="544" spans="1:33" ht="18.75" customHeight="1">
      <c r="A544" s="269"/>
      <c r="B544" s="282"/>
      <c r="C544" s="257"/>
      <c r="D544" s="258"/>
      <c r="E544" s="259"/>
      <c r="F544" s="264" t="s">
        <v>298</v>
      </c>
      <c r="G544" s="265"/>
      <c r="H544" s="266"/>
      <c r="I544" s="19"/>
      <c r="J544" s="19"/>
      <c r="K544" s="19"/>
      <c r="L544" s="19"/>
      <c r="M544" s="19"/>
      <c r="N544" s="19"/>
      <c r="O544" s="19"/>
      <c r="P544" s="19"/>
      <c r="Q544" s="19"/>
      <c r="R544" s="19"/>
      <c r="S544" s="19"/>
      <c r="T544" s="19"/>
      <c r="U544" s="20"/>
      <c r="V544" s="116">
        <f t="shared" si="1"/>
        <v>0</v>
      </c>
      <c r="W544" s="263"/>
    </row>
    <row r="545" spans="1:23" ht="27.75" customHeight="1">
      <c r="A545" s="269" t="s">
        <v>32</v>
      </c>
      <c r="B545" s="268">
        <v>1</v>
      </c>
      <c r="C545" s="255" t="s">
        <v>1087</v>
      </c>
      <c r="D545" s="256"/>
      <c r="E545" s="259" t="s">
        <v>1089</v>
      </c>
      <c r="F545" s="260" t="s">
        <v>300</v>
      </c>
      <c r="G545" s="261"/>
      <c r="H545" s="262"/>
      <c r="I545" s="95"/>
      <c r="J545" s="95"/>
      <c r="K545" s="95">
        <v>5</v>
      </c>
      <c r="L545" s="95"/>
      <c r="M545" s="95"/>
      <c r="N545" s="95">
        <v>5</v>
      </c>
      <c r="O545" s="95"/>
      <c r="P545" s="95"/>
      <c r="Q545" s="95">
        <v>5</v>
      </c>
      <c r="R545" s="95"/>
      <c r="S545" s="95"/>
      <c r="T545" s="95">
        <v>5</v>
      </c>
      <c r="U545" s="96"/>
      <c r="V545" s="116">
        <f t="shared" si="1"/>
        <v>20</v>
      </c>
      <c r="W545" s="263">
        <f>IF(V545=0,"-",V546/V545)</f>
        <v>0.55000000000000004</v>
      </c>
    </row>
    <row r="546" spans="1:23" ht="29.25" customHeight="1">
      <c r="A546" s="269"/>
      <c r="B546" s="268"/>
      <c r="C546" s="257"/>
      <c r="D546" s="258"/>
      <c r="E546" s="259"/>
      <c r="F546" s="264" t="s">
        <v>298</v>
      </c>
      <c r="G546" s="265"/>
      <c r="H546" s="266"/>
      <c r="I546" s="19"/>
      <c r="J546" s="19"/>
      <c r="K546" s="19">
        <v>6</v>
      </c>
      <c r="L546" s="19"/>
      <c r="M546" s="19"/>
      <c r="N546" s="161">
        <v>5</v>
      </c>
      <c r="O546" s="19"/>
      <c r="P546" s="19"/>
      <c r="Q546" s="19"/>
      <c r="R546" s="19"/>
      <c r="S546" s="19"/>
      <c r="T546" s="19"/>
      <c r="U546" s="20"/>
      <c r="V546" s="116">
        <f t="shared" ref="V546:V554" si="4">SUM(I546:T546)</f>
        <v>11</v>
      </c>
      <c r="W546" s="263"/>
    </row>
    <row r="547" spans="1:23" ht="18.75" customHeight="1">
      <c r="A547" s="269"/>
      <c r="B547" s="268">
        <v>2</v>
      </c>
      <c r="C547" s="255" t="s">
        <v>1088</v>
      </c>
      <c r="D547" s="256"/>
      <c r="E547" s="259" t="s">
        <v>1090</v>
      </c>
      <c r="F547" s="260" t="s">
        <v>300</v>
      </c>
      <c r="G547" s="261"/>
      <c r="H547" s="262"/>
      <c r="I547" s="95"/>
      <c r="J547" s="95"/>
      <c r="K547" s="95">
        <v>1</v>
      </c>
      <c r="L547" s="95"/>
      <c r="M547" s="95"/>
      <c r="N547" s="95">
        <v>1</v>
      </c>
      <c r="O547" s="95"/>
      <c r="P547" s="95"/>
      <c r="Q547" s="95">
        <v>1</v>
      </c>
      <c r="R547" s="95"/>
      <c r="S547" s="95"/>
      <c r="T547" s="95">
        <v>1</v>
      </c>
      <c r="U547" s="96"/>
      <c r="V547" s="116">
        <f t="shared" si="4"/>
        <v>4</v>
      </c>
      <c r="W547" s="263">
        <f>IF(V547=0,"-",V548/V547)</f>
        <v>0</v>
      </c>
    </row>
    <row r="548" spans="1:23" ht="18.75" customHeight="1">
      <c r="A548" s="269"/>
      <c r="B548" s="268"/>
      <c r="C548" s="257"/>
      <c r="D548" s="258"/>
      <c r="E548" s="259"/>
      <c r="F548" s="264" t="s">
        <v>298</v>
      </c>
      <c r="G548" s="265"/>
      <c r="H548" s="266"/>
      <c r="I548" s="19"/>
      <c r="J548" s="19"/>
      <c r="K548" s="19">
        <v>0</v>
      </c>
      <c r="L548" s="19"/>
      <c r="M548" s="19"/>
      <c r="N548" s="19">
        <v>0</v>
      </c>
      <c r="O548" s="19"/>
      <c r="P548" s="19"/>
      <c r="Q548" s="19"/>
      <c r="R548" s="19"/>
      <c r="S548" s="19"/>
      <c r="T548" s="19"/>
      <c r="U548" s="20"/>
      <c r="V548" s="116">
        <f t="shared" si="4"/>
        <v>0</v>
      </c>
      <c r="W548" s="263"/>
    </row>
    <row r="549" spans="1:23" ht="18.75" customHeight="1">
      <c r="A549" s="270" t="s">
        <v>304</v>
      </c>
      <c r="B549" s="268">
        <v>1</v>
      </c>
      <c r="C549" s="255" t="s">
        <v>1091</v>
      </c>
      <c r="D549" s="256"/>
      <c r="E549" s="259" t="s">
        <v>1094</v>
      </c>
      <c r="F549" s="260" t="s">
        <v>300</v>
      </c>
      <c r="G549" s="261"/>
      <c r="H549" s="262"/>
      <c r="I549" s="95"/>
      <c r="J549" s="95"/>
      <c r="K549" s="95">
        <v>3</v>
      </c>
      <c r="L549" s="95"/>
      <c r="M549" s="95"/>
      <c r="N549" s="95">
        <v>3</v>
      </c>
      <c r="O549" s="95"/>
      <c r="P549" s="95"/>
      <c r="Q549" s="95">
        <v>3</v>
      </c>
      <c r="R549" s="95"/>
      <c r="S549" s="95"/>
      <c r="T549" s="95">
        <v>3</v>
      </c>
      <c r="U549" s="96"/>
      <c r="V549" s="116">
        <f t="shared" si="4"/>
        <v>12</v>
      </c>
      <c r="W549" s="263">
        <f>IF(V549=0,"-",V550/V549)</f>
        <v>0.58333333333333337</v>
      </c>
    </row>
    <row r="550" spans="1:23" ht="18.75" customHeight="1">
      <c r="A550" s="270"/>
      <c r="B550" s="268"/>
      <c r="C550" s="257"/>
      <c r="D550" s="258"/>
      <c r="E550" s="259"/>
      <c r="F550" s="264" t="s">
        <v>298</v>
      </c>
      <c r="G550" s="265"/>
      <c r="H550" s="266"/>
      <c r="I550" s="19"/>
      <c r="J550" s="19"/>
      <c r="K550" s="19">
        <v>3</v>
      </c>
      <c r="L550" s="19"/>
      <c r="M550" s="19"/>
      <c r="N550" s="161">
        <v>4</v>
      </c>
      <c r="O550" s="19"/>
      <c r="P550" s="19"/>
      <c r="Q550" s="19"/>
      <c r="R550" s="19"/>
      <c r="S550" s="19"/>
      <c r="T550" s="19"/>
      <c r="U550" s="20"/>
      <c r="V550" s="116">
        <f t="shared" si="4"/>
        <v>7</v>
      </c>
      <c r="W550" s="263"/>
    </row>
    <row r="551" spans="1:23" ht="18.75" customHeight="1">
      <c r="A551" s="270"/>
      <c r="B551" s="268">
        <v>2</v>
      </c>
      <c r="C551" s="255" t="s">
        <v>1092</v>
      </c>
      <c r="D551" s="256"/>
      <c r="E551" s="259" t="s">
        <v>1095</v>
      </c>
      <c r="F551" s="260" t="s">
        <v>300</v>
      </c>
      <c r="G551" s="261"/>
      <c r="H551" s="262"/>
      <c r="I551" s="95"/>
      <c r="J551" s="95"/>
      <c r="K551" s="95"/>
      <c r="L551" s="95"/>
      <c r="M551" s="95"/>
      <c r="N551" s="95">
        <v>1</v>
      </c>
      <c r="O551" s="95"/>
      <c r="P551" s="95"/>
      <c r="Q551" s="95"/>
      <c r="R551" s="95"/>
      <c r="S551" s="95"/>
      <c r="T551" s="95"/>
      <c r="U551" s="96"/>
      <c r="V551" s="116">
        <f t="shared" si="4"/>
        <v>1</v>
      </c>
      <c r="W551" s="263">
        <f>IF(V551=0,"-",V552/V551)</f>
        <v>0</v>
      </c>
    </row>
    <row r="552" spans="1:23" ht="18.75" customHeight="1">
      <c r="A552" s="270"/>
      <c r="B552" s="268"/>
      <c r="C552" s="257"/>
      <c r="D552" s="258"/>
      <c r="E552" s="259"/>
      <c r="F552" s="264" t="s">
        <v>298</v>
      </c>
      <c r="G552" s="265"/>
      <c r="H552" s="266"/>
      <c r="I552" s="19"/>
      <c r="J552" s="19"/>
      <c r="K552" s="19"/>
      <c r="L552" s="19"/>
      <c r="M552" s="19"/>
      <c r="N552" s="161">
        <v>0</v>
      </c>
      <c r="O552" s="19"/>
      <c r="P552" s="19"/>
      <c r="Q552" s="19"/>
      <c r="R552" s="19"/>
      <c r="S552" s="19"/>
      <c r="T552" s="19"/>
      <c r="U552" s="20"/>
      <c r="V552" s="116">
        <f t="shared" si="4"/>
        <v>0</v>
      </c>
      <c r="W552" s="263"/>
    </row>
    <row r="553" spans="1:23" ht="18.75" customHeight="1">
      <c r="A553" s="270"/>
      <c r="B553" s="268">
        <v>3</v>
      </c>
      <c r="C553" s="255" t="s">
        <v>1093</v>
      </c>
      <c r="D553" s="256"/>
      <c r="E553" s="259" t="s">
        <v>1096</v>
      </c>
      <c r="F553" s="260" t="s">
        <v>300</v>
      </c>
      <c r="G553" s="261"/>
      <c r="H553" s="262"/>
      <c r="I553" s="95"/>
      <c r="J553" s="95"/>
      <c r="K553" s="95">
        <v>1</v>
      </c>
      <c r="L553" s="95"/>
      <c r="M553" s="95"/>
      <c r="N553" s="95">
        <v>1</v>
      </c>
      <c r="O553" s="95"/>
      <c r="P553" s="95"/>
      <c r="Q553" s="95">
        <v>1</v>
      </c>
      <c r="R553" s="95"/>
      <c r="S553" s="95"/>
      <c r="T553" s="95">
        <v>1</v>
      </c>
      <c r="U553" s="96"/>
      <c r="V553" s="116">
        <f t="shared" si="4"/>
        <v>4</v>
      </c>
      <c r="W553" s="263">
        <f>IF(V553=0,"-",V554/V553)</f>
        <v>0.75</v>
      </c>
    </row>
    <row r="554" spans="1:23" ht="18.75" customHeight="1">
      <c r="A554" s="271"/>
      <c r="B554" s="268"/>
      <c r="C554" s="257"/>
      <c r="D554" s="258"/>
      <c r="E554" s="259"/>
      <c r="F554" s="264" t="s">
        <v>298</v>
      </c>
      <c r="G554" s="265"/>
      <c r="H554" s="266"/>
      <c r="I554" s="19"/>
      <c r="J554" s="19"/>
      <c r="K554" s="19">
        <v>0</v>
      </c>
      <c r="L554" s="19"/>
      <c r="M554" s="19"/>
      <c r="N554" s="161">
        <v>3</v>
      </c>
      <c r="O554" s="19"/>
      <c r="P554" s="19"/>
      <c r="Q554" s="19"/>
      <c r="R554" s="19"/>
      <c r="S554" s="19"/>
      <c r="T554" s="19"/>
      <c r="U554" s="20"/>
      <c r="V554" s="116">
        <f t="shared" si="4"/>
        <v>3</v>
      </c>
      <c r="W554" s="263"/>
    </row>
    <row r="555" spans="1:23" ht="18.75" customHeight="1">
      <c r="A555" s="269" t="s">
        <v>305</v>
      </c>
      <c r="B555" s="268">
        <v>1</v>
      </c>
      <c r="C555" s="255" t="s">
        <v>1097</v>
      </c>
      <c r="D555" s="256"/>
      <c r="E555" s="259" t="s">
        <v>1098</v>
      </c>
      <c r="F555" s="260" t="s">
        <v>300</v>
      </c>
      <c r="G555" s="261"/>
      <c r="H555" s="262"/>
      <c r="I555" s="95"/>
      <c r="J555" s="95"/>
      <c r="K555" s="95">
        <v>1</v>
      </c>
      <c r="L555" s="95"/>
      <c r="M555" s="95"/>
      <c r="N555" s="95">
        <v>1</v>
      </c>
      <c r="O555" s="95"/>
      <c r="P555" s="95"/>
      <c r="Q555" s="95">
        <v>1</v>
      </c>
      <c r="R555" s="95"/>
      <c r="S555" s="95"/>
      <c r="T555" s="95">
        <v>1</v>
      </c>
      <c r="U555" s="96"/>
      <c r="V555" s="116">
        <f>SUM(I555:T555)</f>
        <v>4</v>
      </c>
      <c r="W555" s="263">
        <f>IF(V555=0,"-",V556/V555)</f>
        <v>0</v>
      </c>
    </row>
    <row r="556" spans="1:23" ht="18.75" customHeight="1">
      <c r="A556" s="269"/>
      <c r="B556" s="268"/>
      <c r="C556" s="257"/>
      <c r="D556" s="258"/>
      <c r="E556" s="259"/>
      <c r="F556" s="264" t="s">
        <v>298</v>
      </c>
      <c r="G556" s="265"/>
      <c r="H556" s="266"/>
      <c r="I556" s="19"/>
      <c r="J556" s="19"/>
      <c r="K556" s="19">
        <v>0</v>
      </c>
      <c r="L556" s="19"/>
      <c r="M556" s="19"/>
      <c r="N556" s="161">
        <v>0</v>
      </c>
      <c r="O556" s="19"/>
      <c r="P556" s="19"/>
      <c r="Q556" s="19"/>
      <c r="R556" s="19"/>
      <c r="S556" s="19"/>
      <c r="T556" s="19"/>
      <c r="U556" s="20"/>
      <c r="V556" s="116">
        <f t="shared" ref="V556:V564" si="5">SUM(I556:T556)</f>
        <v>0</v>
      </c>
      <c r="W556" s="263"/>
    </row>
    <row r="557" spans="1:23" ht="18.75" customHeight="1">
      <c r="A557" s="269" t="s">
        <v>306</v>
      </c>
      <c r="B557" s="268">
        <v>1</v>
      </c>
      <c r="C557" s="255" t="s">
        <v>1099</v>
      </c>
      <c r="D557" s="256"/>
      <c r="E557" s="259" t="s">
        <v>1104</v>
      </c>
      <c r="F557" s="260" t="s">
        <v>300</v>
      </c>
      <c r="G557" s="261"/>
      <c r="H557" s="262"/>
      <c r="I557" s="95"/>
      <c r="J557" s="95"/>
      <c r="K557" s="95">
        <v>1</v>
      </c>
      <c r="L557" s="95"/>
      <c r="M557" s="95"/>
      <c r="N557" s="95">
        <v>1</v>
      </c>
      <c r="O557" s="95"/>
      <c r="P557" s="95"/>
      <c r="Q557" s="95"/>
      <c r="R557" s="95"/>
      <c r="S557" s="95"/>
      <c r="T557" s="95">
        <v>1</v>
      </c>
      <c r="U557" s="96"/>
      <c r="V557" s="116">
        <f t="shared" si="5"/>
        <v>3</v>
      </c>
      <c r="W557" s="263">
        <f>IF(V557=0,"-",V558/V557)</f>
        <v>0.33333333333333331</v>
      </c>
    </row>
    <row r="558" spans="1:23" ht="18.75" customHeight="1">
      <c r="A558" s="269"/>
      <c r="B558" s="268"/>
      <c r="C558" s="257"/>
      <c r="D558" s="258"/>
      <c r="E558" s="259"/>
      <c r="F558" s="264" t="s">
        <v>298</v>
      </c>
      <c r="G558" s="265"/>
      <c r="H558" s="266"/>
      <c r="I558" s="19"/>
      <c r="J558" s="19"/>
      <c r="K558" s="19">
        <v>1</v>
      </c>
      <c r="L558" s="19"/>
      <c r="M558" s="19"/>
      <c r="N558" s="161">
        <v>0</v>
      </c>
      <c r="O558" s="19"/>
      <c r="P558" s="19"/>
      <c r="Q558" s="19"/>
      <c r="R558" s="19"/>
      <c r="S558" s="19"/>
      <c r="T558" s="19"/>
      <c r="U558" s="20"/>
      <c r="V558" s="116">
        <f t="shared" si="5"/>
        <v>1</v>
      </c>
      <c r="W558" s="263"/>
    </row>
    <row r="559" spans="1:23" ht="18.75" customHeight="1">
      <c r="A559" s="269"/>
      <c r="B559" s="268">
        <v>2</v>
      </c>
      <c r="C559" s="255" t="s">
        <v>1100</v>
      </c>
      <c r="D559" s="256"/>
      <c r="E559" s="259" t="s">
        <v>1098</v>
      </c>
      <c r="F559" s="260" t="s">
        <v>300</v>
      </c>
      <c r="G559" s="261"/>
      <c r="H559" s="262"/>
      <c r="I559" s="95"/>
      <c r="J559" s="95"/>
      <c r="K559" s="95">
        <v>1</v>
      </c>
      <c r="L559" s="95"/>
      <c r="M559" s="95"/>
      <c r="N559" s="95">
        <v>1</v>
      </c>
      <c r="O559" s="95"/>
      <c r="P559" s="95"/>
      <c r="Q559" s="95">
        <v>1</v>
      </c>
      <c r="R559" s="95"/>
      <c r="S559" s="95"/>
      <c r="T559" s="95">
        <v>1</v>
      </c>
      <c r="U559" s="96"/>
      <c r="V559" s="116">
        <f t="shared" si="5"/>
        <v>4</v>
      </c>
      <c r="W559" s="263">
        <f>IF(V559=0,"-",V560/V559)</f>
        <v>0.5</v>
      </c>
    </row>
    <row r="560" spans="1:23" ht="18.75" customHeight="1">
      <c r="A560" s="269"/>
      <c r="B560" s="268"/>
      <c r="C560" s="257"/>
      <c r="D560" s="258"/>
      <c r="E560" s="259"/>
      <c r="F560" s="264" t="s">
        <v>298</v>
      </c>
      <c r="G560" s="265"/>
      <c r="H560" s="266"/>
      <c r="I560" s="19"/>
      <c r="J560" s="19"/>
      <c r="K560" s="19">
        <v>1</v>
      </c>
      <c r="L560" s="19"/>
      <c r="M560" s="19"/>
      <c r="N560" s="161">
        <v>1</v>
      </c>
      <c r="O560" s="19"/>
      <c r="P560" s="19"/>
      <c r="Q560" s="19"/>
      <c r="R560" s="19"/>
      <c r="S560" s="19"/>
      <c r="T560" s="19"/>
      <c r="U560" s="20"/>
      <c r="V560" s="116">
        <f t="shared" si="5"/>
        <v>2</v>
      </c>
      <c r="W560" s="263"/>
    </row>
    <row r="561" spans="1:25" ht="18.75" customHeight="1">
      <c r="A561" s="269" t="s">
        <v>1103</v>
      </c>
      <c r="B561" s="268">
        <v>1</v>
      </c>
      <c r="C561" s="255" t="s">
        <v>1101</v>
      </c>
      <c r="D561" s="256"/>
      <c r="E561" s="259" t="s">
        <v>1105</v>
      </c>
      <c r="F561" s="260" t="s">
        <v>300</v>
      </c>
      <c r="G561" s="261"/>
      <c r="H561" s="262"/>
      <c r="I561" s="95"/>
      <c r="J561" s="95"/>
      <c r="K561" s="95">
        <v>1</v>
      </c>
      <c r="L561" s="95"/>
      <c r="M561" s="95"/>
      <c r="N561" s="95">
        <v>1</v>
      </c>
      <c r="O561" s="95"/>
      <c r="P561" s="95"/>
      <c r="Q561" s="95"/>
      <c r="R561" s="95"/>
      <c r="S561" s="95"/>
      <c r="T561" s="95"/>
      <c r="U561" s="96"/>
      <c r="V561" s="116">
        <f t="shared" si="5"/>
        <v>2</v>
      </c>
      <c r="W561" s="263">
        <f>IF(V561=0,"-",V562/V561)</f>
        <v>1</v>
      </c>
    </row>
    <row r="562" spans="1:25" ht="18.75" customHeight="1">
      <c r="A562" s="269"/>
      <c r="B562" s="268"/>
      <c r="C562" s="257"/>
      <c r="D562" s="258"/>
      <c r="E562" s="259"/>
      <c r="F562" s="264" t="s">
        <v>298</v>
      </c>
      <c r="G562" s="265"/>
      <c r="H562" s="266"/>
      <c r="I562" s="19"/>
      <c r="J562" s="19"/>
      <c r="K562" s="19">
        <v>1</v>
      </c>
      <c r="L562" s="19"/>
      <c r="M562" s="19"/>
      <c r="N562" s="161">
        <v>1</v>
      </c>
      <c r="O562" s="19"/>
      <c r="P562" s="19"/>
      <c r="Q562" s="19"/>
      <c r="R562" s="19"/>
      <c r="S562" s="19"/>
      <c r="T562" s="19"/>
      <c r="U562" s="20"/>
      <c r="V562" s="116">
        <f t="shared" si="5"/>
        <v>2</v>
      </c>
      <c r="W562" s="263"/>
    </row>
    <row r="563" spans="1:25" ht="18.75" customHeight="1">
      <c r="A563" s="269"/>
      <c r="B563" s="268">
        <v>2</v>
      </c>
      <c r="C563" s="255" t="s">
        <v>1102</v>
      </c>
      <c r="D563" s="256"/>
      <c r="E563" s="259" t="s">
        <v>1106</v>
      </c>
      <c r="F563" s="260" t="s">
        <v>300</v>
      </c>
      <c r="G563" s="261"/>
      <c r="H563" s="262"/>
      <c r="I563" s="95"/>
      <c r="J563" s="95"/>
      <c r="K563" s="95">
        <v>3</v>
      </c>
      <c r="L563" s="95"/>
      <c r="M563" s="95"/>
      <c r="N563" s="95">
        <v>3</v>
      </c>
      <c r="O563" s="95"/>
      <c r="P563" s="95"/>
      <c r="Q563" s="95">
        <v>3</v>
      </c>
      <c r="R563" s="95"/>
      <c r="S563" s="95"/>
      <c r="T563" s="95">
        <v>3</v>
      </c>
      <c r="U563" s="96"/>
      <c r="V563" s="116">
        <f t="shared" si="5"/>
        <v>12</v>
      </c>
      <c r="W563" s="263">
        <f>IF(V563=0,"-",V564/V563)</f>
        <v>0.5</v>
      </c>
    </row>
    <row r="564" spans="1:25" ht="18.75" customHeight="1">
      <c r="A564" s="269"/>
      <c r="B564" s="268"/>
      <c r="C564" s="257"/>
      <c r="D564" s="258"/>
      <c r="E564" s="259"/>
      <c r="F564" s="264" t="s">
        <v>298</v>
      </c>
      <c r="G564" s="265"/>
      <c r="H564" s="266"/>
      <c r="I564" s="19"/>
      <c r="J564" s="19"/>
      <c r="K564" s="19">
        <v>3</v>
      </c>
      <c r="L564" s="19"/>
      <c r="M564" s="19"/>
      <c r="N564" s="161">
        <v>3</v>
      </c>
      <c r="O564" s="19"/>
      <c r="P564" s="19"/>
      <c r="Q564" s="19"/>
      <c r="R564" s="19"/>
      <c r="S564" s="19"/>
      <c r="T564" s="19"/>
      <c r="U564" s="20"/>
      <c r="V564" s="116">
        <f t="shared" si="5"/>
        <v>6</v>
      </c>
      <c r="W564" s="263"/>
    </row>
    <row r="565" spans="1:25" ht="18.75" customHeight="1">
      <c r="A565" s="250" t="s">
        <v>1113</v>
      </c>
      <c r="B565" s="268">
        <v>1</v>
      </c>
      <c r="C565" s="255" t="s">
        <v>1107</v>
      </c>
      <c r="D565" s="256"/>
      <c r="E565" s="259" t="s">
        <v>1106</v>
      </c>
      <c r="F565" s="260" t="s">
        <v>300</v>
      </c>
      <c r="G565" s="261"/>
      <c r="H565" s="262"/>
      <c r="I565" s="95"/>
      <c r="J565" s="95"/>
      <c r="K565" s="95">
        <v>1</v>
      </c>
      <c r="L565" s="95"/>
      <c r="M565" s="95"/>
      <c r="N565" s="95">
        <v>1</v>
      </c>
      <c r="O565" s="95"/>
      <c r="P565" s="95"/>
      <c r="Q565" s="95">
        <v>1</v>
      </c>
      <c r="R565" s="95"/>
      <c r="S565" s="95"/>
      <c r="T565" s="95">
        <v>1</v>
      </c>
      <c r="U565" s="96"/>
      <c r="V565" s="116">
        <f>SUM(I565:T565)</f>
        <v>4</v>
      </c>
      <c r="W565" s="263">
        <f>IF(V565=0,"-",V566/V565)</f>
        <v>0.5</v>
      </c>
    </row>
    <row r="566" spans="1:25" ht="18.75" customHeight="1">
      <c r="A566" s="251"/>
      <c r="B566" s="268"/>
      <c r="C566" s="257"/>
      <c r="D566" s="258"/>
      <c r="E566" s="259"/>
      <c r="F566" s="264" t="s">
        <v>298</v>
      </c>
      <c r="G566" s="265"/>
      <c r="H566" s="266"/>
      <c r="I566" s="19"/>
      <c r="J566" s="19"/>
      <c r="K566" s="19">
        <v>1</v>
      </c>
      <c r="L566" s="19"/>
      <c r="M566" s="19"/>
      <c r="N566" s="161">
        <v>1</v>
      </c>
      <c r="O566" s="19"/>
      <c r="P566" s="19"/>
      <c r="Q566" s="19"/>
      <c r="R566" s="19"/>
      <c r="S566" s="19"/>
      <c r="T566" s="19"/>
      <c r="U566" s="20"/>
      <c r="V566" s="116">
        <f t="shared" ref="V566:V572" si="6">SUM(I566:T566)</f>
        <v>2</v>
      </c>
      <c r="W566" s="263"/>
    </row>
    <row r="567" spans="1:25" ht="18.75" customHeight="1">
      <c r="A567" s="251"/>
      <c r="B567" s="268">
        <v>2</v>
      </c>
      <c r="C567" s="255" t="s">
        <v>1112</v>
      </c>
      <c r="D567" s="256"/>
      <c r="E567" s="259" t="s">
        <v>1084</v>
      </c>
      <c r="F567" s="260" t="s">
        <v>300</v>
      </c>
      <c r="G567" s="261"/>
      <c r="H567" s="262"/>
      <c r="I567" s="95"/>
      <c r="J567" s="95"/>
      <c r="K567" s="95">
        <v>1</v>
      </c>
      <c r="L567" s="95"/>
      <c r="M567" s="95"/>
      <c r="N567" s="95">
        <v>1</v>
      </c>
      <c r="O567" s="95"/>
      <c r="P567" s="95"/>
      <c r="Q567" s="95">
        <v>1</v>
      </c>
      <c r="R567" s="95"/>
      <c r="S567" s="95"/>
      <c r="T567" s="95">
        <v>1</v>
      </c>
      <c r="U567" s="96"/>
      <c r="V567" s="116">
        <f t="shared" si="6"/>
        <v>4</v>
      </c>
      <c r="W567" s="263">
        <f>IF(V567=0,"-",V568/V567)</f>
        <v>0.5</v>
      </c>
    </row>
    <row r="568" spans="1:25" ht="18.75" customHeight="1">
      <c r="A568" s="251"/>
      <c r="B568" s="268"/>
      <c r="C568" s="257"/>
      <c r="D568" s="258"/>
      <c r="E568" s="259"/>
      <c r="F568" s="264" t="s">
        <v>298</v>
      </c>
      <c r="G568" s="265"/>
      <c r="H568" s="266"/>
      <c r="I568" s="19"/>
      <c r="J568" s="19"/>
      <c r="K568" s="19">
        <v>1</v>
      </c>
      <c r="L568" s="19"/>
      <c r="M568" s="19"/>
      <c r="N568" s="161">
        <v>1</v>
      </c>
      <c r="O568" s="19"/>
      <c r="P568" s="19"/>
      <c r="Q568" s="19"/>
      <c r="R568" s="19"/>
      <c r="S568" s="19"/>
      <c r="T568" s="19"/>
      <c r="U568" s="20"/>
      <c r="V568" s="116">
        <f t="shared" si="6"/>
        <v>2</v>
      </c>
      <c r="W568" s="263"/>
    </row>
    <row r="569" spans="1:25" ht="18.75" customHeight="1">
      <c r="A569" s="251"/>
      <c r="B569" s="268">
        <v>3</v>
      </c>
      <c r="C569" s="255" t="s">
        <v>1108</v>
      </c>
      <c r="D569" s="256"/>
      <c r="E569" s="259" t="s">
        <v>1110</v>
      </c>
      <c r="F569" s="260" t="s">
        <v>300</v>
      </c>
      <c r="G569" s="261"/>
      <c r="H569" s="262"/>
      <c r="I569" s="95"/>
      <c r="J569" s="95"/>
      <c r="K569" s="95">
        <v>5</v>
      </c>
      <c r="L569" s="95"/>
      <c r="M569" s="95"/>
      <c r="N569" s="95">
        <v>5</v>
      </c>
      <c r="O569" s="95"/>
      <c r="P569" s="95"/>
      <c r="Q569" s="95">
        <v>2</v>
      </c>
      <c r="R569" s="95"/>
      <c r="S569" s="95"/>
      <c r="T569" s="95">
        <v>3</v>
      </c>
      <c r="U569" s="96"/>
      <c r="V569" s="116">
        <f t="shared" si="6"/>
        <v>15</v>
      </c>
      <c r="W569" s="263">
        <f>IF(V569=0,"-",V570/V569)</f>
        <v>21.866666666666667</v>
      </c>
    </row>
    <row r="570" spans="1:25" ht="18.75" customHeight="1">
      <c r="A570" s="251"/>
      <c r="B570" s="268"/>
      <c r="C570" s="257"/>
      <c r="D570" s="258"/>
      <c r="E570" s="259"/>
      <c r="F570" s="264" t="s">
        <v>298</v>
      </c>
      <c r="G570" s="265"/>
      <c r="H570" s="266"/>
      <c r="I570" s="19"/>
      <c r="J570" s="19"/>
      <c r="K570" s="19">
        <v>153</v>
      </c>
      <c r="L570" s="19"/>
      <c r="M570" s="19"/>
      <c r="N570" s="161">
        <v>175</v>
      </c>
      <c r="O570" s="19"/>
      <c r="P570" s="19"/>
      <c r="Q570" s="19"/>
      <c r="R570" s="19"/>
      <c r="S570" s="19"/>
      <c r="T570" s="19"/>
      <c r="U570" s="20"/>
      <c r="V570" s="116">
        <f t="shared" si="6"/>
        <v>328</v>
      </c>
      <c r="W570" s="263"/>
    </row>
    <row r="571" spans="1:25" ht="18.75" customHeight="1">
      <c r="A571" s="251"/>
      <c r="B571" s="268">
        <v>4</v>
      </c>
      <c r="C571" s="255" t="s">
        <v>1109</v>
      </c>
      <c r="D571" s="256"/>
      <c r="E571" s="259" t="s">
        <v>1111</v>
      </c>
      <c r="F571" s="260" t="s">
        <v>300</v>
      </c>
      <c r="G571" s="261"/>
      <c r="H571" s="262"/>
      <c r="I571" s="95"/>
      <c r="J571" s="95"/>
      <c r="K571" s="95">
        <v>5</v>
      </c>
      <c r="L571" s="95"/>
      <c r="M571" s="95"/>
      <c r="N571" s="95">
        <v>5</v>
      </c>
      <c r="O571" s="95"/>
      <c r="P571" s="95"/>
      <c r="Q571" s="95">
        <v>2</v>
      </c>
      <c r="R571" s="95"/>
      <c r="S571" s="95"/>
      <c r="T571" s="95">
        <v>3</v>
      </c>
      <c r="U571" s="96"/>
      <c r="V571" s="116">
        <f t="shared" si="6"/>
        <v>15</v>
      </c>
      <c r="W571" s="263">
        <f>IF(V571=0,"-",V572/V571)</f>
        <v>35.466666666666669</v>
      </c>
    </row>
    <row r="572" spans="1:25" ht="18.75" customHeight="1">
      <c r="A572" s="251"/>
      <c r="B572" s="268"/>
      <c r="C572" s="257"/>
      <c r="D572" s="258"/>
      <c r="E572" s="259"/>
      <c r="F572" s="264" t="s">
        <v>298</v>
      </c>
      <c r="G572" s="265"/>
      <c r="H572" s="266"/>
      <c r="I572" s="19"/>
      <c r="J572" s="19"/>
      <c r="K572" s="19">
        <v>272</v>
      </c>
      <c r="L572" s="19"/>
      <c r="M572" s="19"/>
      <c r="N572" s="161">
        <v>260</v>
      </c>
      <c r="O572" s="19"/>
      <c r="P572" s="19"/>
      <c r="Q572" s="19"/>
      <c r="R572" s="19"/>
      <c r="S572" s="19"/>
      <c r="T572" s="19"/>
      <c r="U572" s="20"/>
      <c r="V572" s="116">
        <f t="shared" si="6"/>
        <v>532</v>
      </c>
      <c r="W572" s="263"/>
    </row>
    <row r="573" spans="1:25" ht="18.75" customHeight="1">
      <c r="A573" s="250" t="s">
        <v>1114</v>
      </c>
      <c r="B573" s="253">
        <v>1</v>
      </c>
      <c r="C573" s="255" t="s">
        <v>1115</v>
      </c>
      <c r="D573" s="256"/>
      <c r="E573" s="259" t="s">
        <v>1120</v>
      </c>
      <c r="F573" s="260" t="s">
        <v>300</v>
      </c>
      <c r="G573" s="261"/>
      <c r="H573" s="262"/>
      <c r="I573" s="95"/>
      <c r="J573" s="95"/>
      <c r="K573" s="95">
        <v>27</v>
      </c>
      <c r="L573" s="95"/>
      <c r="M573" s="95"/>
      <c r="N573" s="95">
        <v>27</v>
      </c>
      <c r="O573" s="95"/>
      <c r="P573" s="95"/>
      <c r="Q573" s="95">
        <v>27</v>
      </c>
      <c r="R573" s="95"/>
      <c r="S573" s="95"/>
      <c r="T573" s="95">
        <v>27</v>
      </c>
      <c r="U573" s="96"/>
      <c r="V573" s="116">
        <f>SUM(I573:T573)</f>
        <v>108</v>
      </c>
      <c r="W573" s="263">
        <f>IF(V573=0,"-",V574/V573)</f>
        <v>0.64814814814814814</v>
      </c>
      <c r="Y573" s="150"/>
    </row>
    <row r="574" spans="1:25" ht="18.75" customHeight="1">
      <c r="A574" s="251"/>
      <c r="B574" s="254"/>
      <c r="C574" s="257"/>
      <c r="D574" s="258"/>
      <c r="E574" s="259"/>
      <c r="F574" s="264" t="s">
        <v>298</v>
      </c>
      <c r="G574" s="265"/>
      <c r="H574" s="266"/>
      <c r="I574" s="19"/>
      <c r="J574" s="19"/>
      <c r="K574" s="19">
        <v>45</v>
      </c>
      <c r="L574" s="19"/>
      <c r="M574" s="19"/>
      <c r="N574" s="161">
        <v>25</v>
      </c>
      <c r="O574" s="19"/>
      <c r="P574" s="19"/>
      <c r="Q574" s="19"/>
      <c r="R574" s="19"/>
      <c r="S574" s="19"/>
      <c r="T574" s="19"/>
      <c r="U574" s="20"/>
      <c r="V574" s="116">
        <f t="shared" ref="V574:V582" si="7">SUM(I574:T574)</f>
        <v>70</v>
      </c>
      <c r="W574" s="263"/>
      <c r="Y574" s="150"/>
    </row>
    <row r="575" spans="1:25" ht="18.75" customHeight="1">
      <c r="A575" s="251"/>
      <c r="B575" s="253">
        <v>2</v>
      </c>
      <c r="C575" s="255" t="s">
        <v>1116</v>
      </c>
      <c r="D575" s="256"/>
      <c r="E575" s="259" t="s">
        <v>1111</v>
      </c>
      <c r="F575" s="260" t="s">
        <v>300</v>
      </c>
      <c r="G575" s="261"/>
      <c r="H575" s="262"/>
      <c r="I575" s="95"/>
      <c r="J575" s="95"/>
      <c r="K575" s="95">
        <v>67</v>
      </c>
      <c r="L575" s="95"/>
      <c r="M575" s="95"/>
      <c r="N575" s="95">
        <v>68</v>
      </c>
      <c r="O575" s="95"/>
      <c r="P575" s="95"/>
      <c r="Q575" s="95">
        <v>68</v>
      </c>
      <c r="R575" s="95"/>
      <c r="S575" s="95"/>
      <c r="T575" s="95">
        <v>68</v>
      </c>
      <c r="U575" s="96"/>
      <c r="V575" s="116">
        <f t="shared" si="7"/>
        <v>271</v>
      </c>
      <c r="W575" s="263">
        <f>IF(V575=0,"-",V576/V575)</f>
        <v>0.76752767527675281</v>
      </c>
      <c r="Y575" s="150"/>
    </row>
    <row r="576" spans="1:25" ht="18.75" customHeight="1">
      <c r="A576" s="251"/>
      <c r="B576" s="254"/>
      <c r="C576" s="257"/>
      <c r="D576" s="258"/>
      <c r="E576" s="259"/>
      <c r="F576" s="264" t="s">
        <v>298</v>
      </c>
      <c r="G576" s="265"/>
      <c r="H576" s="266"/>
      <c r="I576" s="19"/>
      <c r="J576" s="19"/>
      <c r="K576" s="19">
        <v>162</v>
      </c>
      <c r="L576" s="19"/>
      <c r="M576" s="19"/>
      <c r="N576" s="161">
        <v>46</v>
      </c>
      <c r="O576" s="19"/>
      <c r="P576" s="19"/>
      <c r="Q576" s="19"/>
      <c r="R576" s="19"/>
      <c r="S576" s="19"/>
      <c r="T576" s="19"/>
      <c r="U576" s="20"/>
      <c r="V576" s="116">
        <f t="shared" si="7"/>
        <v>208</v>
      </c>
      <c r="W576" s="263"/>
      <c r="Y576" s="150"/>
    </row>
    <row r="577" spans="1:25" ht="18.75" customHeight="1">
      <c r="A577" s="251"/>
      <c r="B577" s="253">
        <v>3</v>
      </c>
      <c r="C577" s="255" t="s">
        <v>1121</v>
      </c>
      <c r="D577" s="256"/>
      <c r="E577" s="259" t="s">
        <v>1122</v>
      </c>
      <c r="F577" s="260" t="s">
        <v>300</v>
      </c>
      <c r="G577" s="261"/>
      <c r="H577" s="262"/>
      <c r="I577" s="95"/>
      <c r="J577" s="95"/>
      <c r="K577" s="95">
        <v>250</v>
      </c>
      <c r="L577" s="95"/>
      <c r="M577" s="95"/>
      <c r="N577" s="95">
        <v>250</v>
      </c>
      <c r="O577" s="95"/>
      <c r="P577" s="95"/>
      <c r="Q577" s="95">
        <v>250</v>
      </c>
      <c r="R577" s="95"/>
      <c r="S577" s="95"/>
      <c r="T577" s="95">
        <v>250</v>
      </c>
      <c r="U577" s="96"/>
      <c r="V577" s="116">
        <f t="shared" si="7"/>
        <v>1000</v>
      </c>
      <c r="W577" s="263">
        <f>IF(V577=0,"-",V578/V577)</f>
        <v>0.47499999999999998</v>
      </c>
      <c r="Y577" s="150"/>
    </row>
    <row r="578" spans="1:25" ht="18.75" customHeight="1">
      <c r="A578" s="251"/>
      <c r="B578" s="254"/>
      <c r="C578" s="257"/>
      <c r="D578" s="258"/>
      <c r="E578" s="259"/>
      <c r="F578" s="264" t="s">
        <v>298</v>
      </c>
      <c r="G578" s="265"/>
      <c r="H578" s="266"/>
      <c r="I578" s="19"/>
      <c r="J578" s="19"/>
      <c r="K578" s="19">
        <v>226</v>
      </c>
      <c r="L578" s="19"/>
      <c r="M578" s="19"/>
      <c r="N578" s="161">
        <v>249</v>
      </c>
      <c r="O578" s="19"/>
      <c r="P578" s="19"/>
      <c r="Q578" s="19"/>
      <c r="R578" s="19"/>
      <c r="S578" s="19"/>
      <c r="T578" s="19"/>
      <c r="U578" s="20"/>
      <c r="V578" s="116">
        <f t="shared" si="7"/>
        <v>475</v>
      </c>
      <c r="W578" s="263"/>
      <c r="Y578" s="150"/>
    </row>
    <row r="579" spans="1:25" ht="18.75" customHeight="1">
      <c r="A579" s="267" t="s">
        <v>1119</v>
      </c>
      <c r="B579" s="253">
        <v>1</v>
      </c>
      <c r="C579" s="255" t="s">
        <v>1117</v>
      </c>
      <c r="D579" s="256"/>
      <c r="E579" s="259" t="s">
        <v>1123</v>
      </c>
      <c r="F579" s="260" t="s">
        <v>300</v>
      </c>
      <c r="G579" s="261"/>
      <c r="H579" s="262"/>
      <c r="I579" s="95"/>
      <c r="J579" s="95"/>
      <c r="K579" s="95">
        <v>1171</v>
      </c>
      <c r="L579" s="95"/>
      <c r="M579" s="95"/>
      <c r="N579" s="95">
        <v>1172</v>
      </c>
      <c r="O579" s="95"/>
      <c r="P579" s="95"/>
      <c r="Q579" s="95">
        <v>1171</v>
      </c>
      <c r="R579" s="95"/>
      <c r="S579" s="95"/>
      <c r="T579" s="95">
        <v>1172</v>
      </c>
      <c r="U579" s="96"/>
      <c r="V579" s="116">
        <f t="shared" si="7"/>
        <v>4686</v>
      </c>
      <c r="W579" s="263">
        <f>IF(V579=0,"-",V580/V579)</f>
        <v>0.49722577891591974</v>
      </c>
      <c r="Y579" s="150"/>
    </row>
    <row r="580" spans="1:25" ht="18.75" customHeight="1">
      <c r="A580" s="267"/>
      <c r="B580" s="254"/>
      <c r="C580" s="257"/>
      <c r="D580" s="258"/>
      <c r="E580" s="259"/>
      <c r="F580" s="264" t="s">
        <v>298</v>
      </c>
      <c r="G580" s="265"/>
      <c r="H580" s="266"/>
      <c r="I580" s="19"/>
      <c r="J580" s="19"/>
      <c r="K580" s="19">
        <v>1170</v>
      </c>
      <c r="L580" s="19"/>
      <c r="M580" s="19"/>
      <c r="N580" s="161">
        <v>1160</v>
      </c>
      <c r="O580" s="19"/>
      <c r="P580" s="19"/>
      <c r="Q580" s="19"/>
      <c r="R580" s="19"/>
      <c r="S580" s="19"/>
      <c r="T580" s="19"/>
      <c r="U580" s="20"/>
      <c r="V580" s="116">
        <f t="shared" si="7"/>
        <v>2330</v>
      </c>
      <c r="W580" s="263"/>
      <c r="Y580" s="150"/>
    </row>
    <row r="581" spans="1:25" ht="18.75" customHeight="1">
      <c r="A581" s="267"/>
      <c r="B581" s="253">
        <v>2</v>
      </c>
      <c r="C581" s="255" t="s">
        <v>1118</v>
      </c>
      <c r="D581" s="256"/>
      <c r="E581" s="259" t="s">
        <v>1124</v>
      </c>
      <c r="F581" s="260" t="s">
        <v>300</v>
      </c>
      <c r="G581" s="261"/>
      <c r="H581" s="262"/>
      <c r="I581" s="95"/>
      <c r="J581" s="95"/>
      <c r="K581" s="95">
        <v>1</v>
      </c>
      <c r="L581" s="95"/>
      <c r="M581" s="95"/>
      <c r="N581" s="95">
        <v>1</v>
      </c>
      <c r="O581" s="95"/>
      <c r="P581" s="95"/>
      <c r="Q581" s="95">
        <v>1</v>
      </c>
      <c r="R581" s="95"/>
      <c r="S581" s="95"/>
      <c r="T581" s="95">
        <v>1</v>
      </c>
      <c r="U581" s="96"/>
      <c r="V581" s="116">
        <f t="shared" si="7"/>
        <v>4</v>
      </c>
      <c r="W581" s="263">
        <f>IF(V581=0,"-",V582/V581)</f>
        <v>0.5</v>
      </c>
      <c r="Y581" s="150"/>
    </row>
    <row r="582" spans="1:25" ht="18.75" customHeight="1">
      <c r="A582" s="267"/>
      <c r="B582" s="254"/>
      <c r="C582" s="257"/>
      <c r="D582" s="258"/>
      <c r="E582" s="259"/>
      <c r="F582" s="264" t="s">
        <v>298</v>
      </c>
      <c r="G582" s="265"/>
      <c r="H582" s="266"/>
      <c r="I582" s="19"/>
      <c r="J582" s="19"/>
      <c r="K582" s="19">
        <v>1</v>
      </c>
      <c r="L582" s="19"/>
      <c r="M582" s="19"/>
      <c r="N582" s="161">
        <v>1</v>
      </c>
      <c r="O582" s="19"/>
      <c r="P582" s="19"/>
      <c r="Q582" s="19"/>
      <c r="R582" s="19"/>
      <c r="S582" s="19"/>
      <c r="T582" s="19"/>
      <c r="U582" s="20"/>
      <c r="V582" s="116">
        <f t="shared" si="7"/>
        <v>2</v>
      </c>
      <c r="W582" s="263"/>
      <c r="Y582" s="150"/>
    </row>
    <row r="583" spans="1:25" ht="18.75" customHeight="1">
      <c r="A583" s="250" t="s">
        <v>1125</v>
      </c>
      <c r="B583" s="253">
        <v>1</v>
      </c>
      <c r="C583" s="255" t="s">
        <v>1126</v>
      </c>
      <c r="D583" s="256"/>
      <c r="E583" s="259" t="s">
        <v>1130</v>
      </c>
      <c r="F583" s="260" t="s">
        <v>300</v>
      </c>
      <c r="G583" s="261"/>
      <c r="H583" s="262"/>
      <c r="I583" s="95"/>
      <c r="J583" s="95"/>
      <c r="K583" s="95"/>
      <c r="L583" s="95"/>
      <c r="M583" s="95"/>
      <c r="N583" s="95">
        <v>1</v>
      </c>
      <c r="O583" s="95"/>
      <c r="P583" s="95"/>
      <c r="Q583" s="95">
        <v>1</v>
      </c>
      <c r="R583" s="95"/>
      <c r="S583" s="95"/>
      <c r="T583" s="95">
        <v>1</v>
      </c>
      <c r="U583" s="96"/>
      <c r="V583" s="116">
        <f>SUM(I583:T583)</f>
        <v>3</v>
      </c>
      <c r="W583" s="263">
        <f>IF(V583=0,"-",V584/V583)</f>
        <v>0.33333333333333331</v>
      </c>
      <c r="Y583" s="151"/>
    </row>
    <row r="584" spans="1:25" ht="18.75" customHeight="1">
      <c r="A584" s="251"/>
      <c r="B584" s="254"/>
      <c r="C584" s="257"/>
      <c r="D584" s="258"/>
      <c r="E584" s="259"/>
      <c r="F584" s="264" t="s">
        <v>298</v>
      </c>
      <c r="G584" s="265"/>
      <c r="H584" s="266"/>
      <c r="I584" s="19"/>
      <c r="J584" s="19"/>
      <c r="K584" s="19"/>
      <c r="L584" s="19"/>
      <c r="M584" s="19"/>
      <c r="N584" s="19">
        <v>1</v>
      </c>
      <c r="O584" s="19"/>
      <c r="P584" s="19"/>
      <c r="Q584" s="19"/>
      <c r="R584" s="19"/>
      <c r="S584" s="19"/>
      <c r="T584" s="19"/>
      <c r="U584" s="20"/>
      <c r="V584" s="116">
        <f t="shared" ref="V584:V590" si="8">SUM(I584:T584)</f>
        <v>1</v>
      </c>
      <c r="W584" s="263"/>
      <c r="Y584" s="151"/>
    </row>
    <row r="585" spans="1:25" ht="18.75" customHeight="1">
      <c r="A585" s="251"/>
      <c r="B585" s="253">
        <v>2</v>
      </c>
      <c r="C585" s="255" t="s">
        <v>1127</v>
      </c>
      <c r="D585" s="256"/>
      <c r="E585" s="259" t="s">
        <v>1131</v>
      </c>
      <c r="F585" s="260" t="s">
        <v>300</v>
      </c>
      <c r="G585" s="261"/>
      <c r="H585" s="262"/>
      <c r="I585" s="95"/>
      <c r="J585" s="95"/>
      <c r="K585" s="95"/>
      <c r="L585" s="95"/>
      <c r="M585" s="95"/>
      <c r="N585" s="95">
        <v>1</v>
      </c>
      <c r="O585" s="95"/>
      <c r="P585" s="95"/>
      <c r="Q585" s="95"/>
      <c r="R585" s="95"/>
      <c r="S585" s="95"/>
      <c r="T585" s="95"/>
      <c r="U585" s="96"/>
      <c r="V585" s="116">
        <f t="shared" si="8"/>
        <v>1</v>
      </c>
      <c r="W585" s="263">
        <f>IF(V585=0,"-",V586/V585)</f>
        <v>1</v>
      </c>
      <c r="Y585" s="151"/>
    </row>
    <row r="586" spans="1:25" ht="18.75" customHeight="1">
      <c r="A586" s="251"/>
      <c r="B586" s="254"/>
      <c r="C586" s="257"/>
      <c r="D586" s="258"/>
      <c r="E586" s="259"/>
      <c r="F586" s="264" t="s">
        <v>298</v>
      </c>
      <c r="G586" s="265"/>
      <c r="H586" s="266"/>
      <c r="I586" s="19"/>
      <c r="J586" s="19"/>
      <c r="K586" s="19"/>
      <c r="L586" s="19"/>
      <c r="M586" s="19"/>
      <c r="N586" s="19">
        <v>1</v>
      </c>
      <c r="O586" s="19"/>
      <c r="P586" s="19"/>
      <c r="Q586" s="19"/>
      <c r="R586" s="19"/>
      <c r="S586" s="19"/>
      <c r="T586" s="19"/>
      <c r="U586" s="20"/>
      <c r="V586" s="116">
        <f t="shared" si="8"/>
        <v>1</v>
      </c>
      <c r="W586" s="263"/>
      <c r="Y586" s="151"/>
    </row>
    <row r="587" spans="1:25" ht="18.75" customHeight="1">
      <c r="A587" s="251"/>
      <c r="B587" s="253">
        <v>3</v>
      </c>
      <c r="C587" s="255" t="s">
        <v>1129</v>
      </c>
      <c r="D587" s="256"/>
      <c r="E587" s="259" t="s">
        <v>1132</v>
      </c>
      <c r="F587" s="260" t="s">
        <v>300</v>
      </c>
      <c r="G587" s="261"/>
      <c r="H587" s="262"/>
      <c r="I587" s="95"/>
      <c r="J587" s="95"/>
      <c r="K587" s="95"/>
      <c r="L587" s="95"/>
      <c r="M587" s="95"/>
      <c r="N587" s="95">
        <v>1</v>
      </c>
      <c r="O587" s="95"/>
      <c r="P587" s="95"/>
      <c r="Q587" s="95"/>
      <c r="R587" s="95"/>
      <c r="S587" s="95"/>
      <c r="T587" s="95">
        <v>1</v>
      </c>
      <c r="U587" s="96"/>
      <c r="V587" s="116">
        <f t="shared" si="8"/>
        <v>2</v>
      </c>
      <c r="W587" s="263">
        <f>IF(V587=0,"-",V588/V587)</f>
        <v>0</v>
      </c>
      <c r="Y587" s="151"/>
    </row>
    <row r="588" spans="1:25" ht="18.75" customHeight="1">
      <c r="A588" s="251"/>
      <c r="B588" s="254"/>
      <c r="C588" s="257"/>
      <c r="D588" s="258"/>
      <c r="E588" s="259"/>
      <c r="F588" s="264" t="s">
        <v>298</v>
      </c>
      <c r="G588" s="265"/>
      <c r="H588" s="266"/>
      <c r="I588" s="19"/>
      <c r="J588" s="19"/>
      <c r="K588" s="19"/>
      <c r="L588" s="19"/>
      <c r="M588" s="19"/>
      <c r="N588" s="19">
        <v>0</v>
      </c>
      <c r="O588" s="19"/>
      <c r="P588" s="19"/>
      <c r="Q588" s="19"/>
      <c r="R588" s="19"/>
      <c r="S588" s="19"/>
      <c r="T588" s="19"/>
      <c r="U588" s="20"/>
      <c r="V588" s="116">
        <f t="shared" si="8"/>
        <v>0</v>
      </c>
      <c r="W588" s="263"/>
      <c r="Y588" s="151"/>
    </row>
    <row r="589" spans="1:25" ht="24.75" customHeight="1">
      <c r="A589" s="251"/>
      <c r="B589" s="253">
        <v>4</v>
      </c>
      <c r="C589" s="255" t="s">
        <v>1128</v>
      </c>
      <c r="D589" s="256"/>
      <c r="E589" s="259" t="s">
        <v>1133</v>
      </c>
      <c r="F589" s="260" t="s">
        <v>300</v>
      </c>
      <c r="G589" s="261"/>
      <c r="H589" s="262"/>
      <c r="I589" s="95"/>
      <c r="J589" s="95"/>
      <c r="K589" s="95"/>
      <c r="L589" s="95"/>
      <c r="M589" s="95"/>
      <c r="N589" s="95">
        <v>1</v>
      </c>
      <c r="O589" s="95"/>
      <c r="P589" s="95"/>
      <c r="Q589" s="95"/>
      <c r="R589" s="95"/>
      <c r="S589" s="95"/>
      <c r="T589" s="95"/>
      <c r="U589" s="96"/>
      <c r="V589" s="116">
        <f t="shared" si="8"/>
        <v>1</v>
      </c>
      <c r="W589" s="263">
        <f>IF(V589=0,"-",V590/V589)</f>
        <v>0</v>
      </c>
      <c r="Y589" s="151"/>
    </row>
    <row r="590" spans="1:25" ht="25.5" customHeight="1">
      <c r="A590" s="251"/>
      <c r="B590" s="254"/>
      <c r="C590" s="257"/>
      <c r="D590" s="258"/>
      <c r="E590" s="259"/>
      <c r="F590" s="264" t="s">
        <v>298</v>
      </c>
      <c r="G590" s="265"/>
      <c r="H590" s="266"/>
      <c r="I590" s="19"/>
      <c r="J590" s="19"/>
      <c r="K590" s="19"/>
      <c r="L590" s="19"/>
      <c r="M590" s="19"/>
      <c r="N590" s="161">
        <v>0</v>
      </c>
      <c r="O590" s="19"/>
      <c r="P590" s="19"/>
      <c r="Q590" s="19"/>
      <c r="R590" s="19"/>
      <c r="S590" s="19"/>
      <c r="T590" s="19"/>
      <c r="U590" s="20"/>
      <c r="V590" s="116">
        <f t="shared" si="8"/>
        <v>0</v>
      </c>
      <c r="W590" s="263"/>
      <c r="Y590" s="151"/>
    </row>
    <row r="591" spans="1:25" ht="18.75" customHeight="1">
      <c r="A591" s="251"/>
      <c r="B591" s="253">
        <v>5</v>
      </c>
      <c r="C591" s="255" t="s">
        <v>1134</v>
      </c>
      <c r="D591" s="256"/>
      <c r="E591" s="259" t="s">
        <v>1130</v>
      </c>
      <c r="F591" s="260" t="s">
        <v>300</v>
      </c>
      <c r="G591" s="261"/>
      <c r="H591" s="262"/>
      <c r="I591" s="95"/>
      <c r="J591" s="95"/>
      <c r="K591" s="95">
        <v>1</v>
      </c>
      <c r="L591" s="95"/>
      <c r="M591" s="95"/>
      <c r="N591" s="95">
        <v>1</v>
      </c>
      <c r="O591" s="95"/>
      <c r="P591" s="95"/>
      <c r="Q591" s="95">
        <v>1</v>
      </c>
      <c r="R591" s="95"/>
      <c r="S591" s="95"/>
      <c r="T591" s="95">
        <v>1</v>
      </c>
      <c r="U591" s="96"/>
      <c r="V591" s="116">
        <f>SUM(I591:T591)</f>
        <v>4</v>
      </c>
      <c r="W591" s="263">
        <f>IF(V591=0,"-",V592/V591)</f>
        <v>0.5</v>
      </c>
      <c r="Y591" s="150"/>
    </row>
    <row r="592" spans="1:25" ht="18.75" customHeight="1">
      <c r="A592" s="252"/>
      <c r="B592" s="254"/>
      <c r="C592" s="257"/>
      <c r="D592" s="258"/>
      <c r="E592" s="259"/>
      <c r="F592" s="264" t="s">
        <v>298</v>
      </c>
      <c r="G592" s="265"/>
      <c r="H592" s="266"/>
      <c r="I592" s="19"/>
      <c r="J592" s="19"/>
      <c r="K592" s="19">
        <v>1</v>
      </c>
      <c r="L592" s="19"/>
      <c r="M592" s="19"/>
      <c r="N592" s="19">
        <v>1</v>
      </c>
      <c r="O592" s="19"/>
      <c r="P592" s="19"/>
      <c r="Q592" s="19"/>
      <c r="R592" s="19"/>
      <c r="S592" s="19"/>
      <c r="T592" s="19"/>
      <c r="U592" s="20"/>
      <c r="V592" s="116">
        <f t="shared" ref="V592" si="9">SUM(I592:T592)</f>
        <v>2</v>
      </c>
      <c r="W592" s="263"/>
      <c r="Y592" s="150"/>
    </row>
    <row r="593" spans="1:25" ht="18.75" customHeight="1">
      <c r="A593" s="269" t="s">
        <v>1135</v>
      </c>
      <c r="B593" s="253">
        <v>1</v>
      </c>
      <c r="C593" s="255" t="s">
        <v>1139</v>
      </c>
      <c r="D593" s="256"/>
      <c r="E593" s="259" t="s">
        <v>1149</v>
      </c>
      <c r="F593" s="260" t="s">
        <v>300</v>
      </c>
      <c r="G593" s="261"/>
      <c r="H593" s="262"/>
      <c r="I593" s="95"/>
      <c r="J593" s="95"/>
      <c r="K593" s="95">
        <v>140</v>
      </c>
      <c r="L593" s="95"/>
      <c r="M593" s="95"/>
      <c r="N593" s="95"/>
      <c r="O593" s="95"/>
      <c r="P593" s="95"/>
      <c r="Q593" s="95"/>
      <c r="R593" s="95"/>
      <c r="S593" s="95"/>
      <c r="T593" s="95"/>
      <c r="U593" s="96"/>
      <c r="V593" s="116">
        <f>SUM(I593:T593)</f>
        <v>140</v>
      </c>
      <c r="W593" s="263">
        <f>IF(V593=0,"-",V594/V593)</f>
        <v>1</v>
      </c>
      <c r="Y593" s="150"/>
    </row>
    <row r="594" spans="1:25" ht="18.75" customHeight="1">
      <c r="A594" s="269"/>
      <c r="B594" s="254"/>
      <c r="C594" s="257"/>
      <c r="D594" s="258"/>
      <c r="E594" s="259"/>
      <c r="F594" s="264" t="s">
        <v>298</v>
      </c>
      <c r="G594" s="265"/>
      <c r="H594" s="266"/>
      <c r="I594" s="19"/>
      <c r="J594" s="19"/>
      <c r="K594" s="19">
        <v>140</v>
      </c>
      <c r="L594" s="19"/>
      <c r="M594" s="19"/>
      <c r="N594" s="19"/>
      <c r="O594" s="19"/>
      <c r="P594" s="19"/>
      <c r="Q594" s="19"/>
      <c r="R594" s="19"/>
      <c r="S594" s="19"/>
      <c r="T594" s="19"/>
      <c r="U594" s="20"/>
      <c r="V594" s="116">
        <f t="shared" ref="V594:V602" si="10">SUM(I594:T594)</f>
        <v>140</v>
      </c>
      <c r="W594" s="263"/>
      <c r="Y594" s="150"/>
    </row>
    <row r="595" spans="1:25" ht="18.75" customHeight="1">
      <c r="A595" s="269"/>
      <c r="B595" s="253">
        <v>2</v>
      </c>
      <c r="C595" s="255" t="s">
        <v>1140</v>
      </c>
      <c r="D595" s="256"/>
      <c r="E595" s="259" t="s">
        <v>1149</v>
      </c>
      <c r="F595" s="260" t="s">
        <v>300</v>
      </c>
      <c r="G595" s="261"/>
      <c r="H595" s="262"/>
      <c r="I595" s="95"/>
      <c r="J595" s="95"/>
      <c r="K595" s="95"/>
      <c r="L595" s="95"/>
      <c r="M595" s="95"/>
      <c r="N595" s="95"/>
      <c r="O595" s="95"/>
      <c r="P595" s="95"/>
      <c r="Q595" s="95">
        <v>65</v>
      </c>
      <c r="R595" s="95"/>
      <c r="S595" s="95"/>
      <c r="T595" s="95"/>
      <c r="U595" s="96"/>
      <c r="V595" s="116">
        <f t="shared" si="10"/>
        <v>65</v>
      </c>
      <c r="W595" s="263">
        <f>IF(V595=0,"-",V596/V595)</f>
        <v>0</v>
      </c>
      <c r="Y595" s="150"/>
    </row>
    <row r="596" spans="1:25" ht="18.75" customHeight="1">
      <c r="A596" s="269"/>
      <c r="B596" s="254"/>
      <c r="C596" s="257"/>
      <c r="D596" s="258"/>
      <c r="E596" s="259"/>
      <c r="F596" s="264" t="s">
        <v>298</v>
      </c>
      <c r="G596" s="265"/>
      <c r="H596" s="266"/>
      <c r="I596" s="19"/>
      <c r="J596" s="19"/>
      <c r="K596" s="19"/>
      <c r="L596" s="19"/>
      <c r="M596" s="19"/>
      <c r="N596" s="19"/>
      <c r="O596" s="19"/>
      <c r="P596" s="19"/>
      <c r="Q596" s="19"/>
      <c r="R596" s="19"/>
      <c r="S596" s="19"/>
      <c r="T596" s="19"/>
      <c r="U596" s="20"/>
      <c r="V596" s="116">
        <f t="shared" si="10"/>
        <v>0</v>
      </c>
      <c r="W596" s="263"/>
      <c r="Y596" s="150"/>
    </row>
    <row r="597" spans="1:25" ht="18.75" customHeight="1">
      <c r="A597" s="269"/>
      <c r="B597" s="253">
        <v>3</v>
      </c>
      <c r="C597" s="255" t="s">
        <v>1141</v>
      </c>
      <c r="D597" s="256"/>
      <c r="E597" s="259" t="s">
        <v>1150</v>
      </c>
      <c r="F597" s="260" t="s">
        <v>300</v>
      </c>
      <c r="G597" s="261"/>
      <c r="H597" s="262"/>
      <c r="I597" s="95"/>
      <c r="J597" s="95"/>
      <c r="K597" s="95"/>
      <c r="L597" s="95"/>
      <c r="M597" s="95"/>
      <c r="N597" s="95"/>
      <c r="O597" s="95"/>
      <c r="P597" s="95"/>
      <c r="Q597" s="95">
        <v>310</v>
      </c>
      <c r="R597" s="95"/>
      <c r="S597" s="95"/>
      <c r="T597" s="95"/>
      <c r="U597" s="96"/>
      <c r="V597" s="116">
        <f t="shared" si="10"/>
        <v>310</v>
      </c>
      <c r="W597" s="263">
        <f>IF(V597=0,"-",V598/V597)</f>
        <v>0</v>
      </c>
      <c r="Y597" s="150"/>
    </row>
    <row r="598" spans="1:25" ht="18.75" customHeight="1">
      <c r="A598" s="269"/>
      <c r="B598" s="254"/>
      <c r="C598" s="257"/>
      <c r="D598" s="258"/>
      <c r="E598" s="259"/>
      <c r="F598" s="264" t="s">
        <v>298</v>
      </c>
      <c r="G598" s="265"/>
      <c r="H598" s="266"/>
      <c r="I598" s="19"/>
      <c r="J598" s="19"/>
      <c r="K598" s="19"/>
      <c r="L598" s="19"/>
      <c r="M598" s="19"/>
      <c r="N598" s="19"/>
      <c r="O598" s="19"/>
      <c r="P598" s="19"/>
      <c r="Q598" s="19"/>
      <c r="R598" s="19"/>
      <c r="S598" s="19"/>
      <c r="T598" s="19"/>
      <c r="U598" s="20"/>
      <c r="V598" s="116">
        <f t="shared" si="10"/>
        <v>0</v>
      </c>
      <c r="W598" s="263"/>
      <c r="Y598" s="150"/>
    </row>
    <row r="599" spans="1:25" ht="18.75" customHeight="1">
      <c r="A599" s="269"/>
      <c r="B599" s="253">
        <v>4</v>
      </c>
      <c r="C599" s="255" t="s">
        <v>1142</v>
      </c>
      <c r="D599" s="256"/>
      <c r="E599" s="259" t="s">
        <v>1149</v>
      </c>
      <c r="F599" s="260" t="s">
        <v>300</v>
      </c>
      <c r="G599" s="261"/>
      <c r="H599" s="262"/>
      <c r="I599" s="95"/>
      <c r="J599" s="95"/>
      <c r="K599" s="95"/>
      <c r="L599" s="95"/>
      <c r="M599" s="95"/>
      <c r="N599" s="95">
        <v>110</v>
      </c>
      <c r="O599" s="95"/>
      <c r="P599" s="95"/>
      <c r="Q599" s="95"/>
      <c r="R599" s="95"/>
      <c r="S599" s="95"/>
      <c r="T599" s="95"/>
      <c r="U599" s="96"/>
      <c r="V599" s="116">
        <f t="shared" si="10"/>
        <v>110</v>
      </c>
      <c r="W599" s="263">
        <f>IF(V599=0,"-",V600/V599)</f>
        <v>0</v>
      </c>
      <c r="Y599" s="150"/>
    </row>
    <row r="600" spans="1:25" ht="18.75" customHeight="1">
      <c r="A600" s="269"/>
      <c r="B600" s="254"/>
      <c r="C600" s="257"/>
      <c r="D600" s="258"/>
      <c r="E600" s="259"/>
      <c r="F600" s="264" t="s">
        <v>298</v>
      </c>
      <c r="G600" s="265"/>
      <c r="H600" s="266"/>
      <c r="I600" s="19"/>
      <c r="J600" s="19"/>
      <c r="K600" s="19"/>
      <c r="L600" s="19"/>
      <c r="M600" s="19"/>
      <c r="N600" s="161">
        <v>0</v>
      </c>
      <c r="O600" s="19"/>
      <c r="P600" s="19"/>
      <c r="Q600" s="19"/>
      <c r="R600" s="19"/>
      <c r="S600" s="19"/>
      <c r="T600" s="19"/>
      <c r="U600" s="20"/>
      <c r="V600" s="116">
        <f t="shared" si="10"/>
        <v>0</v>
      </c>
      <c r="W600" s="263"/>
      <c r="Y600" s="150"/>
    </row>
    <row r="601" spans="1:25" ht="18.75" customHeight="1">
      <c r="A601" s="269"/>
      <c r="B601" s="253">
        <v>5</v>
      </c>
      <c r="C601" s="255" t="s">
        <v>1143</v>
      </c>
      <c r="D601" s="256"/>
      <c r="E601" s="259" t="s">
        <v>1149</v>
      </c>
      <c r="F601" s="260" t="s">
        <v>300</v>
      </c>
      <c r="G601" s="261"/>
      <c r="H601" s="262"/>
      <c r="I601" s="95"/>
      <c r="J601" s="95"/>
      <c r="K601" s="95">
        <v>20</v>
      </c>
      <c r="L601" s="95"/>
      <c r="M601" s="95"/>
      <c r="N601" s="95"/>
      <c r="O601" s="95"/>
      <c r="P601" s="95"/>
      <c r="Q601" s="95"/>
      <c r="R601" s="95"/>
      <c r="S601" s="95"/>
      <c r="T601" s="95"/>
      <c r="U601" s="96"/>
      <c r="V601" s="116">
        <f t="shared" si="10"/>
        <v>20</v>
      </c>
      <c r="W601" s="263">
        <f>IF(V601=0,"-",V602/V601)</f>
        <v>1</v>
      </c>
      <c r="Y601" s="150"/>
    </row>
    <row r="602" spans="1:25" ht="18.75" customHeight="1">
      <c r="A602" s="269"/>
      <c r="B602" s="254"/>
      <c r="C602" s="257"/>
      <c r="D602" s="258"/>
      <c r="E602" s="259"/>
      <c r="F602" s="264" t="s">
        <v>298</v>
      </c>
      <c r="G602" s="265"/>
      <c r="H602" s="266"/>
      <c r="I602" s="19"/>
      <c r="J602" s="19"/>
      <c r="K602" s="19">
        <v>20</v>
      </c>
      <c r="L602" s="19"/>
      <c r="M602" s="19"/>
      <c r="N602" s="19"/>
      <c r="O602" s="19"/>
      <c r="P602" s="19"/>
      <c r="Q602" s="19"/>
      <c r="R602" s="19"/>
      <c r="S602" s="19"/>
      <c r="T602" s="19"/>
      <c r="U602" s="20"/>
      <c r="V602" s="116">
        <f t="shared" si="10"/>
        <v>20</v>
      </c>
      <c r="W602" s="263"/>
      <c r="Y602" s="150"/>
    </row>
    <row r="603" spans="1:25" ht="18.75" customHeight="1">
      <c r="A603" s="269"/>
      <c r="B603" s="253">
        <v>6</v>
      </c>
      <c r="C603" s="255" t="s">
        <v>1144</v>
      </c>
      <c r="D603" s="256"/>
      <c r="E603" s="259" t="s">
        <v>1151</v>
      </c>
      <c r="F603" s="260" t="s">
        <v>300</v>
      </c>
      <c r="G603" s="261"/>
      <c r="H603" s="262"/>
      <c r="I603" s="95"/>
      <c r="J603" s="95"/>
      <c r="K603" s="95"/>
      <c r="L603" s="95"/>
      <c r="M603" s="95"/>
      <c r="N603" s="95">
        <v>3550</v>
      </c>
      <c r="O603" s="95"/>
      <c r="P603" s="95"/>
      <c r="Q603" s="95"/>
      <c r="R603" s="95"/>
      <c r="S603" s="95"/>
      <c r="T603" s="95"/>
      <c r="U603" s="96"/>
      <c r="V603" s="116">
        <f>SUM(I603:T603)</f>
        <v>3550</v>
      </c>
      <c r="W603" s="263">
        <f>IF(V603=0,"-",V604/V603)</f>
        <v>0</v>
      </c>
      <c r="Y603" s="150"/>
    </row>
    <row r="604" spans="1:25" ht="18.75" customHeight="1">
      <c r="A604" s="269"/>
      <c r="B604" s="254"/>
      <c r="C604" s="257"/>
      <c r="D604" s="258"/>
      <c r="E604" s="259"/>
      <c r="F604" s="264" t="s">
        <v>298</v>
      </c>
      <c r="G604" s="265"/>
      <c r="H604" s="266"/>
      <c r="I604" s="19"/>
      <c r="J604" s="19"/>
      <c r="K604" s="19"/>
      <c r="L604" s="19"/>
      <c r="M604" s="19"/>
      <c r="N604" s="161">
        <v>0</v>
      </c>
      <c r="O604" s="19"/>
      <c r="P604" s="19"/>
      <c r="Q604" s="19"/>
      <c r="R604" s="19"/>
      <c r="S604" s="19"/>
      <c r="T604" s="19"/>
      <c r="U604" s="20"/>
      <c r="V604" s="116">
        <f t="shared" ref="V604:V612" si="11">SUM(I604:T604)</f>
        <v>0</v>
      </c>
      <c r="W604" s="263"/>
      <c r="Y604" s="150"/>
    </row>
    <row r="605" spans="1:25" ht="18.75" customHeight="1">
      <c r="A605" s="269"/>
      <c r="B605" s="253">
        <v>7</v>
      </c>
      <c r="C605" s="255" t="s">
        <v>1145</v>
      </c>
      <c r="D605" s="256"/>
      <c r="E605" s="259" t="s">
        <v>1104</v>
      </c>
      <c r="F605" s="260" t="s">
        <v>300</v>
      </c>
      <c r="G605" s="261"/>
      <c r="H605" s="262"/>
      <c r="I605" s="95"/>
      <c r="J605" s="95"/>
      <c r="K605" s="95">
        <v>1</v>
      </c>
      <c r="L605" s="95"/>
      <c r="M605" s="95"/>
      <c r="N605" s="95"/>
      <c r="O605" s="95"/>
      <c r="P605" s="95"/>
      <c r="Q605" s="95"/>
      <c r="R605" s="95"/>
      <c r="S605" s="95"/>
      <c r="T605" s="95"/>
      <c r="U605" s="96"/>
      <c r="V605" s="116">
        <f t="shared" si="11"/>
        <v>1</v>
      </c>
      <c r="W605" s="263">
        <f>IF(V605=0,"-",V606/V605)</f>
        <v>1</v>
      </c>
      <c r="Y605" s="150"/>
    </row>
    <row r="606" spans="1:25" ht="18.75" customHeight="1">
      <c r="A606" s="269"/>
      <c r="B606" s="254"/>
      <c r="C606" s="257"/>
      <c r="D606" s="258"/>
      <c r="E606" s="259"/>
      <c r="F606" s="264" t="s">
        <v>298</v>
      </c>
      <c r="G606" s="265"/>
      <c r="H606" s="266"/>
      <c r="I606" s="19"/>
      <c r="J606" s="19"/>
      <c r="K606" s="19">
        <v>1</v>
      </c>
      <c r="L606" s="19"/>
      <c r="M606" s="19"/>
      <c r="N606" s="19"/>
      <c r="O606" s="19"/>
      <c r="P606" s="19"/>
      <c r="Q606" s="19"/>
      <c r="R606" s="19"/>
      <c r="S606" s="19"/>
      <c r="T606" s="19"/>
      <c r="U606" s="20"/>
      <c r="V606" s="116">
        <f t="shared" si="11"/>
        <v>1</v>
      </c>
      <c r="W606" s="263"/>
      <c r="Y606" s="150"/>
    </row>
    <row r="607" spans="1:25" ht="18.75" customHeight="1">
      <c r="A607" s="269"/>
      <c r="B607" s="253">
        <v>8</v>
      </c>
      <c r="C607" s="255" t="s">
        <v>1146</v>
      </c>
      <c r="D607" s="256"/>
      <c r="E607" s="259" t="s">
        <v>1152</v>
      </c>
      <c r="F607" s="260" t="s">
        <v>300</v>
      </c>
      <c r="G607" s="261"/>
      <c r="H607" s="262"/>
      <c r="I607" s="95"/>
      <c r="J607" s="95"/>
      <c r="K607" s="95">
        <v>2</v>
      </c>
      <c r="L607" s="95"/>
      <c r="M607" s="95"/>
      <c r="N607" s="95">
        <v>2</v>
      </c>
      <c r="O607" s="95"/>
      <c r="P607" s="95"/>
      <c r="Q607" s="95">
        <v>2</v>
      </c>
      <c r="R607" s="95"/>
      <c r="S607" s="95"/>
      <c r="T607" s="95"/>
      <c r="U607" s="96"/>
      <c r="V607" s="116">
        <f t="shared" si="11"/>
        <v>6</v>
      </c>
      <c r="W607" s="263">
        <f>IF(V607=0,"-",V608/V607)</f>
        <v>0.66666666666666663</v>
      </c>
      <c r="Y607" s="150"/>
    </row>
    <row r="608" spans="1:25" ht="18.75" customHeight="1">
      <c r="A608" s="269"/>
      <c r="B608" s="254"/>
      <c r="C608" s="257"/>
      <c r="D608" s="258"/>
      <c r="E608" s="259"/>
      <c r="F608" s="264" t="s">
        <v>298</v>
      </c>
      <c r="G608" s="265"/>
      <c r="H608" s="266"/>
      <c r="I608" s="19"/>
      <c r="J608" s="19"/>
      <c r="K608" s="19">
        <v>2</v>
      </c>
      <c r="L608" s="19"/>
      <c r="M608" s="19"/>
      <c r="N608" s="161">
        <v>2</v>
      </c>
      <c r="O608" s="19"/>
      <c r="P608" s="19"/>
      <c r="Q608" s="19"/>
      <c r="R608" s="19"/>
      <c r="S608" s="19"/>
      <c r="T608" s="19"/>
      <c r="U608" s="20"/>
      <c r="V608" s="116">
        <f t="shared" si="11"/>
        <v>4</v>
      </c>
      <c r="W608" s="263"/>
      <c r="Y608" s="150"/>
    </row>
    <row r="609" spans="1:25" ht="18.75" customHeight="1">
      <c r="A609" s="269" t="s">
        <v>1136</v>
      </c>
      <c r="B609" s="253">
        <v>1</v>
      </c>
      <c r="C609" s="255" t="s">
        <v>1148</v>
      </c>
      <c r="D609" s="256"/>
      <c r="E609" s="259" t="s">
        <v>1132</v>
      </c>
      <c r="F609" s="260" t="s">
        <v>300</v>
      </c>
      <c r="G609" s="261"/>
      <c r="H609" s="262"/>
      <c r="I609" s="95"/>
      <c r="J609" s="95"/>
      <c r="K609" s="95">
        <v>2</v>
      </c>
      <c r="L609" s="95"/>
      <c r="M609" s="95"/>
      <c r="N609" s="95">
        <v>2</v>
      </c>
      <c r="O609" s="95"/>
      <c r="P609" s="95"/>
      <c r="Q609" s="95">
        <v>2</v>
      </c>
      <c r="R609" s="95"/>
      <c r="S609" s="95"/>
      <c r="T609" s="95"/>
      <c r="U609" s="96"/>
      <c r="V609" s="116">
        <f t="shared" si="11"/>
        <v>6</v>
      </c>
      <c r="W609" s="263">
        <f>IF(V609=0,"-",V610/V609)</f>
        <v>0.33333333333333331</v>
      </c>
      <c r="Y609" s="150"/>
    </row>
    <row r="610" spans="1:25" ht="18.75" customHeight="1">
      <c r="A610" s="269"/>
      <c r="B610" s="254"/>
      <c r="C610" s="257"/>
      <c r="D610" s="258"/>
      <c r="E610" s="259"/>
      <c r="F610" s="264" t="s">
        <v>298</v>
      </c>
      <c r="G610" s="265"/>
      <c r="H610" s="266"/>
      <c r="I610" s="19"/>
      <c r="J610" s="19"/>
      <c r="K610" s="19">
        <v>2</v>
      </c>
      <c r="L610" s="19"/>
      <c r="M610" s="19"/>
      <c r="N610" s="161">
        <v>0</v>
      </c>
      <c r="O610" s="19"/>
      <c r="P610" s="19"/>
      <c r="Q610" s="19"/>
      <c r="R610" s="19"/>
      <c r="S610" s="19"/>
      <c r="T610" s="19"/>
      <c r="U610" s="20"/>
      <c r="V610" s="116">
        <f t="shared" si="11"/>
        <v>2</v>
      </c>
      <c r="W610" s="263"/>
      <c r="Y610" s="150"/>
    </row>
    <row r="611" spans="1:25" ht="18.75" customHeight="1">
      <c r="A611" s="269"/>
      <c r="B611" s="253">
        <v>2</v>
      </c>
      <c r="C611" s="255" t="s">
        <v>1147</v>
      </c>
      <c r="D611" s="256"/>
      <c r="E611" s="259" t="s">
        <v>1106</v>
      </c>
      <c r="F611" s="260" t="s">
        <v>300</v>
      </c>
      <c r="G611" s="261"/>
      <c r="H611" s="262"/>
      <c r="I611" s="95"/>
      <c r="J611" s="95"/>
      <c r="K611" s="95">
        <v>2</v>
      </c>
      <c r="L611" s="95"/>
      <c r="M611" s="95"/>
      <c r="N611" s="95">
        <v>2</v>
      </c>
      <c r="O611" s="95"/>
      <c r="P611" s="95"/>
      <c r="Q611" s="95">
        <v>2</v>
      </c>
      <c r="R611" s="95"/>
      <c r="S611" s="95"/>
      <c r="T611" s="95"/>
      <c r="U611" s="96"/>
      <c r="V611" s="116">
        <f t="shared" si="11"/>
        <v>6</v>
      </c>
      <c r="W611" s="263">
        <f>IF(V611=0,"-",V612/V611)</f>
        <v>0.33333333333333331</v>
      </c>
      <c r="Y611" s="150"/>
    </row>
    <row r="612" spans="1:25" ht="18.75" customHeight="1">
      <c r="A612" s="269"/>
      <c r="B612" s="254"/>
      <c r="C612" s="257"/>
      <c r="D612" s="258"/>
      <c r="E612" s="259"/>
      <c r="F612" s="264" t="s">
        <v>298</v>
      </c>
      <c r="G612" s="265"/>
      <c r="H612" s="266"/>
      <c r="I612" s="19"/>
      <c r="J612" s="19"/>
      <c r="K612" s="19">
        <v>2</v>
      </c>
      <c r="L612" s="19"/>
      <c r="M612" s="19"/>
      <c r="N612" s="161">
        <v>0</v>
      </c>
      <c r="O612" s="19"/>
      <c r="P612" s="19"/>
      <c r="Q612" s="19"/>
      <c r="R612" s="19"/>
      <c r="S612" s="19"/>
      <c r="T612" s="19"/>
      <c r="U612" s="20"/>
      <c r="V612" s="116">
        <f t="shared" si="11"/>
        <v>2</v>
      </c>
      <c r="W612" s="263"/>
      <c r="Y612" s="150"/>
    </row>
    <row r="613" spans="1:25" ht="18.75" customHeight="1">
      <c r="A613" s="269" t="s">
        <v>1137</v>
      </c>
      <c r="B613" s="253">
        <v>1</v>
      </c>
      <c r="C613" s="255" t="s">
        <v>1153</v>
      </c>
      <c r="D613" s="256"/>
      <c r="E613" s="259" t="s">
        <v>1160</v>
      </c>
      <c r="F613" s="260" t="s">
        <v>300</v>
      </c>
      <c r="G613" s="261"/>
      <c r="H613" s="262"/>
      <c r="I613" s="95"/>
      <c r="J613" s="95"/>
      <c r="K613" s="95"/>
      <c r="L613" s="95"/>
      <c r="M613" s="95"/>
      <c r="N613" s="95"/>
      <c r="O613" s="95"/>
      <c r="P613" s="95"/>
      <c r="Q613" s="95"/>
      <c r="R613" s="95"/>
      <c r="S613" s="95"/>
      <c r="T613" s="95">
        <v>1</v>
      </c>
      <c r="U613" s="96"/>
      <c r="V613" s="116">
        <f>SUM(I613:T613)</f>
        <v>1</v>
      </c>
      <c r="W613" s="263">
        <f>IF(V613=0,"-",V614/V613)</f>
        <v>0</v>
      </c>
      <c r="Y613" s="150"/>
    </row>
    <row r="614" spans="1:25" ht="18.75" customHeight="1">
      <c r="A614" s="269"/>
      <c r="B614" s="254"/>
      <c r="C614" s="257"/>
      <c r="D614" s="258"/>
      <c r="E614" s="259"/>
      <c r="F614" s="264" t="s">
        <v>298</v>
      </c>
      <c r="G614" s="265"/>
      <c r="H614" s="266"/>
      <c r="I614" s="19"/>
      <c r="J614" s="19"/>
      <c r="K614" s="19"/>
      <c r="L614" s="19"/>
      <c r="M614" s="19"/>
      <c r="N614" s="19"/>
      <c r="O614" s="19"/>
      <c r="P614" s="19"/>
      <c r="Q614" s="19"/>
      <c r="R614" s="19"/>
      <c r="S614" s="19"/>
      <c r="T614" s="19"/>
      <c r="U614" s="20"/>
      <c r="V614" s="116">
        <f t="shared" ref="V614:V622" si="12">SUM(I614:T614)</f>
        <v>0</v>
      </c>
      <c r="W614" s="263"/>
      <c r="Y614" s="150"/>
    </row>
    <row r="615" spans="1:25" ht="18.75" customHeight="1">
      <c r="A615" s="269"/>
      <c r="B615" s="253">
        <v>2</v>
      </c>
      <c r="C615" s="255" t="s">
        <v>1154</v>
      </c>
      <c r="D615" s="256"/>
      <c r="E615" s="259" t="s">
        <v>1161</v>
      </c>
      <c r="F615" s="260" t="s">
        <v>300</v>
      </c>
      <c r="G615" s="261"/>
      <c r="H615" s="262"/>
      <c r="I615" s="95"/>
      <c r="J615" s="95"/>
      <c r="K615" s="95">
        <v>1</v>
      </c>
      <c r="L615" s="95"/>
      <c r="M615" s="95"/>
      <c r="N615" s="95"/>
      <c r="O615" s="95"/>
      <c r="P615" s="95"/>
      <c r="Q615" s="95">
        <v>1</v>
      </c>
      <c r="R615" s="95"/>
      <c r="S615" s="95"/>
      <c r="T615" s="95"/>
      <c r="U615" s="96"/>
      <c r="V615" s="116">
        <f t="shared" si="12"/>
        <v>2</v>
      </c>
      <c r="W615" s="263">
        <f>IF(V615=0,"-",V616/V615)</f>
        <v>0.5</v>
      </c>
      <c r="Y615" s="150"/>
    </row>
    <row r="616" spans="1:25" ht="18.75" customHeight="1">
      <c r="A616" s="269"/>
      <c r="B616" s="254"/>
      <c r="C616" s="257"/>
      <c r="D616" s="258"/>
      <c r="E616" s="259"/>
      <c r="F616" s="264" t="s">
        <v>298</v>
      </c>
      <c r="G616" s="265"/>
      <c r="H616" s="266"/>
      <c r="I616" s="19"/>
      <c r="J616" s="19"/>
      <c r="K616" s="19">
        <v>1</v>
      </c>
      <c r="L616" s="19"/>
      <c r="M616" s="19"/>
      <c r="N616" s="19"/>
      <c r="O616" s="19"/>
      <c r="P616" s="19"/>
      <c r="Q616" s="19"/>
      <c r="R616" s="19"/>
      <c r="S616" s="19"/>
      <c r="T616" s="19"/>
      <c r="U616" s="20"/>
      <c r="V616" s="116">
        <f t="shared" si="12"/>
        <v>1</v>
      </c>
      <c r="W616" s="263"/>
      <c r="Y616" s="150"/>
    </row>
    <row r="617" spans="1:25" ht="18.75" customHeight="1">
      <c r="A617" s="269"/>
      <c r="B617" s="253">
        <v>3</v>
      </c>
      <c r="C617" s="255" t="s">
        <v>1155</v>
      </c>
      <c r="D617" s="256"/>
      <c r="E617" s="259" t="s">
        <v>1162</v>
      </c>
      <c r="F617" s="260" t="s">
        <v>300</v>
      </c>
      <c r="G617" s="261"/>
      <c r="H617" s="262"/>
      <c r="I617" s="95"/>
      <c r="J617" s="95"/>
      <c r="K617" s="95">
        <v>1</v>
      </c>
      <c r="L617" s="95"/>
      <c r="M617" s="95"/>
      <c r="N617" s="95">
        <v>1</v>
      </c>
      <c r="O617" s="95"/>
      <c r="P617" s="95"/>
      <c r="Q617" s="95">
        <v>1</v>
      </c>
      <c r="R617" s="95"/>
      <c r="S617" s="95"/>
      <c r="T617" s="95"/>
      <c r="U617" s="96"/>
      <c r="V617" s="116">
        <f t="shared" si="12"/>
        <v>3</v>
      </c>
      <c r="W617" s="263">
        <f>IF(V617=0,"-",V618/V617)</f>
        <v>0.66666666666666663</v>
      </c>
      <c r="Y617" s="150"/>
    </row>
    <row r="618" spans="1:25" ht="18.75" customHeight="1">
      <c r="A618" s="269"/>
      <c r="B618" s="254"/>
      <c r="C618" s="257"/>
      <c r="D618" s="258"/>
      <c r="E618" s="259"/>
      <c r="F618" s="264" t="s">
        <v>298</v>
      </c>
      <c r="G618" s="265"/>
      <c r="H618" s="266"/>
      <c r="I618" s="19"/>
      <c r="J618" s="19"/>
      <c r="K618" s="19">
        <v>1</v>
      </c>
      <c r="L618" s="19"/>
      <c r="M618" s="19"/>
      <c r="N618" s="19">
        <v>1</v>
      </c>
      <c r="O618" s="19"/>
      <c r="P618" s="19"/>
      <c r="Q618" s="19"/>
      <c r="R618" s="19"/>
      <c r="S618" s="19"/>
      <c r="T618" s="19"/>
      <c r="U618" s="20"/>
      <c r="V618" s="116">
        <f t="shared" si="12"/>
        <v>2</v>
      </c>
      <c r="W618" s="263"/>
      <c r="Y618" s="150"/>
    </row>
    <row r="619" spans="1:25" ht="18.75" customHeight="1">
      <c r="A619" s="269"/>
      <c r="B619" s="253">
        <v>4</v>
      </c>
      <c r="C619" s="255" t="s">
        <v>1156</v>
      </c>
      <c r="D619" s="256"/>
      <c r="E619" s="259" t="s">
        <v>1163</v>
      </c>
      <c r="F619" s="260" t="s">
        <v>300</v>
      </c>
      <c r="G619" s="261"/>
      <c r="H619" s="262"/>
      <c r="I619" s="95"/>
      <c r="J619" s="95"/>
      <c r="K619" s="95"/>
      <c r="L619" s="95"/>
      <c r="M619" s="95"/>
      <c r="N619" s="95"/>
      <c r="O619" s="95"/>
      <c r="P619" s="95"/>
      <c r="Q619" s="95"/>
      <c r="R619" s="95"/>
      <c r="S619" s="95"/>
      <c r="T619" s="95">
        <v>1</v>
      </c>
      <c r="U619" s="96"/>
      <c r="V619" s="116">
        <f t="shared" si="12"/>
        <v>1</v>
      </c>
      <c r="W619" s="263">
        <f>IF(V619=0,"-",V620/V619)</f>
        <v>0</v>
      </c>
      <c r="Y619" s="150"/>
    </row>
    <row r="620" spans="1:25" ht="18.75" customHeight="1">
      <c r="A620" s="269"/>
      <c r="B620" s="254"/>
      <c r="C620" s="257"/>
      <c r="D620" s="258"/>
      <c r="E620" s="259"/>
      <c r="F620" s="264" t="s">
        <v>298</v>
      </c>
      <c r="G620" s="265"/>
      <c r="H620" s="266"/>
      <c r="I620" s="19"/>
      <c r="J620" s="19"/>
      <c r="K620" s="19"/>
      <c r="L620" s="19"/>
      <c r="M620" s="19"/>
      <c r="N620" s="19"/>
      <c r="O620" s="19"/>
      <c r="P620" s="19"/>
      <c r="Q620" s="19"/>
      <c r="R620" s="19"/>
      <c r="S620" s="19"/>
      <c r="T620" s="19"/>
      <c r="U620" s="20"/>
      <c r="V620" s="116">
        <f t="shared" si="12"/>
        <v>0</v>
      </c>
      <c r="W620" s="263"/>
      <c r="Y620" s="150"/>
    </row>
    <row r="621" spans="1:25" ht="18.75" customHeight="1">
      <c r="A621" s="269" t="s">
        <v>1138</v>
      </c>
      <c r="B621" s="253">
        <v>1</v>
      </c>
      <c r="C621" s="255" t="s">
        <v>1157</v>
      </c>
      <c r="D621" s="256"/>
      <c r="E621" s="259" t="s">
        <v>1085</v>
      </c>
      <c r="F621" s="260" t="s">
        <v>300</v>
      </c>
      <c r="G621" s="261"/>
      <c r="H621" s="262"/>
      <c r="I621" s="95"/>
      <c r="J621" s="95"/>
      <c r="K621" s="95">
        <v>1</v>
      </c>
      <c r="L621" s="95"/>
      <c r="M621" s="95"/>
      <c r="N621" s="95">
        <v>1</v>
      </c>
      <c r="O621" s="95"/>
      <c r="P621" s="95"/>
      <c r="Q621" s="95">
        <v>1</v>
      </c>
      <c r="R621" s="95"/>
      <c r="S621" s="95"/>
      <c r="T621" s="95">
        <v>1</v>
      </c>
      <c r="U621" s="96"/>
      <c r="V621" s="116">
        <f t="shared" si="12"/>
        <v>4</v>
      </c>
      <c r="W621" s="263">
        <f>IF(V621=0,"-",V622/V621)</f>
        <v>0.5</v>
      </c>
      <c r="Y621" s="150"/>
    </row>
    <row r="622" spans="1:25" ht="18.75" customHeight="1">
      <c r="A622" s="269"/>
      <c r="B622" s="254"/>
      <c r="C622" s="257"/>
      <c r="D622" s="258"/>
      <c r="E622" s="259"/>
      <c r="F622" s="264" t="s">
        <v>298</v>
      </c>
      <c r="G622" s="265"/>
      <c r="H622" s="266"/>
      <c r="I622" s="19"/>
      <c r="J622" s="19"/>
      <c r="K622" s="19">
        <v>1</v>
      </c>
      <c r="L622" s="19"/>
      <c r="M622" s="19"/>
      <c r="N622" s="19">
        <v>1</v>
      </c>
      <c r="O622" s="19"/>
      <c r="P622" s="19"/>
      <c r="Q622" s="19"/>
      <c r="R622" s="19"/>
      <c r="S622" s="19"/>
      <c r="T622" s="19"/>
      <c r="U622" s="20"/>
      <c r="V622" s="116">
        <f t="shared" si="12"/>
        <v>2</v>
      </c>
      <c r="W622" s="263"/>
      <c r="Y622" s="150"/>
    </row>
    <row r="623" spans="1:25" ht="18.75" customHeight="1">
      <c r="A623" s="269"/>
      <c r="B623" s="253">
        <v>2</v>
      </c>
      <c r="C623" s="255" t="s">
        <v>1158</v>
      </c>
      <c r="D623" s="256"/>
      <c r="E623" s="259" t="s">
        <v>1164</v>
      </c>
      <c r="F623" s="260" t="s">
        <v>300</v>
      </c>
      <c r="G623" s="261"/>
      <c r="H623" s="262"/>
      <c r="I623" s="95"/>
      <c r="J623" s="95"/>
      <c r="K623" s="95"/>
      <c r="L623" s="95"/>
      <c r="M623" s="95"/>
      <c r="N623" s="95">
        <v>1</v>
      </c>
      <c r="O623" s="95"/>
      <c r="P623" s="95"/>
      <c r="Q623" s="95"/>
      <c r="R623" s="95"/>
      <c r="S623" s="95"/>
      <c r="T623" s="95">
        <v>1</v>
      </c>
      <c r="U623" s="96"/>
      <c r="V623" s="116">
        <f>SUM(I623:T623)</f>
        <v>2</v>
      </c>
      <c r="W623" s="263">
        <f>IF(V623=0,"-",V624/V623)</f>
        <v>0</v>
      </c>
    </row>
    <row r="624" spans="1:25" ht="18.75" customHeight="1">
      <c r="A624" s="269"/>
      <c r="B624" s="254"/>
      <c r="C624" s="257"/>
      <c r="D624" s="258"/>
      <c r="E624" s="259"/>
      <c r="F624" s="264" t="s">
        <v>298</v>
      </c>
      <c r="G624" s="265"/>
      <c r="H624" s="266"/>
      <c r="I624" s="19"/>
      <c r="J624" s="19"/>
      <c r="K624" s="19"/>
      <c r="L624" s="19"/>
      <c r="M624" s="19"/>
      <c r="N624" s="19">
        <v>0</v>
      </c>
      <c r="O624" s="19"/>
      <c r="P624" s="19"/>
      <c r="Q624" s="19"/>
      <c r="R624" s="19"/>
      <c r="S624" s="19"/>
      <c r="T624" s="19"/>
      <c r="U624" s="20"/>
      <c r="V624" s="116">
        <f t="shared" ref="V624:V636" si="13">SUM(I624:T624)</f>
        <v>0</v>
      </c>
      <c r="W624" s="263"/>
    </row>
    <row r="625" spans="1:25" ht="18.75" customHeight="1">
      <c r="A625" s="269"/>
      <c r="B625" s="253">
        <v>3</v>
      </c>
      <c r="C625" s="255" t="s">
        <v>1159</v>
      </c>
      <c r="D625" s="256"/>
      <c r="E625" s="259" t="s">
        <v>1086</v>
      </c>
      <c r="F625" s="260" t="s">
        <v>300</v>
      </c>
      <c r="G625" s="261"/>
      <c r="H625" s="262"/>
      <c r="I625" s="95"/>
      <c r="J625" s="95"/>
      <c r="K625" s="95"/>
      <c r="L625" s="95"/>
      <c r="M625" s="95"/>
      <c r="N625" s="95"/>
      <c r="O625" s="95"/>
      <c r="P625" s="95"/>
      <c r="Q625" s="95"/>
      <c r="R625" s="95"/>
      <c r="S625" s="95"/>
      <c r="T625" s="95">
        <v>1</v>
      </c>
      <c r="U625" s="96"/>
      <c r="V625" s="116">
        <f t="shared" si="13"/>
        <v>1</v>
      </c>
      <c r="W625" s="263">
        <f>IF(V625=0,"-",V626/V625)</f>
        <v>0</v>
      </c>
    </row>
    <row r="626" spans="1:25" ht="18.75" customHeight="1">
      <c r="A626" s="269"/>
      <c r="B626" s="254"/>
      <c r="C626" s="257"/>
      <c r="D626" s="258"/>
      <c r="E626" s="259"/>
      <c r="F626" s="264" t="s">
        <v>298</v>
      </c>
      <c r="G626" s="265"/>
      <c r="H626" s="266"/>
      <c r="I626" s="19"/>
      <c r="J626" s="19"/>
      <c r="K626" s="19"/>
      <c r="L626" s="19"/>
      <c r="M626" s="19"/>
      <c r="N626" s="19"/>
      <c r="O626" s="19"/>
      <c r="P626" s="19"/>
      <c r="Q626" s="19"/>
      <c r="R626" s="19"/>
      <c r="S626" s="19"/>
      <c r="T626" s="19"/>
      <c r="U626" s="20"/>
      <c r="V626" s="116">
        <f t="shared" si="13"/>
        <v>0</v>
      </c>
      <c r="W626" s="263"/>
    </row>
    <row r="627" spans="1:25" ht="18.75" customHeight="1">
      <c r="A627" s="269" t="s">
        <v>1165</v>
      </c>
      <c r="B627" s="253">
        <v>1</v>
      </c>
      <c r="C627" s="255" t="s">
        <v>1166</v>
      </c>
      <c r="D627" s="256"/>
      <c r="E627" s="259" t="s">
        <v>1171</v>
      </c>
      <c r="F627" s="260" t="s">
        <v>300</v>
      </c>
      <c r="G627" s="261"/>
      <c r="H627" s="262"/>
      <c r="I627" s="95"/>
      <c r="J627" s="95"/>
      <c r="K627" s="95">
        <v>1</v>
      </c>
      <c r="L627" s="95"/>
      <c r="M627" s="95"/>
      <c r="N627" s="95">
        <v>1</v>
      </c>
      <c r="O627" s="95"/>
      <c r="P627" s="95"/>
      <c r="Q627" s="95">
        <v>1</v>
      </c>
      <c r="R627" s="95"/>
      <c r="S627" s="95"/>
      <c r="T627" s="95">
        <v>1</v>
      </c>
      <c r="U627" s="96"/>
      <c r="V627" s="116">
        <f t="shared" si="13"/>
        <v>4</v>
      </c>
      <c r="W627" s="263">
        <f>IF(V627=0,"-",V628/V627)</f>
        <v>0.25</v>
      </c>
      <c r="Y627" s="157"/>
    </row>
    <row r="628" spans="1:25" ht="18.75" customHeight="1">
      <c r="A628" s="269"/>
      <c r="B628" s="254"/>
      <c r="C628" s="257"/>
      <c r="D628" s="258"/>
      <c r="E628" s="259"/>
      <c r="F628" s="264" t="s">
        <v>298</v>
      </c>
      <c r="G628" s="265"/>
      <c r="H628" s="266"/>
      <c r="I628" s="19"/>
      <c r="J628" s="19"/>
      <c r="K628" s="19">
        <v>0</v>
      </c>
      <c r="L628" s="19"/>
      <c r="M628" s="19"/>
      <c r="N628" s="19">
        <v>1</v>
      </c>
      <c r="O628" s="19"/>
      <c r="P628" s="19"/>
      <c r="Q628" s="19"/>
      <c r="R628" s="19"/>
      <c r="S628" s="19"/>
      <c r="T628" s="19"/>
      <c r="U628" s="20"/>
      <c r="V628" s="116">
        <f t="shared" si="13"/>
        <v>1</v>
      </c>
      <c r="W628" s="263"/>
      <c r="Y628" s="157"/>
    </row>
    <row r="629" spans="1:25" ht="18.75" customHeight="1">
      <c r="A629" s="269"/>
      <c r="B629" s="253">
        <v>2</v>
      </c>
      <c r="C629" s="255" t="s">
        <v>1167</v>
      </c>
      <c r="D629" s="256"/>
      <c r="E629" s="259" t="s">
        <v>1131</v>
      </c>
      <c r="F629" s="260" t="s">
        <v>300</v>
      </c>
      <c r="G629" s="261"/>
      <c r="H629" s="262"/>
      <c r="I629" s="95"/>
      <c r="J629" s="95"/>
      <c r="K629" s="95"/>
      <c r="L629" s="95"/>
      <c r="M629" s="95"/>
      <c r="N629" s="95"/>
      <c r="O629" s="95"/>
      <c r="P629" s="95"/>
      <c r="Q629" s="95"/>
      <c r="R629" s="95"/>
      <c r="S629" s="95"/>
      <c r="T629" s="95">
        <v>1</v>
      </c>
      <c r="U629" s="96"/>
      <c r="V629" s="116">
        <f t="shared" si="13"/>
        <v>1</v>
      </c>
      <c r="W629" s="263">
        <f>IF(V629=0,"-",V630/V629)</f>
        <v>0</v>
      </c>
      <c r="Y629" s="157"/>
    </row>
    <row r="630" spans="1:25" ht="18.75" customHeight="1">
      <c r="A630" s="269"/>
      <c r="B630" s="254"/>
      <c r="C630" s="257"/>
      <c r="D630" s="258"/>
      <c r="E630" s="259"/>
      <c r="F630" s="264" t="s">
        <v>298</v>
      </c>
      <c r="G630" s="265"/>
      <c r="H630" s="266"/>
      <c r="I630" s="19"/>
      <c r="J630" s="19"/>
      <c r="K630" s="19"/>
      <c r="L630" s="19"/>
      <c r="M630" s="19"/>
      <c r="N630" s="19"/>
      <c r="O630" s="19"/>
      <c r="P630" s="19"/>
      <c r="Q630" s="19"/>
      <c r="R630" s="19"/>
      <c r="S630" s="19"/>
      <c r="T630" s="19"/>
      <c r="U630" s="20"/>
      <c r="V630" s="116">
        <f t="shared" si="13"/>
        <v>0</v>
      </c>
      <c r="W630" s="263"/>
      <c r="Y630" s="157"/>
    </row>
    <row r="631" spans="1:25" ht="18.75" customHeight="1">
      <c r="A631" s="269"/>
      <c r="B631" s="253">
        <v>3</v>
      </c>
      <c r="C631" s="255" t="s">
        <v>1168</v>
      </c>
      <c r="D631" s="256"/>
      <c r="E631" s="259" t="s">
        <v>1172</v>
      </c>
      <c r="F631" s="260" t="s">
        <v>300</v>
      </c>
      <c r="G631" s="261"/>
      <c r="H631" s="262"/>
      <c r="I631" s="95"/>
      <c r="J631" s="95"/>
      <c r="K631" s="95">
        <v>1</v>
      </c>
      <c r="L631" s="95"/>
      <c r="M631" s="95"/>
      <c r="N631" s="95">
        <v>1</v>
      </c>
      <c r="O631" s="95"/>
      <c r="P631" s="95"/>
      <c r="Q631" s="95">
        <v>1</v>
      </c>
      <c r="R631" s="95"/>
      <c r="S631" s="95"/>
      <c r="T631" s="95">
        <v>1</v>
      </c>
      <c r="U631" s="96"/>
      <c r="V631" s="116">
        <f t="shared" ref="V631:V634" si="14">SUM(I631:T631)</f>
        <v>4</v>
      </c>
      <c r="W631" s="263">
        <f>IF(V631=0,"-",V632/V631)</f>
        <v>0.25</v>
      </c>
      <c r="Y631" s="157"/>
    </row>
    <row r="632" spans="1:25" ht="18.75" customHeight="1">
      <c r="A632" s="269"/>
      <c r="B632" s="254"/>
      <c r="C632" s="257"/>
      <c r="D632" s="258"/>
      <c r="E632" s="259"/>
      <c r="F632" s="264" t="s">
        <v>298</v>
      </c>
      <c r="G632" s="265"/>
      <c r="H632" s="266"/>
      <c r="I632" s="19"/>
      <c r="J632" s="19"/>
      <c r="K632" s="19">
        <v>0</v>
      </c>
      <c r="L632" s="19"/>
      <c r="M632" s="19"/>
      <c r="N632" s="19">
        <v>1</v>
      </c>
      <c r="O632" s="19"/>
      <c r="P632" s="19"/>
      <c r="Q632" s="19"/>
      <c r="R632" s="19"/>
      <c r="S632" s="19"/>
      <c r="T632" s="19"/>
      <c r="U632" s="20"/>
      <c r="V632" s="116">
        <f t="shared" si="14"/>
        <v>1</v>
      </c>
      <c r="W632" s="263"/>
      <c r="Y632" s="157"/>
    </row>
    <row r="633" spans="1:25" ht="18.75" customHeight="1">
      <c r="A633" s="269"/>
      <c r="B633" s="253">
        <v>4</v>
      </c>
      <c r="C633" s="255" t="s">
        <v>1169</v>
      </c>
      <c r="D633" s="256"/>
      <c r="E633" s="259" t="s">
        <v>1173</v>
      </c>
      <c r="F633" s="260" t="s">
        <v>300</v>
      </c>
      <c r="G633" s="261"/>
      <c r="H633" s="262"/>
      <c r="I633" s="95"/>
      <c r="J633" s="95"/>
      <c r="K633" s="95"/>
      <c r="L633" s="95"/>
      <c r="M633" s="95"/>
      <c r="N633" s="95"/>
      <c r="O633" s="95"/>
      <c r="P633" s="95"/>
      <c r="Q633" s="95">
        <v>1</v>
      </c>
      <c r="R633" s="95"/>
      <c r="S633" s="95"/>
      <c r="T633" s="95"/>
      <c r="U633" s="96"/>
      <c r="V633" s="116">
        <f t="shared" si="14"/>
        <v>1</v>
      </c>
      <c r="W633" s="263">
        <f>IF(V633=0,"-",V634/V633)</f>
        <v>0</v>
      </c>
      <c r="Y633" s="157"/>
    </row>
    <row r="634" spans="1:25" ht="18.75" customHeight="1">
      <c r="A634" s="269"/>
      <c r="B634" s="254"/>
      <c r="C634" s="257"/>
      <c r="D634" s="258"/>
      <c r="E634" s="259"/>
      <c r="F634" s="264" t="s">
        <v>298</v>
      </c>
      <c r="G634" s="265"/>
      <c r="H634" s="266"/>
      <c r="I634" s="19"/>
      <c r="J634" s="19"/>
      <c r="K634" s="19"/>
      <c r="L634" s="19"/>
      <c r="M634" s="19"/>
      <c r="N634" s="19"/>
      <c r="O634" s="19"/>
      <c r="P634" s="19"/>
      <c r="Q634" s="19"/>
      <c r="R634" s="19"/>
      <c r="S634" s="19"/>
      <c r="T634" s="19"/>
      <c r="U634" s="20"/>
      <c r="V634" s="116">
        <f t="shared" si="14"/>
        <v>0</v>
      </c>
      <c r="W634" s="263"/>
      <c r="Y634" s="157"/>
    </row>
    <row r="635" spans="1:25" ht="18.75" customHeight="1">
      <c r="A635" s="269"/>
      <c r="B635" s="253">
        <v>5</v>
      </c>
      <c r="C635" s="255" t="s">
        <v>1170</v>
      </c>
      <c r="D635" s="256"/>
      <c r="E635" s="259" t="s">
        <v>1174</v>
      </c>
      <c r="F635" s="260" t="s">
        <v>300</v>
      </c>
      <c r="G635" s="261"/>
      <c r="H635" s="262"/>
      <c r="I635" s="95"/>
      <c r="J635" s="95"/>
      <c r="K635" s="95"/>
      <c r="L635" s="95"/>
      <c r="M635" s="95"/>
      <c r="N635" s="95">
        <v>1</v>
      </c>
      <c r="O635" s="95"/>
      <c r="P635" s="95"/>
      <c r="Q635" s="95">
        <v>1</v>
      </c>
      <c r="R635" s="95"/>
      <c r="S635" s="95"/>
      <c r="T635" s="95"/>
      <c r="U635" s="96"/>
      <c r="V635" s="116">
        <f t="shared" si="13"/>
        <v>2</v>
      </c>
      <c r="W635" s="263">
        <f>IF(V635=0,"-",V636/V635)</f>
        <v>0.5</v>
      </c>
    </row>
    <row r="636" spans="1:25" ht="18.75" customHeight="1">
      <c r="A636" s="269"/>
      <c r="B636" s="254"/>
      <c r="C636" s="257"/>
      <c r="D636" s="258"/>
      <c r="E636" s="259"/>
      <c r="F636" s="264" t="s">
        <v>298</v>
      </c>
      <c r="G636" s="265"/>
      <c r="H636" s="266"/>
      <c r="I636" s="19"/>
      <c r="J636" s="19"/>
      <c r="K636" s="19"/>
      <c r="L636" s="19"/>
      <c r="M636" s="19"/>
      <c r="N636" s="19">
        <v>1</v>
      </c>
      <c r="O636" s="19"/>
      <c r="P636" s="19"/>
      <c r="Q636" s="19"/>
      <c r="R636" s="19"/>
      <c r="S636" s="19"/>
      <c r="T636" s="19"/>
      <c r="U636" s="20"/>
      <c r="V636" s="116">
        <f t="shared" si="13"/>
        <v>1</v>
      </c>
      <c r="W636" s="263"/>
    </row>
    <row r="637" spans="1:25" ht="33.75" customHeight="1">
      <c r="A637" s="141"/>
      <c r="B637" s="142"/>
      <c r="C637" s="143"/>
      <c r="D637" s="143"/>
      <c r="E637" s="144"/>
      <c r="F637" s="145"/>
      <c r="G637" s="145"/>
      <c r="H637" s="145"/>
      <c r="I637" s="146"/>
      <c r="J637" s="146"/>
      <c r="K637" s="146"/>
      <c r="L637" s="146"/>
      <c r="M637" s="146"/>
      <c r="N637" s="146"/>
      <c r="O637" s="146"/>
      <c r="P637" s="146"/>
      <c r="Q637" s="146"/>
      <c r="R637" s="146"/>
      <c r="S637" s="146"/>
      <c r="T637" s="146"/>
      <c r="U637" s="147"/>
      <c r="V637" s="148"/>
      <c r="W637" s="149"/>
    </row>
    <row r="638" spans="1:25" ht="34.5" customHeight="1"/>
    <row r="639" spans="1:25" ht="12.75" customHeight="1"/>
    <row r="640" spans="1:25" ht="12.75" customHeight="1">
      <c r="A640" s="249" t="s">
        <v>1072</v>
      </c>
      <c r="B640" s="249"/>
      <c r="C640" s="249"/>
      <c r="D640" s="249"/>
      <c r="E640" s="2"/>
      <c r="F640" s="247" t="s">
        <v>1073</v>
      </c>
      <c r="G640" s="247"/>
      <c r="H640" s="247"/>
      <c r="I640" s="247"/>
      <c r="J640" s="247"/>
      <c r="K640" s="247"/>
      <c r="L640" s="247"/>
      <c r="M640" s="247"/>
      <c r="N640" s="247"/>
      <c r="O640" s="247"/>
      <c r="P640" s="2"/>
      <c r="Q640" s="247" t="s">
        <v>1290</v>
      </c>
      <c r="R640" s="247"/>
      <c r="S640" s="247"/>
      <c r="T640" s="247"/>
      <c r="U640" s="247"/>
      <c r="V640" s="247"/>
      <c r="W640" s="247"/>
    </row>
    <row r="641" spans="1:23" ht="12.75" customHeight="1">
      <c r="A641" s="245" t="s">
        <v>1074</v>
      </c>
      <c r="B641" s="245"/>
      <c r="C641" s="245"/>
      <c r="D641" s="245"/>
      <c r="E641" s="2"/>
      <c r="F641" s="245" t="s">
        <v>1013</v>
      </c>
      <c r="G641" s="245"/>
      <c r="H641" s="245"/>
      <c r="I641" s="245"/>
      <c r="J641" s="245"/>
      <c r="K641" s="245"/>
      <c r="L641" s="245"/>
      <c r="M641" s="245"/>
      <c r="N641" s="245"/>
      <c r="O641" s="245"/>
      <c r="P641" s="2"/>
      <c r="Q641" s="245" t="s">
        <v>1291</v>
      </c>
      <c r="R641" s="245"/>
      <c r="S641" s="245"/>
      <c r="T641" s="245"/>
      <c r="U641" s="245"/>
      <c r="V641" s="245"/>
      <c r="W641" s="245"/>
    </row>
    <row r="642" spans="1:23" ht="63" customHeight="1">
      <c r="A642" s="141"/>
      <c r="B642" s="141"/>
      <c r="C642" s="141"/>
      <c r="D642" s="141"/>
      <c r="F642" s="141"/>
      <c r="G642" s="141"/>
      <c r="H642" s="141"/>
      <c r="I642" s="141"/>
      <c r="J642" s="141"/>
      <c r="K642" s="141"/>
      <c r="L642" s="141"/>
      <c r="M642" s="141"/>
      <c r="N642" s="141"/>
      <c r="O642" s="141"/>
      <c r="Q642" s="141"/>
      <c r="R642" s="141"/>
      <c r="S642" s="141"/>
      <c r="T642" s="141"/>
      <c r="U642" s="141"/>
      <c r="V642" s="141"/>
      <c r="W642" s="141"/>
    </row>
    <row r="643" spans="1:23">
      <c r="A643" s="246"/>
      <c r="B643" s="246"/>
      <c r="C643" s="246"/>
      <c r="D643" s="246"/>
      <c r="F643" s="247" t="s">
        <v>1075</v>
      </c>
      <c r="G643" s="247"/>
      <c r="H643" s="247"/>
      <c r="I643" s="247"/>
      <c r="J643" s="247"/>
      <c r="K643" s="247"/>
      <c r="L643" s="247"/>
      <c r="M643" s="247"/>
      <c r="N643" s="247"/>
      <c r="O643" s="247"/>
      <c r="Q643" s="248"/>
      <c r="R643" s="248"/>
      <c r="S643" s="248"/>
      <c r="T643" s="248"/>
      <c r="U643" s="248"/>
      <c r="V643" s="248"/>
      <c r="W643" s="248"/>
    </row>
    <row r="644" spans="1:23" ht="28.5" customHeight="1">
      <c r="A644" s="244"/>
      <c r="B644" s="244"/>
      <c r="C644" s="244"/>
      <c r="D644" s="244"/>
      <c r="F644" s="245" t="s">
        <v>1287</v>
      </c>
      <c r="G644" s="245"/>
      <c r="H644" s="245"/>
      <c r="I644" s="245"/>
      <c r="J644" s="245"/>
      <c r="K644" s="245"/>
      <c r="L644" s="245"/>
      <c r="M644" s="245"/>
      <c r="N644" s="245"/>
      <c r="O644" s="245"/>
      <c r="Q644" s="244"/>
      <c r="R644" s="244"/>
      <c r="S644" s="244"/>
      <c r="T644" s="244"/>
      <c r="U644" s="244"/>
      <c r="V644" s="244"/>
      <c r="W644" s="244"/>
    </row>
    <row r="645" spans="1:23" hidden="1"/>
    <row r="646" spans="1:23" hidden="1"/>
    <row r="647" spans="1:23" hidden="1"/>
    <row r="648" spans="1:23" hidden="1"/>
    <row r="649" spans="1:23" hidden="1"/>
    <row r="650" spans="1:23" hidden="1"/>
    <row r="651" spans="1:23" hidden="1"/>
    <row r="652" spans="1:23" hidden="1"/>
    <row r="653" spans="1:23" hidden="1"/>
    <row r="654" spans="1:23" hidden="1"/>
    <row r="655" spans="1:23" hidden="1"/>
    <row r="656" spans="1:23" hidden="1"/>
    <row r="657" spans="1:2" hidden="1"/>
    <row r="658" spans="1:2" hidden="1"/>
    <row r="659" spans="1:2" hidden="1">
      <c r="A659" s="1">
        <v>1</v>
      </c>
      <c r="B659" s="10" t="s">
        <v>33</v>
      </c>
    </row>
    <row r="660" spans="1:2" hidden="1">
      <c r="A660" s="1">
        <v>2</v>
      </c>
      <c r="B660" s="10" t="s">
        <v>34</v>
      </c>
    </row>
    <row r="661" spans="1:2" hidden="1">
      <c r="A661" s="1">
        <v>3</v>
      </c>
      <c r="B661" s="10" t="s">
        <v>35</v>
      </c>
    </row>
    <row r="662" spans="1:2" hidden="1">
      <c r="A662" s="1">
        <v>4</v>
      </c>
      <c r="B662" s="10" t="s">
        <v>36</v>
      </c>
    </row>
    <row r="663" spans="1:2" hidden="1"/>
    <row r="664" spans="1:2" hidden="1"/>
    <row r="665" spans="1:2" hidden="1">
      <c r="B665" s="1" t="s">
        <v>37</v>
      </c>
    </row>
    <row r="666" spans="1:2" hidden="1">
      <c r="A666" s="1">
        <v>1</v>
      </c>
      <c r="B666" s="1" t="s">
        <v>38</v>
      </c>
    </row>
    <row r="667" spans="1:2" hidden="1">
      <c r="A667" s="1">
        <v>2</v>
      </c>
      <c r="B667" s="1" t="s">
        <v>39</v>
      </c>
    </row>
    <row r="668" spans="1:2" hidden="1">
      <c r="A668" s="1">
        <v>3</v>
      </c>
      <c r="B668" s="1" t="s">
        <v>40</v>
      </c>
    </row>
    <row r="669" spans="1:2" hidden="1">
      <c r="A669" s="1">
        <v>4</v>
      </c>
      <c r="B669" s="1" t="s">
        <v>41</v>
      </c>
    </row>
    <row r="670" spans="1:2" hidden="1"/>
    <row r="671" spans="1:2" hidden="1"/>
    <row r="672" spans="1:2" hidden="1">
      <c r="B672" s="1" t="s">
        <v>42</v>
      </c>
    </row>
    <row r="673" spans="1:2" hidden="1">
      <c r="A673" s="1">
        <v>1.1000000000000001</v>
      </c>
      <c r="B673" s="1" t="s">
        <v>43</v>
      </c>
    </row>
    <row r="674" spans="1:2" hidden="1">
      <c r="A674" s="1">
        <v>1.2</v>
      </c>
      <c r="B674" s="1" t="s">
        <v>44</v>
      </c>
    </row>
    <row r="675" spans="1:2" hidden="1">
      <c r="A675" s="1">
        <v>1.3</v>
      </c>
      <c r="B675" s="1" t="s">
        <v>45</v>
      </c>
    </row>
    <row r="676" spans="1:2" hidden="1">
      <c r="A676" s="1">
        <v>1.4</v>
      </c>
      <c r="B676" s="1" t="s">
        <v>46</v>
      </c>
    </row>
    <row r="677" spans="1:2" hidden="1">
      <c r="A677" s="1">
        <v>1.5</v>
      </c>
      <c r="B677" s="1" t="s">
        <v>47</v>
      </c>
    </row>
    <row r="678" spans="1:2" hidden="1">
      <c r="A678" s="1">
        <v>1.6</v>
      </c>
      <c r="B678" s="1" t="s">
        <v>48</v>
      </c>
    </row>
    <row r="679" spans="1:2" hidden="1">
      <c r="A679" s="1">
        <v>1.7</v>
      </c>
      <c r="B679" s="1" t="s">
        <v>49</v>
      </c>
    </row>
    <row r="680" spans="1:2" hidden="1">
      <c r="A680" s="1">
        <v>1.8</v>
      </c>
      <c r="B680" s="1" t="s">
        <v>50</v>
      </c>
    </row>
    <row r="681" spans="1:2" hidden="1">
      <c r="A681" s="1">
        <v>2.1</v>
      </c>
      <c r="B681" s="1" t="s">
        <v>51</v>
      </c>
    </row>
    <row r="682" spans="1:2" hidden="1">
      <c r="A682" s="1">
        <v>2.2000000000000002</v>
      </c>
      <c r="B682" s="1" t="s">
        <v>52</v>
      </c>
    </row>
    <row r="683" spans="1:2" hidden="1">
      <c r="A683" s="1">
        <v>2.2999999999999998</v>
      </c>
      <c r="B683" s="1" t="s">
        <v>53</v>
      </c>
    </row>
    <row r="684" spans="1:2" hidden="1">
      <c r="A684" s="1">
        <v>2.4</v>
      </c>
      <c r="B684" s="1" t="s">
        <v>54</v>
      </c>
    </row>
    <row r="685" spans="1:2" hidden="1">
      <c r="A685" s="1">
        <v>2.5</v>
      </c>
      <c r="B685" s="1" t="s">
        <v>55</v>
      </c>
    </row>
    <row r="686" spans="1:2" hidden="1">
      <c r="A686" s="1">
        <v>2.6</v>
      </c>
      <c r="B686" s="1" t="s">
        <v>56</v>
      </c>
    </row>
    <row r="687" spans="1:2" hidden="1">
      <c r="A687" s="1">
        <v>2.7</v>
      </c>
      <c r="B687" s="1" t="s">
        <v>57</v>
      </c>
    </row>
    <row r="688" spans="1:2" hidden="1">
      <c r="A688" s="1">
        <v>3.1</v>
      </c>
      <c r="B688" s="1" t="s">
        <v>58</v>
      </c>
    </row>
    <row r="689" spans="1:2" hidden="1">
      <c r="A689" s="1">
        <v>3.2</v>
      </c>
      <c r="B689" s="1" t="s">
        <v>59</v>
      </c>
    </row>
    <row r="690" spans="1:2" hidden="1">
      <c r="A690" s="1">
        <v>3.3</v>
      </c>
      <c r="B690" s="1" t="s">
        <v>60</v>
      </c>
    </row>
    <row r="691" spans="1:2" hidden="1">
      <c r="A691" s="1">
        <v>3.4</v>
      </c>
      <c r="B691" s="1" t="s">
        <v>61</v>
      </c>
    </row>
    <row r="692" spans="1:2" hidden="1">
      <c r="A692" s="1">
        <v>3.5</v>
      </c>
      <c r="B692" s="1" t="s">
        <v>62</v>
      </c>
    </row>
    <row r="693" spans="1:2" hidden="1">
      <c r="A693" s="1">
        <v>3.6</v>
      </c>
      <c r="B693" s="1" t="s">
        <v>63</v>
      </c>
    </row>
    <row r="694" spans="1:2" hidden="1">
      <c r="A694" s="1">
        <v>3.7</v>
      </c>
      <c r="B694" s="1" t="s">
        <v>64</v>
      </c>
    </row>
    <row r="695" spans="1:2" hidden="1">
      <c r="A695" s="1">
        <v>3.8</v>
      </c>
      <c r="B695" s="1" t="s">
        <v>65</v>
      </c>
    </row>
    <row r="696" spans="1:2" hidden="1">
      <c r="A696" s="1">
        <v>3.9</v>
      </c>
      <c r="B696" s="1" t="s">
        <v>66</v>
      </c>
    </row>
    <row r="697" spans="1:2" hidden="1">
      <c r="A697" s="1">
        <v>4.0999999999999996</v>
      </c>
      <c r="B697" s="1" t="s">
        <v>67</v>
      </c>
    </row>
    <row r="698" spans="1:2" hidden="1">
      <c r="A698" s="1">
        <v>4.2</v>
      </c>
      <c r="B698" s="1" t="s">
        <v>68</v>
      </c>
    </row>
    <row r="699" spans="1:2" hidden="1">
      <c r="A699" s="1">
        <v>4.3</v>
      </c>
      <c r="B699" s="1" t="s">
        <v>69</v>
      </c>
    </row>
    <row r="700" spans="1:2" hidden="1">
      <c r="A700" s="1">
        <v>4.4000000000000004</v>
      </c>
      <c r="B700" s="1" t="s">
        <v>70</v>
      </c>
    </row>
    <row r="701" spans="1:2" hidden="1"/>
    <row r="702" spans="1:2" hidden="1"/>
    <row r="703" spans="1:2" hidden="1"/>
    <row r="704" spans="1:2" hidden="1">
      <c r="B704" s="1" t="s">
        <v>71</v>
      </c>
    </row>
    <row r="705" spans="1:2" hidden="1">
      <c r="A705" s="1" t="s">
        <v>72</v>
      </c>
      <c r="B705" s="1" t="s">
        <v>43</v>
      </c>
    </row>
    <row r="706" spans="1:2" hidden="1">
      <c r="A706" s="1" t="s">
        <v>73</v>
      </c>
      <c r="B706" s="1" t="s">
        <v>74</v>
      </c>
    </row>
    <row r="707" spans="1:2" hidden="1">
      <c r="A707" s="1" t="s">
        <v>75</v>
      </c>
      <c r="B707" s="1" t="s">
        <v>76</v>
      </c>
    </row>
    <row r="708" spans="1:2" hidden="1">
      <c r="A708" s="1" t="s">
        <v>77</v>
      </c>
      <c r="B708" s="1" t="s">
        <v>78</v>
      </c>
    </row>
    <row r="709" spans="1:2" hidden="1">
      <c r="A709" s="1" t="s">
        <v>79</v>
      </c>
      <c r="B709" s="1" t="s">
        <v>80</v>
      </c>
    </row>
    <row r="710" spans="1:2" hidden="1">
      <c r="A710" s="1" t="s">
        <v>81</v>
      </c>
      <c r="B710" s="1" t="s">
        <v>82</v>
      </c>
    </row>
    <row r="711" spans="1:2" hidden="1">
      <c r="A711" s="1" t="s">
        <v>83</v>
      </c>
      <c r="B711" s="1" t="s">
        <v>84</v>
      </c>
    </row>
    <row r="712" spans="1:2" hidden="1">
      <c r="A712" s="1" t="s">
        <v>85</v>
      </c>
      <c r="B712" s="1" t="s">
        <v>86</v>
      </c>
    </row>
    <row r="713" spans="1:2" hidden="1">
      <c r="A713" s="1" t="s">
        <v>87</v>
      </c>
      <c r="B713" s="1" t="s">
        <v>88</v>
      </c>
    </row>
    <row r="714" spans="1:2" hidden="1">
      <c r="A714" s="1" t="s">
        <v>89</v>
      </c>
      <c r="B714" s="1" t="s">
        <v>90</v>
      </c>
    </row>
    <row r="715" spans="1:2" hidden="1">
      <c r="A715" s="1" t="s">
        <v>91</v>
      </c>
      <c r="B715" s="1" t="s">
        <v>92</v>
      </c>
    </row>
    <row r="716" spans="1:2" hidden="1">
      <c r="A716" s="1" t="s">
        <v>93</v>
      </c>
      <c r="B716" s="1" t="s">
        <v>94</v>
      </c>
    </row>
    <row r="717" spans="1:2" hidden="1">
      <c r="A717" s="1" t="s">
        <v>95</v>
      </c>
      <c r="B717" s="1" t="s">
        <v>96</v>
      </c>
    </row>
    <row r="718" spans="1:2" hidden="1">
      <c r="A718" s="1" t="s">
        <v>97</v>
      </c>
      <c r="B718" s="1" t="s">
        <v>98</v>
      </c>
    </row>
    <row r="719" spans="1:2" hidden="1">
      <c r="A719" s="1" t="s">
        <v>99</v>
      </c>
      <c r="B719" s="1" t="s">
        <v>100</v>
      </c>
    </row>
    <row r="720" spans="1:2" hidden="1">
      <c r="A720" s="1" t="s">
        <v>101</v>
      </c>
      <c r="B720" s="1" t="s">
        <v>46</v>
      </c>
    </row>
    <row r="721" spans="1:2" hidden="1">
      <c r="A721" s="1" t="s">
        <v>102</v>
      </c>
      <c r="B721" s="1" t="s">
        <v>103</v>
      </c>
    </row>
    <row r="722" spans="1:2" hidden="1">
      <c r="A722" s="1" t="s">
        <v>104</v>
      </c>
      <c r="B722" s="1" t="s">
        <v>105</v>
      </c>
    </row>
    <row r="723" spans="1:2" hidden="1">
      <c r="A723" s="1" t="s">
        <v>106</v>
      </c>
      <c r="B723" s="1" t="s">
        <v>107</v>
      </c>
    </row>
    <row r="724" spans="1:2" hidden="1">
      <c r="A724" s="1" t="s">
        <v>108</v>
      </c>
      <c r="B724" s="1" t="s">
        <v>109</v>
      </c>
    </row>
    <row r="725" spans="1:2" hidden="1">
      <c r="A725" s="1" t="s">
        <v>110</v>
      </c>
      <c r="B725" s="1" t="s">
        <v>111</v>
      </c>
    </row>
    <row r="726" spans="1:2" hidden="1">
      <c r="A726" s="1" t="s">
        <v>112</v>
      </c>
      <c r="B726" s="1" t="s">
        <v>113</v>
      </c>
    </row>
    <row r="727" spans="1:2" hidden="1">
      <c r="A727" s="1" t="s">
        <v>114</v>
      </c>
      <c r="B727" s="1" t="s">
        <v>115</v>
      </c>
    </row>
    <row r="728" spans="1:2" hidden="1">
      <c r="A728" s="1" t="s">
        <v>116</v>
      </c>
      <c r="B728" s="1" t="s">
        <v>117</v>
      </c>
    </row>
    <row r="729" spans="1:2" hidden="1">
      <c r="A729" s="1" t="s">
        <v>118</v>
      </c>
      <c r="B729" s="1" t="s">
        <v>119</v>
      </c>
    </row>
    <row r="730" spans="1:2" hidden="1">
      <c r="A730" s="1" t="s">
        <v>120</v>
      </c>
      <c r="B730" s="1" t="s">
        <v>121</v>
      </c>
    </row>
    <row r="731" spans="1:2" hidden="1">
      <c r="A731" s="1" t="s">
        <v>122</v>
      </c>
      <c r="B731" s="1" t="s">
        <v>123</v>
      </c>
    </row>
    <row r="732" spans="1:2" hidden="1">
      <c r="A732" s="1" t="s">
        <v>124</v>
      </c>
      <c r="B732" s="1" t="s">
        <v>125</v>
      </c>
    </row>
    <row r="733" spans="1:2" hidden="1">
      <c r="A733" s="1" t="s">
        <v>126</v>
      </c>
      <c r="B733" s="1" t="s">
        <v>127</v>
      </c>
    </row>
    <row r="734" spans="1:2" hidden="1">
      <c r="A734" s="1" t="s">
        <v>128</v>
      </c>
      <c r="B734" s="1" t="s">
        <v>100</v>
      </c>
    </row>
    <row r="735" spans="1:2" hidden="1">
      <c r="A735" s="1" t="s">
        <v>129</v>
      </c>
      <c r="B735" s="1" t="s">
        <v>130</v>
      </c>
    </row>
    <row r="736" spans="1:2" hidden="1">
      <c r="A736" s="1" t="s">
        <v>131</v>
      </c>
      <c r="B736" s="1" t="s">
        <v>132</v>
      </c>
    </row>
    <row r="737" spans="1:2" hidden="1">
      <c r="A737" s="1" t="s">
        <v>133</v>
      </c>
      <c r="B737" s="1" t="s">
        <v>134</v>
      </c>
    </row>
    <row r="738" spans="1:2" hidden="1">
      <c r="A738" s="1" t="s">
        <v>135</v>
      </c>
      <c r="B738" s="1" t="s">
        <v>136</v>
      </c>
    </row>
    <row r="739" spans="1:2" hidden="1">
      <c r="A739" s="1" t="s">
        <v>137</v>
      </c>
      <c r="B739" s="1" t="s">
        <v>138</v>
      </c>
    </row>
    <row r="740" spans="1:2" hidden="1">
      <c r="A740" s="1" t="s">
        <v>139</v>
      </c>
      <c r="B740" s="1" t="s">
        <v>140</v>
      </c>
    </row>
    <row r="741" spans="1:2" hidden="1">
      <c r="A741" s="1" t="s">
        <v>141</v>
      </c>
      <c r="B741" s="1" t="s">
        <v>142</v>
      </c>
    </row>
    <row r="742" spans="1:2" hidden="1">
      <c r="A742" s="1" t="s">
        <v>143</v>
      </c>
      <c r="B742" s="1" t="s">
        <v>144</v>
      </c>
    </row>
    <row r="743" spans="1:2" hidden="1">
      <c r="A743" s="1" t="s">
        <v>145</v>
      </c>
      <c r="B743" s="1" t="s">
        <v>146</v>
      </c>
    </row>
    <row r="744" spans="1:2" hidden="1">
      <c r="A744" s="1" t="s">
        <v>147</v>
      </c>
      <c r="B744" s="1" t="s">
        <v>148</v>
      </c>
    </row>
    <row r="745" spans="1:2" hidden="1">
      <c r="A745" s="1" t="s">
        <v>149</v>
      </c>
      <c r="B745" s="1" t="s">
        <v>150</v>
      </c>
    </row>
    <row r="746" spans="1:2" hidden="1">
      <c r="A746" s="1" t="s">
        <v>151</v>
      </c>
      <c r="B746" s="1" t="s">
        <v>152</v>
      </c>
    </row>
    <row r="747" spans="1:2" hidden="1">
      <c r="A747" s="1" t="s">
        <v>153</v>
      </c>
      <c r="B747" s="1" t="s">
        <v>154</v>
      </c>
    </row>
    <row r="748" spans="1:2" hidden="1">
      <c r="A748" s="1" t="s">
        <v>155</v>
      </c>
      <c r="B748" s="1" t="s">
        <v>156</v>
      </c>
    </row>
    <row r="749" spans="1:2" hidden="1">
      <c r="A749" s="1" t="s">
        <v>157</v>
      </c>
      <c r="B749" s="1" t="s">
        <v>158</v>
      </c>
    </row>
    <row r="750" spans="1:2" hidden="1">
      <c r="A750" s="1" t="s">
        <v>159</v>
      </c>
      <c r="B750" s="1" t="s">
        <v>160</v>
      </c>
    </row>
    <row r="751" spans="1:2" hidden="1">
      <c r="A751" s="1" t="s">
        <v>161</v>
      </c>
      <c r="B751" s="1" t="s">
        <v>162</v>
      </c>
    </row>
    <row r="752" spans="1:2" hidden="1">
      <c r="A752" s="1" t="s">
        <v>163</v>
      </c>
      <c r="B752" s="1" t="s">
        <v>164</v>
      </c>
    </row>
    <row r="753" spans="1:2" hidden="1">
      <c r="A753" s="1" t="s">
        <v>165</v>
      </c>
      <c r="B753" s="1" t="s">
        <v>166</v>
      </c>
    </row>
    <row r="754" spans="1:2" hidden="1">
      <c r="A754" s="1" t="s">
        <v>167</v>
      </c>
      <c r="B754" s="1" t="s">
        <v>168</v>
      </c>
    </row>
    <row r="755" spans="1:2" hidden="1">
      <c r="A755" s="1" t="s">
        <v>169</v>
      </c>
      <c r="B755" s="1" t="s">
        <v>170</v>
      </c>
    </row>
    <row r="756" spans="1:2" hidden="1">
      <c r="A756" s="1" t="s">
        <v>171</v>
      </c>
      <c r="B756" s="1" t="s">
        <v>172</v>
      </c>
    </row>
    <row r="757" spans="1:2" hidden="1">
      <c r="A757" s="1" t="s">
        <v>173</v>
      </c>
      <c r="B757" s="1" t="s">
        <v>174</v>
      </c>
    </row>
    <row r="758" spans="1:2" hidden="1">
      <c r="A758" s="1" t="s">
        <v>175</v>
      </c>
      <c r="B758" s="1" t="s">
        <v>176</v>
      </c>
    </row>
    <row r="759" spans="1:2" hidden="1">
      <c r="A759" s="1" t="s">
        <v>177</v>
      </c>
      <c r="B759" s="1" t="s">
        <v>178</v>
      </c>
    </row>
    <row r="760" spans="1:2" hidden="1">
      <c r="A760" s="1" t="s">
        <v>179</v>
      </c>
      <c r="B760" s="1" t="s">
        <v>180</v>
      </c>
    </row>
    <row r="761" spans="1:2" hidden="1">
      <c r="A761" s="1" t="s">
        <v>181</v>
      </c>
      <c r="B761" s="1" t="s">
        <v>182</v>
      </c>
    </row>
    <row r="762" spans="1:2" hidden="1">
      <c r="A762" s="1" t="s">
        <v>183</v>
      </c>
      <c r="B762" s="1" t="s">
        <v>184</v>
      </c>
    </row>
    <row r="763" spans="1:2" hidden="1">
      <c r="A763" s="1" t="s">
        <v>185</v>
      </c>
      <c r="B763" s="1" t="s">
        <v>186</v>
      </c>
    </row>
    <row r="764" spans="1:2" hidden="1">
      <c r="A764" s="1" t="s">
        <v>187</v>
      </c>
      <c r="B764" s="1" t="s">
        <v>188</v>
      </c>
    </row>
    <row r="765" spans="1:2" hidden="1">
      <c r="A765" s="1" t="s">
        <v>189</v>
      </c>
      <c r="B765" s="1" t="s">
        <v>190</v>
      </c>
    </row>
    <row r="766" spans="1:2" hidden="1">
      <c r="A766" s="1" t="s">
        <v>191</v>
      </c>
      <c r="B766" s="1" t="s">
        <v>192</v>
      </c>
    </row>
    <row r="767" spans="1:2" hidden="1">
      <c r="A767" s="1" t="s">
        <v>193</v>
      </c>
      <c r="B767" s="1" t="s">
        <v>194</v>
      </c>
    </row>
    <row r="768" spans="1:2" hidden="1">
      <c r="A768" s="1" t="s">
        <v>195</v>
      </c>
      <c r="B768" s="1" t="s">
        <v>196</v>
      </c>
    </row>
    <row r="769" spans="1:2" hidden="1">
      <c r="A769" s="1" t="s">
        <v>197</v>
      </c>
      <c r="B769" s="1" t="s">
        <v>198</v>
      </c>
    </row>
    <row r="770" spans="1:2" hidden="1">
      <c r="A770" s="1" t="s">
        <v>199</v>
      </c>
      <c r="B770" s="1" t="s">
        <v>200</v>
      </c>
    </row>
    <row r="771" spans="1:2" hidden="1">
      <c r="A771" s="1" t="s">
        <v>201</v>
      </c>
      <c r="B771" s="1" t="s">
        <v>202</v>
      </c>
    </row>
    <row r="772" spans="1:2" hidden="1">
      <c r="A772" s="1" t="s">
        <v>203</v>
      </c>
      <c r="B772" s="1" t="s">
        <v>204</v>
      </c>
    </row>
    <row r="773" spans="1:2" hidden="1">
      <c r="A773" s="1" t="s">
        <v>205</v>
      </c>
      <c r="B773" s="1" t="s">
        <v>206</v>
      </c>
    </row>
    <row r="774" spans="1:2" hidden="1">
      <c r="A774" s="1" t="s">
        <v>207</v>
      </c>
      <c r="B774" s="1" t="s">
        <v>208</v>
      </c>
    </row>
    <row r="775" spans="1:2" hidden="1">
      <c r="A775" s="1" t="s">
        <v>209</v>
      </c>
      <c r="B775" s="1" t="s">
        <v>210</v>
      </c>
    </row>
    <row r="776" spans="1:2" hidden="1">
      <c r="A776" s="1" t="s">
        <v>211</v>
      </c>
      <c r="B776" s="1" t="s">
        <v>212</v>
      </c>
    </row>
    <row r="777" spans="1:2" hidden="1">
      <c r="A777" s="1" t="s">
        <v>213</v>
      </c>
      <c r="B777" s="1" t="s">
        <v>214</v>
      </c>
    </row>
    <row r="778" spans="1:2" hidden="1">
      <c r="A778" s="1" t="s">
        <v>215</v>
      </c>
      <c r="B778" s="1" t="s">
        <v>216</v>
      </c>
    </row>
    <row r="779" spans="1:2" hidden="1">
      <c r="A779" s="1" t="s">
        <v>217</v>
      </c>
      <c r="B779" s="1" t="s">
        <v>218</v>
      </c>
    </row>
    <row r="780" spans="1:2" hidden="1">
      <c r="A780" s="1" t="s">
        <v>219</v>
      </c>
      <c r="B780" s="1" t="s">
        <v>220</v>
      </c>
    </row>
    <row r="781" spans="1:2" hidden="1">
      <c r="A781" s="1" t="s">
        <v>221</v>
      </c>
      <c r="B781" s="1" t="s">
        <v>222</v>
      </c>
    </row>
    <row r="782" spans="1:2" hidden="1">
      <c r="A782" s="1" t="s">
        <v>223</v>
      </c>
      <c r="B782" s="1" t="s">
        <v>224</v>
      </c>
    </row>
    <row r="783" spans="1:2" hidden="1">
      <c r="A783" s="1" t="s">
        <v>225</v>
      </c>
      <c r="B783" s="1" t="s">
        <v>226</v>
      </c>
    </row>
    <row r="784" spans="1:2" hidden="1">
      <c r="A784" s="1" t="s">
        <v>227</v>
      </c>
      <c r="B784" s="1" t="s">
        <v>228</v>
      </c>
    </row>
    <row r="785" spans="1:2" hidden="1">
      <c r="A785" s="1" t="s">
        <v>229</v>
      </c>
      <c r="B785" s="1" t="s">
        <v>230</v>
      </c>
    </row>
    <row r="786" spans="1:2" hidden="1">
      <c r="A786" s="1" t="s">
        <v>231</v>
      </c>
      <c r="B786" s="1" t="s">
        <v>232</v>
      </c>
    </row>
    <row r="787" spans="1:2" hidden="1">
      <c r="A787" s="1" t="s">
        <v>233</v>
      </c>
      <c r="B787" s="1" t="s">
        <v>234</v>
      </c>
    </row>
    <row r="788" spans="1:2" hidden="1">
      <c r="A788" s="1" t="s">
        <v>235</v>
      </c>
      <c r="B788" s="1" t="s">
        <v>236</v>
      </c>
    </row>
    <row r="789" spans="1:2" hidden="1">
      <c r="A789" s="1" t="s">
        <v>237</v>
      </c>
      <c r="B789" s="1" t="s">
        <v>238</v>
      </c>
    </row>
    <row r="790" spans="1:2" hidden="1">
      <c r="A790" s="1" t="s">
        <v>239</v>
      </c>
      <c r="B790" s="1" t="s">
        <v>240</v>
      </c>
    </row>
    <row r="791" spans="1:2" hidden="1">
      <c r="A791" s="1" t="s">
        <v>241</v>
      </c>
      <c r="B791" s="1" t="s">
        <v>242</v>
      </c>
    </row>
    <row r="792" spans="1:2" hidden="1">
      <c r="A792" s="1" t="s">
        <v>243</v>
      </c>
      <c r="B792" s="1" t="s">
        <v>244</v>
      </c>
    </row>
    <row r="793" spans="1:2" hidden="1">
      <c r="A793" s="1" t="s">
        <v>245</v>
      </c>
      <c r="B793" s="1" t="s">
        <v>246</v>
      </c>
    </row>
    <row r="794" spans="1:2" hidden="1">
      <c r="A794" s="1" t="s">
        <v>247</v>
      </c>
      <c r="B794" s="1" t="s">
        <v>248</v>
      </c>
    </row>
    <row r="795" spans="1:2" hidden="1">
      <c r="A795" s="1" t="s">
        <v>249</v>
      </c>
      <c r="B795" s="1" t="s">
        <v>250</v>
      </c>
    </row>
    <row r="796" spans="1:2" hidden="1">
      <c r="A796" s="1" t="s">
        <v>251</v>
      </c>
      <c r="B796" s="1" t="s">
        <v>252</v>
      </c>
    </row>
    <row r="797" spans="1:2" hidden="1">
      <c r="A797" s="1" t="s">
        <v>253</v>
      </c>
      <c r="B797" s="1" t="s">
        <v>254</v>
      </c>
    </row>
    <row r="798" spans="1:2" hidden="1">
      <c r="A798" s="1" t="s">
        <v>255</v>
      </c>
      <c r="B798" s="1" t="s">
        <v>256</v>
      </c>
    </row>
    <row r="799" spans="1:2" hidden="1">
      <c r="A799" s="1" t="s">
        <v>257</v>
      </c>
      <c r="B799" s="1" t="s">
        <v>258</v>
      </c>
    </row>
    <row r="800" spans="1:2" hidden="1">
      <c r="A800" s="1" t="s">
        <v>259</v>
      </c>
      <c r="B800" s="1" t="s">
        <v>260</v>
      </c>
    </row>
    <row r="801" spans="1:2" hidden="1">
      <c r="A801" s="1" t="s">
        <v>261</v>
      </c>
      <c r="B801" s="1" t="s">
        <v>262</v>
      </c>
    </row>
    <row r="802" spans="1:2" hidden="1">
      <c r="A802" s="1" t="s">
        <v>263</v>
      </c>
      <c r="B802" s="1" t="s">
        <v>264</v>
      </c>
    </row>
    <row r="803" spans="1:2" hidden="1">
      <c r="A803" s="1" t="s">
        <v>265</v>
      </c>
      <c r="B803" s="1" t="s">
        <v>266</v>
      </c>
    </row>
    <row r="804" spans="1:2" hidden="1">
      <c r="A804" s="1" t="s">
        <v>267</v>
      </c>
      <c r="B804" s="1" t="s">
        <v>268</v>
      </c>
    </row>
    <row r="805" spans="1:2" hidden="1">
      <c r="A805" s="1" t="s">
        <v>269</v>
      </c>
      <c r="B805" s="1" t="s">
        <v>270</v>
      </c>
    </row>
    <row r="806" spans="1:2" hidden="1">
      <c r="A806" s="1" t="s">
        <v>271</v>
      </c>
      <c r="B806" s="1" t="s">
        <v>272</v>
      </c>
    </row>
    <row r="807" spans="1:2" hidden="1">
      <c r="A807" s="1" t="s">
        <v>273</v>
      </c>
      <c r="B807" s="1" t="s">
        <v>274</v>
      </c>
    </row>
    <row r="808" spans="1:2" hidden="1">
      <c r="A808" s="1" t="s">
        <v>275</v>
      </c>
      <c r="B808" s="1" t="s">
        <v>276</v>
      </c>
    </row>
    <row r="809" spans="1:2" hidden="1">
      <c r="A809" s="1" t="s">
        <v>277</v>
      </c>
      <c r="B809" s="1" t="s">
        <v>278</v>
      </c>
    </row>
    <row r="810" spans="1:2" hidden="1">
      <c r="A810" s="1" t="s">
        <v>279</v>
      </c>
      <c r="B810" s="1" t="s">
        <v>280</v>
      </c>
    </row>
    <row r="811" spans="1:2" hidden="1">
      <c r="A811" s="1" t="s">
        <v>281</v>
      </c>
      <c r="B811" s="1" t="s">
        <v>282</v>
      </c>
    </row>
    <row r="812" spans="1:2" hidden="1">
      <c r="A812" s="1" t="s">
        <v>283</v>
      </c>
      <c r="B812" s="1" t="s">
        <v>284</v>
      </c>
    </row>
    <row r="813" spans="1:2" hidden="1">
      <c r="A813" s="1" t="s">
        <v>285</v>
      </c>
      <c r="B813" s="1" t="s">
        <v>286</v>
      </c>
    </row>
    <row r="814" spans="1:2" hidden="1">
      <c r="A814" s="1" t="s">
        <v>287</v>
      </c>
      <c r="B814" s="1" t="s">
        <v>288</v>
      </c>
    </row>
    <row r="815" spans="1:2" hidden="1">
      <c r="A815" s="1" t="s">
        <v>289</v>
      </c>
      <c r="B815" s="1" t="s">
        <v>290</v>
      </c>
    </row>
    <row r="816" spans="1:2" hidden="1"/>
    <row r="817" spans="3:5" hidden="1"/>
    <row r="818" spans="3:5" hidden="1"/>
    <row r="819" spans="3:5" hidden="1">
      <c r="C819" s="1" t="s">
        <v>291</v>
      </c>
      <c r="D819" s="1" t="s">
        <v>292</v>
      </c>
      <c r="E819" s="1" t="s">
        <v>293</v>
      </c>
    </row>
    <row r="820" spans="3:5" hidden="1">
      <c r="C820" s="1" t="s">
        <v>308</v>
      </c>
      <c r="D820" s="1" t="s">
        <v>294</v>
      </c>
      <c r="E820" s="1" t="s">
        <v>295</v>
      </c>
    </row>
    <row r="821" spans="3:5" hidden="1">
      <c r="C821" s="1" t="s">
        <v>307</v>
      </c>
      <c r="E821" s="1" t="s">
        <v>296</v>
      </c>
    </row>
    <row r="822" spans="3:5" hidden="1">
      <c r="E822" s="1" t="s">
        <v>297</v>
      </c>
    </row>
    <row r="823" spans="3:5" hidden="1"/>
    <row r="824" spans="3:5" hidden="1"/>
    <row r="825" spans="3:5" hidden="1"/>
    <row r="826" spans="3:5" hidden="1"/>
    <row r="827" spans="3:5" hidden="1"/>
    <row r="828" spans="3:5" hidden="1">
      <c r="C828" s="1" t="s">
        <v>318</v>
      </c>
    </row>
    <row r="829" spans="3:5" hidden="1">
      <c r="C829" s="1" t="s">
        <v>319</v>
      </c>
    </row>
    <row r="830" spans="3:5" hidden="1">
      <c r="C830" s="1" t="s">
        <v>320</v>
      </c>
    </row>
    <row r="831" spans="3:5" hidden="1"/>
    <row r="832" spans="3:5"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spans="22:22" hidden="1"/>
    <row r="1026" spans="22:22" hidden="1"/>
    <row r="1027" spans="22:22" hidden="1"/>
    <row r="1028" spans="22:22" hidden="1"/>
    <row r="1029" spans="22:22" hidden="1"/>
    <row r="1030" spans="22:22" hidden="1"/>
    <row r="1031" spans="22:22" hidden="1"/>
    <row r="1032" spans="22:22" hidden="1"/>
    <row r="1033" spans="22:22" hidden="1"/>
    <row r="1034" spans="22:22" hidden="1"/>
    <row r="1038" spans="22:22">
      <c r="V1038" s="1" t="s">
        <v>1023</v>
      </c>
    </row>
  </sheetData>
  <sheetProtection formatCells="0" formatColumns="0" formatRows="0" selectLockedCells="1" autoFilter="0"/>
  <protectedRanges>
    <protectedRange sqref="Q42 G40 O40 F58 O43:O44 G44 Q73 G71 O71 F89 O74:O75 G75 Q399 G397 O397 O400:O401 G401 Q428 G426 O426 O429:O430 G430 Q457 G455 O455 F473 O458:O459 G459 Q486 G484 O484 O487:O488 G488 Q515 G513 O513 G517 O516:O517 Q104 G102 O102 F120 O105:O106 G106 Q133 G131 O131 F149 O134:O135 G135 Q162 G160 O160 F178 O163:O164 G164 Q191 G189 O189 O192:O193 G193 Q220 G218 O218 G222 O221:O222 Q251 G249 O249 O252:O253 G253 Q280 G278 O278 F296 O281:O282 G282 Q309 G307 O307 F325 O310:O311 G311 Q338 G336 O336 F354 O339:O340 G340 Q367 G365 O365 G369 O368:O369 F383 F207 F236 F267 F415 F502 F531 F444" name="FIN"/>
    <protectedRange sqref="D8:W12" name="FIN_1"/>
    <protectedRange sqref="D16:W19" name="FIN_2"/>
    <protectedRange sqref="A22 A24 A26" name="FIN_3"/>
    <protectedRange sqref="C37 C68 C394 C423 C452 C481 C510 C99 C128 C157 C186 C215 C246 C275 C304 C333 C362" name="FIN_4"/>
    <protectedRange sqref="K39 K70 K396 K425 K454 K483 K512 K101 K130 K159 K188 K217 K248 K277 K306 K335 K364" name="FIN_5"/>
    <protectedRange sqref="I48:T49 I53:T54 I79:T80 I84:T85 I405:T406 I410:T411 I434:T435 I439:T440 I463:T464 I468:T469 I492:T493 I497:T498 I521:T522 I526:T527 I110:T111 I115:T116 I139:T140 I144:T145 I168:T169 I173:T174 I197:T198 I202:T203 I226:T227 I231:T232 I257:T258 I262:T263 I286:T287 I291:T292 I315:T316 I320:T321 I344:T345 I373:T374 I378:T379 I349:T350" name="FIN_6"/>
    <protectedRange sqref="D521:E522 D110:E111 D139:E140 D168:E169 D197:E198 D226:E227 D257:E258 D286:E287 D48:E49 D79:E80 D315:E316 D344:E345 D373:E374 D405:E406 D434:E435 D463:E464 D492:E493" name="FIN_7"/>
    <protectedRange sqref="D53:E54 D84:E85 D410:E411 D439:E440 D468:E469 D497:E498 D526:E527 D115:E116 D144:E145 D173:E174 D202:E203 D231:E232 D262:E263 D291:E292 D320:E321 D349:E350 D378:E379" name="FIN_8"/>
    <protectedRange sqref="A28" name="FIN_3_1"/>
  </protectedRanges>
  <dataConsolidate/>
  <mergeCells count="1282">
    <mergeCell ref="A378:B378"/>
    <mergeCell ref="C378:D378"/>
    <mergeCell ref="F378:H378"/>
    <mergeCell ref="W378:W379"/>
    <mergeCell ref="A379:B379"/>
    <mergeCell ref="C379:D379"/>
    <mergeCell ref="F379:H379"/>
    <mergeCell ref="A381:V381"/>
    <mergeCell ref="A383:E383"/>
    <mergeCell ref="F383:W383"/>
    <mergeCell ref="A373:B373"/>
    <mergeCell ref="C373:D373"/>
    <mergeCell ref="F373:H373"/>
    <mergeCell ref="W373:W374"/>
    <mergeCell ref="A374:B374"/>
    <mergeCell ref="C374:D374"/>
    <mergeCell ref="F374:H374"/>
    <mergeCell ref="A375:W375"/>
    <mergeCell ref="A376:B377"/>
    <mergeCell ref="C376:D377"/>
    <mergeCell ref="E376:E377"/>
    <mergeCell ref="F376:T376"/>
    <mergeCell ref="V376:V377"/>
    <mergeCell ref="W376:W377"/>
    <mergeCell ref="F377:H377"/>
    <mergeCell ref="C366:F366"/>
    <mergeCell ref="O366:V366"/>
    <mergeCell ref="E367:F367"/>
    <mergeCell ref="O367:V367"/>
    <mergeCell ref="E368:F368"/>
    <mergeCell ref="A370:W370"/>
    <mergeCell ref="A371:B372"/>
    <mergeCell ref="C371:D372"/>
    <mergeCell ref="E371:E372"/>
    <mergeCell ref="F371:T371"/>
    <mergeCell ref="V371:V372"/>
    <mergeCell ref="W371:W372"/>
    <mergeCell ref="F372:H372"/>
    <mergeCell ref="A358:W358"/>
    <mergeCell ref="A360:B360"/>
    <mergeCell ref="C360:W360"/>
    <mergeCell ref="A362:B362"/>
    <mergeCell ref="E362:F362"/>
    <mergeCell ref="G362:J362"/>
    <mergeCell ref="M362:P362"/>
    <mergeCell ref="Q362:W362"/>
    <mergeCell ref="A364:B364"/>
    <mergeCell ref="E364:F364"/>
    <mergeCell ref="G364:J364"/>
    <mergeCell ref="M364:P364"/>
    <mergeCell ref="Q364:W364"/>
    <mergeCell ref="A349:B349"/>
    <mergeCell ref="C349:D349"/>
    <mergeCell ref="A350:B350"/>
    <mergeCell ref="C350:D350"/>
    <mergeCell ref="A352:V352"/>
    <mergeCell ref="A354:E354"/>
    <mergeCell ref="F354:W354"/>
    <mergeCell ref="A356:B356"/>
    <mergeCell ref="C356:W356"/>
    <mergeCell ref="A344:B344"/>
    <mergeCell ref="C344:D344"/>
    <mergeCell ref="F344:H344"/>
    <mergeCell ref="W344:W345"/>
    <mergeCell ref="A345:B345"/>
    <mergeCell ref="C345:D345"/>
    <mergeCell ref="F345:H345"/>
    <mergeCell ref="A346:W346"/>
    <mergeCell ref="A347:B348"/>
    <mergeCell ref="C347:D348"/>
    <mergeCell ref="E347:E348"/>
    <mergeCell ref="F347:T347"/>
    <mergeCell ref="V347:V348"/>
    <mergeCell ref="W347:W348"/>
    <mergeCell ref="F348:H348"/>
    <mergeCell ref="F349:H349"/>
    <mergeCell ref="W349:W350"/>
    <mergeCell ref="F350:H350"/>
    <mergeCell ref="C337:F337"/>
    <mergeCell ref="O337:V337"/>
    <mergeCell ref="E338:F338"/>
    <mergeCell ref="O338:V338"/>
    <mergeCell ref="E339:F339"/>
    <mergeCell ref="A341:W341"/>
    <mergeCell ref="A342:B343"/>
    <mergeCell ref="C342:D343"/>
    <mergeCell ref="E342:E343"/>
    <mergeCell ref="F342:T342"/>
    <mergeCell ref="V342:V343"/>
    <mergeCell ref="W342:W343"/>
    <mergeCell ref="F343:H343"/>
    <mergeCell ref="A329:W329"/>
    <mergeCell ref="A331:B331"/>
    <mergeCell ref="C331:W331"/>
    <mergeCell ref="A333:B333"/>
    <mergeCell ref="E333:F333"/>
    <mergeCell ref="G333:J333"/>
    <mergeCell ref="M333:P333"/>
    <mergeCell ref="Q333:W333"/>
    <mergeCell ref="A335:B335"/>
    <mergeCell ref="E335:F335"/>
    <mergeCell ref="G335:J335"/>
    <mergeCell ref="M335:P335"/>
    <mergeCell ref="Q335:W335"/>
    <mergeCell ref="W320:W321"/>
    <mergeCell ref="A321:B321"/>
    <mergeCell ref="C321:D321"/>
    <mergeCell ref="F321:H321"/>
    <mergeCell ref="A323:V323"/>
    <mergeCell ref="A325:E325"/>
    <mergeCell ref="F325:W325"/>
    <mergeCell ref="A327:B327"/>
    <mergeCell ref="C327:W327"/>
    <mergeCell ref="A316:B316"/>
    <mergeCell ref="C316:D316"/>
    <mergeCell ref="F316:H316"/>
    <mergeCell ref="A317:W317"/>
    <mergeCell ref="A318:B319"/>
    <mergeCell ref="C318:D319"/>
    <mergeCell ref="E318:E319"/>
    <mergeCell ref="F318:T318"/>
    <mergeCell ref="V318:V319"/>
    <mergeCell ref="W318:W319"/>
    <mergeCell ref="F319:H319"/>
    <mergeCell ref="Q306:W306"/>
    <mergeCell ref="C308:F308"/>
    <mergeCell ref="O308:V308"/>
    <mergeCell ref="E309:F309"/>
    <mergeCell ref="O309:V309"/>
    <mergeCell ref="E310:F310"/>
    <mergeCell ref="A312:W312"/>
    <mergeCell ref="A313:B314"/>
    <mergeCell ref="C313:D314"/>
    <mergeCell ref="E313:E314"/>
    <mergeCell ref="F313:T313"/>
    <mergeCell ref="V313:V314"/>
    <mergeCell ref="W313:W314"/>
    <mergeCell ref="F314:H314"/>
    <mergeCell ref="A298:B298"/>
    <mergeCell ref="C298:W298"/>
    <mergeCell ref="A300:W300"/>
    <mergeCell ref="A302:B302"/>
    <mergeCell ref="C302:W302"/>
    <mergeCell ref="A304:B304"/>
    <mergeCell ref="E304:F304"/>
    <mergeCell ref="G304:J304"/>
    <mergeCell ref="M304:P304"/>
    <mergeCell ref="Q304:W304"/>
    <mergeCell ref="A291:B291"/>
    <mergeCell ref="C291:D291"/>
    <mergeCell ref="F291:H291"/>
    <mergeCell ref="W291:W292"/>
    <mergeCell ref="A292:B292"/>
    <mergeCell ref="C292:D292"/>
    <mergeCell ref="F292:H292"/>
    <mergeCell ref="A294:V294"/>
    <mergeCell ref="A296:E296"/>
    <mergeCell ref="F296:W296"/>
    <mergeCell ref="A286:B286"/>
    <mergeCell ref="C286:D286"/>
    <mergeCell ref="F286:H286"/>
    <mergeCell ref="W286:W287"/>
    <mergeCell ref="A287:B287"/>
    <mergeCell ref="C287:D287"/>
    <mergeCell ref="F287:H287"/>
    <mergeCell ref="A288:W288"/>
    <mergeCell ref="A289:B290"/>
    <mergeCell ref="C289:D290"/>
    <mergeCell ref="E289:E290"/>
    <mergeCell ref="F289:T289"/>
    <mergeCell ref="V289:V290"/>
    <mergeCell ref="W289:W290"/>
    <mergeCell ref="F290:H290"/>
    <mergeCell ref="E281:F281"/>
    <mergeCell ref="A283:W283"/>
    <mergeCell ref="A284:B285"/>
    <mergeCell ref="C284:D285"/>
    <mergeCell ref="E284:E285"/>
    <mergeCell ref="F284:T284"/>
    <mergeCell ref="V284:V285"/>
    <mergeCell ref="W284:W285"/>
    <mergeCell ref="F285:H285"/>
    <mergeCell ref="A277:B277"/>
    <mergeCell ref="E277:F277"/>
    <mergeCell ref="G277:J277"/>
    <mergeCell ref="M277:P277"/>
    <mergeCell ref="Q277:W277"/>
    <mergeCell ref="C279:F279"/>
    <mergeCell ref="O279:V279"/>
    <mergeCell ref="E280:F280"/>
    <mergeCell ref="O280:V280"/>
    <mergeCell ref="A269:B269"/>
    <mergeCell ref="C269:W269"/>
    <mergeCell ref="A271:W271"/>
    <mergeCell ref="A273:B273"/>
    <mergeCell ref="C273:W273"/>
    <mergeCell ref="A275:B275"/>
    <mergeCell ref="E275:F275"/>
    <mergeCell ref="G275:J275"/>
    <mergeCell ref="M275:P275"/>
    <mergeCell ref="Q275:W275"/>
    <mergeCell ref="A262:B262"/>
    <mergeCell ref="C262:D262"/>
    <mergeCell ref="F262:H262"/>
    <mergeCell ref="W262:W263"/>
    <mergeCell ref="A263:B263"/>
    <mergeCell ref="C263:D263"/>
    <mergeCell ref="F263:H263"/>
    <mergeCell ref="A265:V265"/>
    <mergeCell ref="A267:E267"/>
    <mergeCell ref="F267:W267"/>
    <mergeCell ref="A257:B257"/>
    <mergeCell ref="C257:D257"/>
    <mergeCell ref="F257:H257"/>
    <mergeCell ref="W257:W258"/>
    <mergeCell ref="A258:B258"/>
    <mergeCell ref="C258:D258"/>
    <mergeCell ref="F258:H258"/>
    <mergeCell ref="A259:W259"/>
    <mergeCell ref="A260:B261"/>
    <mergeCell ref="C260:D261"/>
    <mergeCell ref="E260:E261"/>
    <mergeCell ref="F260:T260"/>
    <mergeCell ref="V260:V261"/>
    <mergeCell ref="W260:W261"/>
    <mergeCell ref="F261:H261"/>
    <mergeCell ref="E252:F252"/>
    <mergeCell ref="A254:W254"/>
    <mergeCell ref="A255:B256"/>
    <mergeCell ref="C255:D256"/>
    <mergeCell ref="E255:E256"/>
    <mergeCell ref="F255:T255"/>
    <mergeCell ref="V255:V256"/>
    <mergeCell ref="W255:W256"/>
    <mergeCell ref="F256:H256"/>
    <mergeCell ref="A248:B248"/>
    <mergeCell ref="E248:F248"/>
    <mergeCell ref="G248:J248"/>
    <mergeCell ref="M248:P248"/>
    <mergeCell ref="Q248:W248"/>
    <mergeCell ref="C250:F250"/>
    <mergeCell ref="O250:V250"/>
    <mergeCell ref="E251:F251"/>
    <mergeCell ref="O251:V251"/>
    <mergeCell ref="A237:W237"/>
    <mergeCell ref="A238:W238"/>
    <mergeCell ref="A240:B240"/>
    <mergeCell ref="C240:W240"/>
    <mergeCell ref="A242:W242"/>
    <mergeCell ref="A244:B244"/>
    <mergeCell ref="C244:W244"/>
    <mergeCell ref="A246:B246"/>
    <mergeCell ref="E246:F246"/>
    <mergeCell ref="G246:J246"/>
    <mergeCell ref="M246:P246"/>
    <mergeCell ref="Q246:W246"/>
    <mergeCell ref="A231:B231"/>
    <mergeCell ref="C231:D231"/>
    <mergeCell ref="F231:H231"/>
    <mergeCell ref="W231:W232"/>
    <mergeCell ref="A232:B232"/>
    <mergeCell ref="C232:D232"/>
    <mergeCell ref="F232:H232"/>
    <mergeCell ref="A234:V234"/>
    <mergeCell ref="A236:E236"/>
    <mergeCell ref="F236:W236"/>
    <mergeCell ref="A226:B226"/>
    <mergeCell ref="C226:D226"/>
    <mergeCell ref="F226:H226"/>
    <mergeCell ref="W226:W227"/>
    <mergeCell ref="A227:B227"/>
    <mergeCell ref="C227:D227"/>
    <mergeCell ref="F227:H227"/>
    <mergeCell ref="A228:W228"/>
    <mergeCell ref="A229:B230"/>
    <mergeCell ref="C229:D230"/>
    <mergeCell ref="E229:E230"/>
    <mergeCell ref="F229:T229"/>
    <mergeCell ref="V229:V230"/>
    <mergeCell ref="W229:W230"/>
    <mergeCell ref="F230:H230"/>
    <mergeCell ref="E221:F221"/>
    <mergeCell ref="A223:W223"/>
    <mergeCell ref="A224:B225"/>
    <mergeCell ref="C224:D225"/>
    <mergeCell ref="E224:E225"/>
    <mergeCell ref="F224:T224"/>
    <mergeCell ref="V224:V225"/>
    <mergeCell ref="W224:W225"/>
    <mergeCell ref="F225:H225"/>
    <mergeCell ref="A217:B217"/>
    <mergeCell ref="E217:F217"/>
    <mergeCell ref="G217:J217"/>
    <mergeCell ref="M217:P217"/>
    <mergeCell ref="Q217:W217"/>
    <mergeCell ref="C219:F219"/>
    <mergeCell ref="O219:V219"/>
    <mergeCell ref="E220:F220"/>
    <mergeCell ref="O220:V220"/>
    <mergeCell ref="A209:B209"/>
    <mergeCell ref="C209:W209"/>
    <mergeCell ref="A211:W211"/>
    <mergeCell ref="A213:B213"/>
    <mergeCell ref="C213:W213"/>
    <mergeCell ref="A215:B215"/>
    <mergeCell ref="E215:F215"/>
    <mergeCell ref="G215:J215"/>
    <mergeCell ref="M215:P215"/>
    <mergeCell ref="Q215:W215"/>
    <mergeCell ref="A202:B202"/>
    <mergeCell ref="C202:D202"/>
    <mergeCell ref="F202:H202"/>
    <mergeCell ref="W202:W203"/>
    <mergeCell ref="A203:B203"/>
    <mergeCell ref="C203:D203"/>
    <mergeCell ref="F203:H203"/>
    <mergeCell ref="A205:V205"/>
    <mergeCell ref="A207:E207"/>
    <mergeCell ref="F207:W207"/>
    <mergeCell ref="A197:B197"/>
    <mergeCell ref="C197:D197"/>
    <mergeCell ref="F197:H197"/>
    <mergeCell ref="W197:W198"/>
    <mergeCell ref="A198:B198"/>
    <mergeCell ref="C198:D198"/>
    <mergeCell ref="F198:H198"/>
    <mergeCell ref="A199:W199"/>
    <mergeCell ref="A200:B201"/>
    <mergeCell ref="C200:D201"/>
    <mergeCell ref="E200:E201"/>
    <mergeCell ref="F200:T200"/>
    <mergeCell ref="V200:V201"/>
    <mergeCell ref="W200:W201"/>
    <mergeCell ref="F201:H201"/>
    <mergeCell ref="E192:F192"/>
    <mergeCell ref="A194:W194"/>
    <mergeCell ref="A195:B196"/>
    <mergeCell ref="C195:D196"/>
    <mergeCell ref="E195:E196"/>
    <mergeCell ref="F195:T195"/>
    <mergeCell ref="V195:V196"/>
    <mergeCell ref="W195:W196"/>
    <mergeCell ref="F196:H196"/>
    <mergeCell ref="A188:B188"/>
    <mergeCell ref="E188:F188"/>
    <mergeCell ref="G188:J188"/>
    <mergeCell ref="M188:P188"/>
    <mergeCell ref="Q188:W188"/>
    <mergeCell ref="C190:F190"/>
    <mergeCell ref="O190:V190"/>
    <mergeCell ref="E191:F191"/>
    <mergeCell ref="O191:V191"/>
    <mergeCell ref="A180:B180"/>
    <mergeCell ref="C180:W180"/>
    <mergeCell ref="A182:W182"/>
    <mergeCell ref="A184:B184"/>
    <mergeCell ref="C184:W184"/>
    <mergeCell ref="A186:B186"/>
    <mergeCell ref="E186:F186"/>
    <mergeCell ref="G186:J186"/>
    <mergeCell ref="M186:P186"/>
    <mergeCell ref="Q186:W186"/>
    <mergeCell ref="A173:B173"/>
    <mergeCell ref="C173:D173"/>
    <mergeCell ref="F173:H173"/>
    <mergeCell ref="W173:W174"/>
    <mergeCell ref="A174:B174"/>
    <mergeCell ref="C174:D174"/>
    <mergeCell ref="F174:H174"/>
    <mergeCell ref="A176:V176"/>
    <mergeCell ref="A178:E178"/>
    <mergeCell ref="F178:W178"/>
    <mergeCell ref="A168:B168"/>
    <mergeCell ref="C168:D168"/>
    <mergeCell ref="F168:H168"/>
    <mergeCell ref="W168:W169"/>
    <mergeCell ref="A169:B169"/>
    <mergeCell ref="C169:D169"/>
    <mergeCell ref="F169:H169"/>
    <mergeCell ref="A170:W170"/>
    <mergeCell ref="A171:B172"/>
    <mergeCell ref="C171:D172"/>
    <mergeCell ref="E171:E172"/>
    <mergeCell ref="F171:T171"/>
    <mergeCell ref="V171:V172"/>
    <mergeCell ref="W171:W172"/>
    <mergeCell ref="F172:H172"/>
    <mergeCell ref="Q157:W157"/>
    <mergeCell ref="A144:B144"/>
    <mergeCell ref="C144:D144"/>
    <mergeCell ref="F144:H144"/>
    <mergeCell ref="W144:W145"/>
    <mergeCell ref="A145:B145"/>
    <mergeCell ref="C145:D145"/>
    <mergeCell ref="F145:H145"/>
    <mergeCell ref="A147:V147"/>
    <mergeCell ref="A149:E149"/>
    <mergeCell ref="F149:W149"/>
    <mergeCell ref="E163:F163"/>
    <mergeCell ref="A165:W165"/>
    <mergeCell ref="A166:B167"/>
    <mergeCell ref="C166:D167"/>
    <mergeCell ref="E166:E167"/>
    <mergeCell ref="F166:T166"/>
    <mergeCell ref="V166:V167"/>
    <mergeCell ref="W166:W167"/>
    <mergeCell ref="F167:H167"/>
    <mergeCell ref="A159:B159"/>
    <mergeCell ref="E159:F159"/>
    <mergeCell ref="G159:J159"/>
    <mergeCell ref="M159:P159"/>
    <mergeCell ref="Q159:W159"/>
    <mergeCell ref="C161:F161"/>
    <mergeCell ref="O161:V161"/>
    <mergeCell ref="E162:F162"/>
    <mergeCell ref="O162:V162"/>
    <mergeCell ref="E575:E576"/>
    <mergeCell ref="F575:H575"/>
    <mergeCell ref="W575:W576"/>
    <mergeCell ref="E563:E564"/>
    <mergeCell ref="F563:H563"/>
    <mergeCell ref="M128:P128"/>
    <mergeCell ref="Q128:W128"/>
    <mergeCell ref="W142:W143"/>
    <mergeCell ref="F143:H143"/>
    <mergeCell ref="E134:F134"/>
    <mergeCell ref="A136:W136"/>
    <mergeCell ref="A137:B138"/>
    <mergeCell ref="C137:D138"/>
    <mergeCell ref="E137:E138"/>
    <mergeCell ref="F137:T137"/>
    <mergeCell ref="V137:V138"/>
    <mergeCell ref="W137:W138"/>
    <mergeCell ref="F138:H138"/>
    <mergeCell ref="A151:B151"/>
    <mergeCell ref="C151:W151"/>
    <mergeCell ref="A153:W153"/>
    <mergeCell ref="A155:B155"/>
    <mergeCell ref="C155:W155"/>
    <mergeCell ref="A142:B143"/>
    <mergeCell ref="C142:D143"/>
    <mergeCell ref="E142:E143"/>
    <mergeCell ref="F142:T142"/>
    <mergeCell ref="V142:V143"/>
    <mergeCell ref="A157:B157"/>
    <mergeCell ref="E157:F157"/>
    <mergeCell ref="G157:J157"/>
    <mergeCell ref="M157:P157"/>
    <mergeCell ref="C111:D111"/>
    <mergeCell ref="F111:H111"/>
    <mergeCell ref="A112:W112"/>
    <mergeCell ref="A113:B114"/>
    <mergeCell ref="C113:D114"/>
    <mergeCell ref="E113:E114"/>
    <mergeCell ref="F113:T113"/>
    <mergeCell ref="V113:V114"/>
    <mergeCell ref="W113:W114"/>
    <mergeCell ref="F114:H114"/>
    <mergeCell ref="A130:B130"/>
    <mergeCell ref="E130:F130"/>
    <mergeCell ref="G130:J130"/>
    <mergeCell ref="M130:P130"/>
    <mergeCell ref="Q130:W130"/>
    <mergeCell ref="C132:F132"/>
    <mergeCell ref="O132:V132"/>
    <mergeCell ref="A122:B122"/>
    <mergeCell ref="C122:W122"/>
    <mergeCell ref="A124:W124"/>
    <mergeCell ref="A126:B126"/>
    <mergeCell ref="C126:W126"/>
    <mergeCell ref="A128:B128"/>
    <mergeCell ref="E128:F128"/>
    <mergeCell ref="G128:J128"/>
    <mergeCell ref="E104:F104"/>
    <mergeCell ref="O104:V104"/>
    <mergeCell ref="E105:F105"/>
    <mergeCell ref="A107:W107"/>
    <mergeCell ref="B633:B634"/>
    <mergeCell ref="A561:A564"/>
    <mergeCell ref="B577:B578"/>
    <mergeCell ref="C633:D634"/>
    <mergeCell ref="E633:E634"/>
    <mergeCell ref="F633:H633"/>
    <mergeCell ref="W633:W634"/>
    <mergeCell ref="F634:H634"/>
    <mergeCell ref="A115:B115"/>
    <mergeCell ref="C115:D115"/>
    <mergeCell ref="F115:H115"/>
    <mergeCell ref="W115:W116"/>
    <mergeCell ref="A116:B116"/>
    <mergeCell ref="C116:D116"/>
    <mergeCell ref="F116:H116"/>
    <mergeCell ref="A118:V118"/>
    <mergeCell ref="A120:E120"/>
    <mergeCell ref="F120:W120"/>
    <mergeCell ref="E133:F133"/>
    <mergeCell ref="O133:V133"/>
    <mergeCell ref="A139:B139"/>
    <mergeCell ref="C139:D139"/>
    <mergeCell ref="F139:H139"/>
    <mergeCell ref="W139:W140"/>
    <mergeCell ref="A140:B140"/>
    <mergeCell ref="C140:D140"/>
    <mergeCell ref="F140:H140"/>
    <mergeCell ref="A141:W141"/>
    <mergeCell ref="W563:W564"/>
    <mergeCell ref="F564:H564"/>
    <mergeCell ref="C631:D632"/>
    <mergeCell ref="E631:E632"/>
    <mergeCell ref="F631:H631"/>
    <mergeCell ref="W631:W632"/>
    <mergeCell ref="F632:H632"/>
    <mergeCell ref="A627:A636"/>
    <mergeCell ref="A90:W90"/>
    <mergeCell ref="A91:W91"/>
    <mergeCell ref="A93:B93"/>
    <mergeCell ref="C93:W93"/>
    <mergeCell ref="A95:W95"/>
    <mergeCell ref="A97:B97"/>
    <mergeCell ref="C97:W97"/>
    <mergeCell ref="A99:B99"/>
    <mergeCell ref="E99:F99"/>
    <mergeCell ref="G99:J99"/>
    <mergeCell ref="M99:P99"/>
    <mergeCell ref="Q99:W99"/>
    <mergeCell ref="A101:B101"/>
    <mergeCell ref="E101:F101"/>
    <mergeCell ref="G101:J101"/>
    <mergeCell ref="M101:P101"/>
    <mergeCell ref="Q101:W101"/>
    <mergeCell ref="C103:F103"/>
    <mergeCell ref="O103:V103"/>
    <mergeCell ref="B561:B562"/>
    <mergeCell ref="C561:D562"/>
    <mergeCell ref="E561:E562"/>
    <mergeCell ref="F561:H561"/>
    <mergeCell ref="W561:W562"/>
    <mergeCell ref="F562:H562"/>
    <mergeCell ref="B563:B564"/>
    <mergeCell ref="C563:D564"/>
    <mergeCell ref="A390:W390"/>
    <mergeCell ref="A392:B392"/>
    <mergeCell ref="C392:W392"/>
    <mergeCell ref="A394:B394"/>
    <mergeCell ref="E394:F394"/>
    <mergeCell ref="F576:H576"/>
    <mergeCell ref="B597:B598"/>
    <mergeCell ref="C597:D598"/>
    <mergeCell ref="E597:E598"/>
    <mergeCell ref="F597:H597"/>
    <mergeCell ref="W597:W598"/>
    <mergeCell ref="F598:H598"/>
    <mergeCell ref="A555:A556"/>
    <mergeCell ref="A557:A560"/>
    <mergeCell ref="G394:J394"/>
    <mergeCell ref="M394:P394"/>
    <mergeCell ref="Q394:W394"/>
    <mergeCell ref="V403:V404"/>
    <mergeCell ref="W403:W404"/>
    <mergeCell ref="A407:W407"/>
    <mergeCell ref="A408:B409"/>
    <mergeCell ref="C408:D409"/>
    <mergeCell ref="E408:E409"/>
    <mergeCell ref="F408:T408"/>
    <mergeCell ref="V408:V409"/>
    <mergeCell ref="W408:W409"/>
    <mergeCell ref="F409:H409"/>
    <mergeCell ref="F404:H404"/>
    <mergeCell ref="A405:B405"/>
    <mergeCell ref="B599:B600"/>
    <mergeCell ref="C599:D600"/>
    <mergeCell ref="E599:E600"/>
    <mergeCell ref="F599:H599"/>
    <mergeCell ref="W599:W600"/>
    <mergeCell ref="F600:H600"/>
    <mergeCell ref="B579:B580"/>
    <mergeCell ref="C579:D580"/>
    <mergeCell ref="E579:E580"/>
    <mergeCell ref="F579:H579"/>
    <mergeCell ref="W579:W580"/>
    <mergeCell ref="F580:H580"/>
    <mergeCell ref="B581:B582"/>
    <mergeCell ref="C581:D582"/>
    <mergeCell ref="E581:E582"/>
    <mergeCell ref="F581:H581"/>
    <mergeCell ref="W581:W582"/>
    <mergeCell ref="F582:H582"/>
    <mergeCell ref="W593:W594"/>
    <mergeCell ref="F594:H594"/>
    <mergeCell ref="B595:B596"/>
    <mergeCell ref="C595:D596"/>
    <mergeCell ref="E595:E596"/>
    <mergeCell ref="F595:H595"/>
    <mergeCell ref="W595:W596"/>
    <mergeCell ref="F596:H596"/>
    <mergeCell ref="B607:B608"/>
    <mergeCell ref="C607:D608"/>
    <mergeCell ref="E607:E608"/>
    <mergeCell ref="F607:H607"/>
    <mergeCell ref="W607:W608"/>
    <mergeCell ref="F608:H608"/>
    <mergeCell ref="M396:P396"/>
    <mergeCell ref="Q396:W396"/>
    <mergeCell ref="C398:F398"/>
    <mergeCell ref="O398:V398"/>
    <mergeCell ref="B601:B602"/>
    <mergeCell ref="C601:D602"/>
    <mergeCell ref="E601:E602"/>
    <mergeCell ref="F601:H601"/>
    <mergeCell ref="W601:W602"/>
    <mergeCell ref="F602:H602"/>
    <mergeCell ref="A413:V413"/>
    <mergeCell ref="A415:E415"/>
    <mergeCell ref="F415:W415"/>
    <mergeCell ref="A417:B417"/>
    <mergeCell ref="C417:W417"/>
    <mergeCell ref="A419:W419"/>
    <mergeCell ref="A410:B410"/>
    <mergeCell ref="C410:D410"/>
    <mergeCell ref="E399:F399"/>
    <mergeCell ref="O399:V399"/>
    <mergeCell ref="E400:F400"/>
    <mergeCell ref="A402:W402"/>
    <mergeCell ref="A403:B404"/>
    <mergeCell ref="C403:D404"/>
    <mergeCell ref="E403:E404"/>
    <mergeCell ref="F403:T403"/>
    <mergeCell ref="F610:H610"/>
    <mergeCell ref="B611:B612"/>
    <mergeCell ref="C611:D612"/>
    <mergeCell ref="E611:E612"/>
    <mergeCell ref="F611:H611"/>
    <mergeCell ref="W611:W612"/>
    <mergeCell ref="F612:H612"/>
    <mergeCell ref="A609:A612"/>
    <mergeCell ref="A315:B315"/>
    <mergeCell ref="C315:D315"/>
    <mergeCell ref="F315:H315"/>
    <mergeCell ref="W315:W316"/>
    <mergeCell ref="B603:B604"/>
    <mergeCell ref="C603:D604"/>
    <mergeCell ref="E603:E604"/>
    <mergeCell ref="F603:H603"/>
    <mergeCell ref="W603:W604"/>
    <mergeCell ref="F604:H604"/>
    <mergeCell ref="B605:B606"/>
    <mergeCell ref="C605:D606"/>
    <mergeCell ref="E605:E606"/>
    <mergeCell ref="F605:H605"/>
    <mergeCell ref="W605:W606"/>
    <mergeCell ref="F606:H606"/>
    <mergeCell ref="A396:B396"/>
    <mergeCell ref="E396:F396"/>
    <mergeCell ref="G396:J396"/>
    <mergeCell ref="A593:A608"/>
    <mergeCell ref="B593:B594"/>
    <mergeCell ref="C593:D594"/>
    <mergeCell ref="E593:E594"/>
    <mergeCell ref="F593:H593"/>
    <mergeCell ref="B617:B618"/>
    <mergeCell ref="C617:D618"/>
    <mergeCell ref="E617:E618"/>
    <mergeCell ref="F617:H617"/>
    <mergeCell ref="W617:W618"/>
    <mergeCell ref="F618:H618"/>
    <mergeCell ref="B619:B620"/>
    <mergeCell ref="C619:D620"/>
    <mergeCell ref="E619:E620"/>
    <mergeCell ref="F619:H619"/>
    <mergeCell ref="W619:W620"/>
    <mergeCell ref="F620:H620"/>
    <mergeCell ref="B621:B622"/>
    <mergeCell ref="C621:D622"/>
    <mergeCell ref="E621:E622"/>
    <mergeCell ref="F621:H621"/>
    <mergeCell ref="W621:W622"/>
    <mergeCell ref="F622:H622"/>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16:C16"/>
    <mergeCell ref="D16:W16"/>
    <mergeCell ref="A17:C17"/>
    <mergeCell ref="D17:W17"/>
    <mergeCell ref="A8:C8"/>
    <mergeCell ref="D8:W8"/>
    <mergeCell ref="A9:C9"/>
    <mergeCell ref="D9:W9"/>
    <mergeCell ref="A10:C10"/>
    <mergeCell ref="D10:W10"/>
    <mergeCell ref="A11:C11"/>
    <mergeCell ref="A12:B12"/>
    <mergeCell ref="A23:W23"/>
    <mergeCell ref="A24:W24"/>
    <mergeCell ref="A25:W25"/>
    <mergeCell ref="A26:W26"/>
    <mergeCell ref="A29:W29"/>
    <mergeCell ref="A31:B31"/>
    <mergeCell ref="C31:W31"/>
    <mergeCell ref="A18:C18"/>
    <mergeCell ref="D18:W18"/>
    <mergeCell ref="A19:C19"/>
    <mergeCell ref="D19:W19"/>
    <mergeCell ref="A21:W21"/>
    <mergeCell ref="A22:W22"/>
    <mergeCell ref="A27:W27"/>
    <mergeCell ref="A28:W28"/>
    <mergeCell ref="A39:B39"/>
    <mergeCell ref="E39:F39"/>
    <mergeCell ref="G39:J39"/>
    <mergeCell ref="M39:P39"/>
    <mergeCell ref="Q39:W39"/>
    <mergeCell ref="C41:F41"/>
    <mergeCell ref="O41:V41"/>
    <mergeCell ref="A33:W33"/>
    <mergeCell ref="A35:B35"/>
    <mergeCell ref="C35:W35"/>
    <mergeCell ref="A37:B37"/>
    <mergeCell ref="E37:F37"/>
    <mergeCell ref="G37:J37"/>
    <mergeCell ref="M37:P37"/>
    <mergeCell ref="Q37:W37"/>
    <mergeCell ref="E42:F42"/>
    <mergeCell ref="O42:V42"/>
    <mergeCell ref="E43:F43"/>
    <mergeCell ref="A45:W45"/>
    <mergeCell ref="A46:B47"/>
    <mergeCell ref="C46:D47"/>
    <mergeCell ref="E46:E47"/>
    <mergeCell ref="F46:T46"/>
    <mergeCell ref="V46:V47"/>
    <mergeCell ref="W46:W47"/>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385:W385"/>
    <mergeCell ref="A386:W386"/>
    <mergeCell ref="A388:B388"/>
    <mergeCell ref="C388:W388"/>
    <mergeCell ref="A84:B84"/>
    <mergeCell ref="C84:D84"/>
    <mergeCell ref="F84:H84"/>
    <mergeCell ref="W84:W85"/>
    <mergeCell ref="A85:B85"/>
    <mergeCell ref="C85:D85"/>
    <mergeCell ref="F85:H85"/>
    <mergeCell ref="A108:B109"/>
    <mergeCell ref="C108:D109"/>
    <mergeCell ref="E108:E109"/>
    <mergeCell ref="F108:T108"/>
    <mergeCell ref="V108:V109"/>
    <mergeCell ref="W108:W109"/>
    <mergeCell ref="F109:H109"/>
    <mergeCell ref="A110:B110"/>
    <mergeCell ref="C110:D110"/>
    <mergeCell ref="F110:H110"/>
    <mergeCell ref="A320:B320"/>
    <mergeCell ref="C320:D320"/>
    <mergeCell ref="F320:H320"/>
    <mergeCell ref="A306:B306"/>
    <mergeCell ref="E306:F306"/>
    <mergeCell ref="G306:J306"/>
    <mergeCell ref="M306:P306"/>
    <mergeCell ref="W110:W111"/>
    <mergeCell ref="A111:B111"/>
    <mergeCell ref="C405:D405"/>
    <mergeCell ref="F405:H405"/>
    <mergeCell ref="W405:W406"/>
    <mergeCell ref="A406:B406"/>
    <mergeCell ref="C406:D406"/>
    <mergeCell ref="F406:H406"/>
    <mergeCell ref="F410:H410"/>
    <mergeCell ref="W410:W411"/>
    <mergeCell ref="A411:B411"/>
    <mergeCell ref="C411:D411"/>
    <mergeCell ref="F411:H411"/>
    <mergeCell ref="A425:B425"/>
    <mergeCell ref="E425:F425"/>
    <mergeCell ref="G425:J425"/>
    <mergeCell ref="M425:P425"/>
    <mergeCell ref="Q425:W425"/>
    <mergeCell ref="C427:F427"/>
    <mergeCell ref="O427:V427"/>
    <mergeCell ref="A421:B421"/>
    <mergeCell ref="C421:W421"/>
    <mergeCell ref="A423:B423"/>
    <mergeCell ref="E423:F423"/>
    <mergeCell ref="G423:J423"/>
    <mergeCell ref="M423:P423"/>
    <mergeCell ref="Q423:W423"/>
    <mergeCell ref="E428:F428"/>
    <mergeCell ref="O428:V428"/>
    <mergeCell ref="E429:F429"/>
    <mergeCell ref="A431:W431"/>
    <mergeCell ref="A432:B433"/>
    <mergeCell ref="C432:D433"/>
    <mergeCell ref="E432:E433"/>
    <mergeCell ref="F432:T432"/>
    <mergeCell ref="V432:V433"/>
    <mergeCell ref="W432:W433"/>
    <mergeCell ref="A436:W436"/>
    <mergeCell ref="A437:B438"/>
    <mergeCell ref="C437:D438"/>
    <mergeCell ref="E437:E438"/>
    <mergeCell ref="F437:T437"/>
    <mergeCell ref="V437:V438"/>
    <mergeCell ref="W437:W438"/>
    <mergeCell ref="F438:H438"/>
    <mergeCell ref="F433:H433"/>
    <mergeCell ref="A434:B434"/>
    <mergeCell ref="C434:D434"/>
    <mergeCell ref="F434:H434"/>
    <mergeCell ref="W434:W435"/>
    <mergeCell ref="A435:B435"/>
    <mergeCell ref="C435:D435"/>
    <mergeCell ref="F435:H435"/>
    <mergeCell ref="A442:V442"/>
    <mergeCell ref="A444:E444"/>
    <mergeCell ref="F444:W444"/>
    <mergeCell ref="A446:B446"/>
    <mergeCell ref="C446:W446"/>
    <mergeCell ref="A448:W448"/>
    <mergeCell ref="A439:B439"/>
    <mergeCell ref="C439:D439"/>
    <mergeCell ref="F439:H439"/>
    <mergeCell ref="W439:W440"/>
    <mergeCell ref="A440:B440"/>
    <mergeCell ref="C440:D440"/>
    <mergeCell ref="F440:H440"/>
    <mergeCell ref="A454:B454"/>
    <mergeCell ref="E454:F454"/>
    <mergeCell ref="G454:J454"/>
    <mergeCell ref="M454:P454"/>
    <mergeCell ref="Q454:W454"/>
    <mergeCell ref="C456:F456"/>
    <mergeCell ref="O456:V456"/>
    <mergeCell ref="A450:B450"/>
    <mergeCell ref="C450:W450"/>
    <mergeCell ref="A452:B452"/>
    <mergeCell ref="E452:F452"/>
    <mergeCell ref="G452:J452"/>
    <mergeCell ref="M452:P452"/>
    <mergeCell ref="Q452:W452"/>
    <mergeCell ref="E457:F457"/>
    <mergeCell ref="O457:V457"/>
    <mergeCell ref="E458:F458"/>
    <mergeCell ref="A460:W460"/>
    <mergeCell ref="A461:B462"/>
    <mergeCell ref="C461:D462"/>
    <mergeCell ref="E461:E462"/>
    <mergeCell ref="F461:T461"/>
    <mergeCell ref="V461:V462"/>
    <mergeCell ref="W461:W462"/>
    <mergeCell ref="A465:W465"/>
    <mergeCell ref="A466:B467"/>
    <mergeCell ref="C466:D467"/>
    <mergeCell ref="E466:E467"/>
    <mergeCell ref="F466:T466"/>
    <mergeCell ref="V466:V467"/>
    <mergeCell ref="W466:W467"/>
    <mergeCell ref="F467:H467"/>
    <mergeCell ref="F462:H462"/>
    <mergeCell ref="A463:B463"/>
    <mergeCell ref="C463:D463"/>
    <mergeCell ref="F463:H463"/>
    <mergeCell ref="W463:W464"/>
    <mergeCell ref="A464:B464"/>
    <mergeCell ref="C464:D464"/>
    <mergeCell ref="F464:H464"/>
    <mergeCell ref="A471:V471"/>
    <mergeCell ref="A473:E473"/>
    <mergeCell ref="F473:W473"/>
    <mergeCell ref="A475:B475"/>
    <mergeCell ref="C475:W475"/>
    <mergeCell ref="A477:W477"/>
    <mergeCell ref="A468:B468"/>
    <mergeCell ref="C468:D468"/>
    <mergeCell ref="F468:H468"/>
    <mergeCell ref="W468:W469"/>
    <mergeCell ref="A469:B469"/>
    <mergeCell ref="C469:D469"/>
    <mergeCell ref="F469:H469"/>
    <mergeCell ref="A483:B483"/>
    <mergeCell ref="E483:F483"/>
    <mergeCell ref="G483:J483"/>
    <mergeCell ref="M483:P483"/>
    <mergeCell ref="Q483:W483"/>
    <mergeCell ref="C485:F485"/>
    <mergeCell ref="O485:V485"/>
    <mergeCell ref="A479:B479"/>
    <mergeCell ref="C479:W479"/>
    <mergeCell ref="A481:B481"/>
    <mergeCell ref="E481:F481"/>
    <mergeCell ref="G481:J481"/>
    <mergeCell ref="M481:P481"/>
    <mergeCell ref="Q481:W481"/>
    <mergeCell ref="E486:F486"/>
    <mergeCell ref="O486:V486"/>
    <mergeCell ref="E487:F487"/>
    <mergeCell ref="A489:W489"/>
    <mergeCell ref="A490:B491"/>
    <mergeCell ref="C490:D491"/>
    <mergeCell ref="E490:E491"/>
    <mergeCell ref="F490:T490"/>
    <mergeCell ref="V490:V491"/>
    <mergeCell ref="W490:W491"/>
    <mergeCell ref="A494:W494"/>
    <mergeCell ref="A495:B496"/>
    <mergeCell ref="C495:D496"/>
    <mergeCell ref="E495:E496"/>
    <mergeCell ref="F495:T495"/>
    <mergeCell ref="V495:V496"/>
    <mergeCell ref="W495:W496"/>
    <mergeCell ref="F496:H496"/>
    <mergeCell ref="F491:H491"/>
    <mergeCell ref="A492:B492"/>
    <mergeCell ref="C492:D492"/>
    <mergeCell ref="F492:H492"/>
    <mergeCell ref="W492:W493"/>
    <mergeCell ref="A493:B493"/>
    <mergeCell ref="C493:D493"/>
    <mergeCell ref="F493:H493"/>
    <mergeCell ref="A500:V500"/>
    <mergeCell ref="A502:E502"/>
    <mergeCell ref="F502:W502"/>
    <mergeCell ref="A504:B504"/>
    <mergeCell ref="C504:W504"/>
    <mergeCell ref="A506:W506"/>
    <mergeCell ref="A497:B497"/>
    <mergeCell ref="C497:D497"/>
    <mergeCell ref="F497:H497"/>
    <mergeCell ref="W497:W498"/>
    <mergeCell ref="A498:B498"/>
    <mergeCell ref="C498:D498"/>
    <mergeCell ref="F498:H498"/>
    <mergeCell ref="A512:B512"/>
    <mergeCell ref="E512:F512"/>
    <mergeCell ref="G512:J512"/>
    <mergeCell ref="M512:P512"/>
    <mergeCell ref="Q512:W512"/>
    <mergeCell ref="C514:F514"/>
    <mergeCell ref="O514:V514"/>
    <mergeCell ref="A508:B508"/>
    <mergeCell ref="C508:W508"/>
    <mergeCell ref="A510:B510"/>
    <mergeCell ref="E510:F510"/>
    <mergeCell ref="G510:J510"/>
    <mergeCell ref="M510:P510"/>
    <mergeCell ref="Q510:W510"/>
    <mergeCell ref="F520:H520"/>
    <mergeCell ref="A521:B521"/>
    <mergeCell ref="C521:D521"/>
    <mergeCell ref="F521:H521"/>
    <mergeCell ref="W521:W522"/>
    <mergeCell ref="A522:B522"/>
    <mergeCell ref="C522:D522"/>
    <mergeCell ref="F522:H522"/>
    <mergeCell ref="E515:F515"/>
    <mergeCell ref="O515:V515"/>
    <mergeCell ref="E516:F516"/>
    <mergeCell ref="A518:W518"/>
    <mergeCell ref="A519:B520"/>
    <mergeCell ref="C519:D520"/>
    <mergeCell ref="E519:E520"/>
    <mergeCell ref="F519:T519"/>
    <mergeCell ref="V519:V520"/>
    <mergeCell ref="W519:W520"/>
    <mergeCell ref="A526:B526"/>
    <mergeCell ref="C526:D526"/>
    <mergeCell ref="F526:H526"/>
    <mergeCell ref="W526:W527"/>
    <mergeCell ref="A527:B527"/>
    <mergeCell ref="C527:D527"/>
    <mergeCell ref="F527:H527"/>
    <mergeCell ref="A523:W523"/>
    <mergeCell ref="A524:B525"/>
    <mergeCell ref="C524:D525"/>
    <mergeCell ref="E524:E525"/>
    <mergeCell ref="F524:T524"/>
    <mergeCell ref="V524:V525"/>
    <mergeCell ref="W524:W525"/>
    <mergeCell ref="F525:H525"/>
    <mergeCell ref="A529:V529"/>
    <mergeCell ref="A531:E531"/>
    <mergeCell ref="F531:W531"/>
    <mergeCell ref="A533:W533"/>
    <mergeCell ref="A535:A536"/>
    <mergeCell ref="B535:D536"/>
    <mergeCell ref="E535:E536"/>
    <mergeCell ref="F535:T535"/>
    <mergeCell ref="V535:V536"/>
    <mergeCell ref="W535:W536"/>
    <mergeCell ref="F536:H536"/>
    <mergeCell ref="B541:B542"/>
    <mergeCell ref="C541:D542"/>
    <mergeCell ref="E541:E542"/>
    <mergeCell ref="F541:H541"/>
    <mergeCell ref="W541:W542"/>
    <mergeCell ref="F542:H542"/>
    <mergeCell ref="B537:B538"/>
    <mergeCell ref="C537:D538"/>
    <mergeCell ref="E537:E538"/>
    <mergeCell ref="F537:H537"/>
    <mergeCell ref="W537:W538"/>
    <mergeCell ref="F538:H538"/>
    <mergeCell ref="A537:A544"/>
    <mergeCell ref="B539:B540"/>
    <mergeCell ref="C539:D540"/>
    <mergeCell ref="E539:E540"/>
    <mergeCell ref="F539:H539"/>
    <mergeCell ref="W539:W540"/>
    <mergeCell ref="F540:H540"/>
    <mergeCell ref="B543:B544"/>
    <mergeCell ref="C543:D544"/>
    <mergeCell ref="E543:E544"/>
    <mergeCell ref="F543:H543"/>
    <mergeCell ref="W543:W544"/>
    <mergeCell ref="A549:A554"/>
    <mergeCell ref="B549:B550"/>
    <mergeCell ref="C549:D550"/>
    <mergeCell ref="E549:E550"/>
    <mergeCell ref="F549:H549"/>
    <mergeCell ref="W549:W550"/>
    <mergeCell ref="F550:H550"/>
    <mergeCell ref="A545:A548"/>
    <mergeCell ref="B545:B546"/>
    <mergeCell ref="C545:D546"/>
    <mergeCell ref="E545:E546"/>
    <mergeCell ref="F545:H545"/>
    <mergeCell ref="W545:W546"/>
    <mergeCell ref="F546:H546"/>
    <mergeCell ref="B547:B548"/>
    <mergeCell ref="C547:D548"/>
    <mergeCell ref="W559:W560"/>
    <mergeCell ref="F560:H560"/>
    <mergeCell ref="B555:B556"/>
    <mergeCell ref="C555:D556"/>
    <mergeCell ref="E555:E556"/>
    <mergeCell ref="F555:H555"/>
    <mergeCell ref="W555:W556"/>
    <mergeCell ref="F556:H556"/>
    <mergeCell ref="B557:B558"/>
    <mergeCell ref="C557:D558"/>
    <mergeCell ref="E557:E558"/>
    <mergeCell ref="B559:B560"/>
    <mergeCell ref="C559:D560"/>
    <mergeCell ref="E559:E560"/>
    <mergeCell ref="F559:H559"/>
    <mergeCell ref="F544:H544"/>
    <mergeCell ref="F547:H547"/>
    <mergeCell ref="W547:W548"/>
    <mergeCell ref="F548:H548"/>
    <mergeCell ref="A613:A620"/>
    <mergeCell ref="A621:A626"/>
    <mergeCell ref="C567:D568"/>
    <mergeCell ref="E567:E568"/>
    <mergeCell ref="B613:B614"/>
    <mergeCell ref="C613:D614"/>
    <mergeCell ref="B571:B572"/>
    <mergeCell ref="C571:D572"/>
    <mergeCell ref="E571:E572"/>
    <mergeCell ref="F571:H571"/>
    <mergeCell ref="W571:W572"/>
    <mergeCell ref="F572:H572"/>
    <mergeCell ref="E547:E548"/>
    <mergeCell ref="B553:B554"/>
    <mergeCell ref="C553:D554"/>
    <mergeCell ref="E553:E554"/>
    <mergeCell ref="F553:H553"/>
    <mergeCell ref="W553:W554"/>
    <mergeCell ref="F554:H554"/>
    <mergeCell ref="B551:B552"/>
    <mergeCell ref="C551:D552"/>
    <mergeCell ref="E551:E552"/>
    <mergeCell ref="F551:H551"/>
    <mergeCell ref="W551:W552"/>
    <mergeCell ref="F552:H552"/>
    <mergeCell ref="F557:H557"/>
    <mergeCell ref="W557:W558"/>
    <mergeCell ref="F558:H558"/>
    <mergeCell ref="A565:A572"/>
    <mergeCell ref="A573:A578"/>
    <mergeCell ref="A579:A582"/>
    <mergeCell ref="F567:H567"/>
    <mergeCell ref="W567:W568"/>
    <mergeCell ref="F568:H568"/>
    <mergeCell ref="B569:B570"/>
    <mergeCell ref="C569:D570"/>
    <mergeCell ref="E569:E570"/>
    <mergeCell ref="F569:H569"/>
    <mergeCell ref="W569:W570"/>
    <mergeCell ref="F570:H570"/>
    <mergeCell ref="B565:B566"/>
    <mergeCell ref="C565:D566"/>
    <mergeCell ref="E565:E566"/>
    <mergeCell ref="F565:H565"/>
    <mergeCell ref="W565:W566"/>
    <mergeCell ref="F566:H566"/>
    <mergeCell ref="B567:B568"/>
    <mergeCell ref="C577:D578"/>
    <mergeCell ref="E577:E578"/>
    <mergeCell ref="F577:H577"/>
    <mergeCell ref="W577:W578"/>
    <mergeCell ref="F578:H578"/>
    <mergeCell ref="B573:B574"/>
    <mergeCell ref="C573:D574"/>
    <mergeCell ref="E573:E574"/>
    <mergeCell ref="F573:H573"/>
    <mergeCell ref="W573:W574"/>
    <mergeCell ref="F574:H574"/>
    <mergeCell ref="B575:B576"/>
    <mergeCell ref="C575:D576"/>
    <mergeCell ref="B623:B624"/>
    <mergeCell ref="C623:D624"/>
    <mergeCell ref="E623:E624"/>
    <mergeCell ref="F623:H623"/>
    <mergeCell ref="W623:W624"/>
    <mergeCell ref="F624:H624"/>
    <mergeCell ref="C587:D588"/>
    <mergeCell ref="E587:E588"/>
    <mergeCell ref="F587:H587"/>
    <mergeCell ref="W587:W588"/>
    <mergeCell ref="F588:H588"/>
    <mergeCell ref="B589:B590"/>
    <mergeCell ref="C589:D590"/>
    <mergeCell ref="E589:E590"/>
    <mergeCell ref="F589:H589"/>
    <mergeCell ref="W589:W590"/>
    <mergeCell ref="F590:H590"/>
    <mergeCell ref="E613:E614"/>
    <mergeCell ref="F613:H613"/>
    <mergeCell ref="W613:W614"/>
    <mergeCell ref="F614:H614"/>
    <mergeCell ref="B615:B616"/>
    <mergeCell ref="C615:D616"/>
    <mergeCell ref="E615:E616"/>
    <mergeCell ref="F615:H615"/>
    <mergeCell ref="W615:W616"/>
    <mergeCell ref="F616:H616"/>
    <mergeCell ref="B609:B610"/>
    <mergeCell ref="C609:D610"/>
    <mergeCell ref="E609:E610"/>
    <mergeCell ref="F609:H609"/>
    <mergeCell ref="W609:W610"/>
    <mergeCell ref="B625:B626"/>
    <mergeCell ref="C625:D626"/>
    <mergeCell ref="E625:E626"/>
    <mergeCell ref="F625:H625"/>
    <mergeCell ref="W625:W626"/>
    <mergeCell ref="B635:B636"/>
    <mergeCell ref="C635:D636"/>
    <mergeCell ref="E635:E636"/>
    <mergeCell ref="F635:H635"/>
    <mergeCell ref="W635:W636"/>
    <mergeCell ref="F636:H636"/>
    <mergeCell ref="B627:B628"/>
    <mergeCell ref="C627:D628"/>
    <mergeCell ref="E627:E628"/>
    <mergeCell ref="F627:H627"/>
    <mergeCell ref="W627:W628"/>
    <mergeCell ref="F628:H628"/>
    <mergeCell ref="B629:B630"/>
    <mergeCell ref="C629:D630"/>
    <mergeCell ref="E629:E630"/>
    <mergeCell ref="F629:H629"/>
    <mergeCell ref="W629:W630"/>
    <mergeCell ref="F626:H626"/>
    <mergeCell ref="F630:H630"/>
    <mergeCell ref="B631:B632"/>
    <mergeCell ref="A644:D644"/>
    <mergeCell ref="F644:O644"/>
    <mergeCell ref="Q644:W644"/>
    <mergeCell ref="A643:D643"/>
    <mergeCell ref="F643:O643"/>
    <mergeCell ref="Q643:W643"/>
    <mergeCell ref="A640:D640"/>
    <mergeCell ref="F640:O640"/>
    <mergeCell ref="Q640:W640"/>
    <mergeCell ref="A641:D641"/>
    <mergeCell ref="F641:O641"/>
    <mergeCell ref="Q641:W641"/>
    <mergeCell ref="A583:A592"/>
    <mergeCell ref="B583:B584"/>
    <mergeCell ref="C583:D584"/>
    <mergeCell ref="E583:E584"/>
    <mergeCell ref="F583:H583"/>
    <mergeCell ref="W583:W584"/>
    <mergeCell ref="F584:H584"/>
    <mergeCell ref="B585:B586"/>
    <mergeCell ref="C585:D586"/>
    <mergeCell ref="E585:E586"/>
    <mergeCell ref="F585:H585"/>
    <mergeCell ref="W585:W586"/>
    <mergeCell ref="F586:H586"/>
    <mergeCell ref="B591:B592"/>
    <mergeCell ref="C591:D592"/>
    <mergeCell ref="E591:E592"/>
    <mergeCell ref="F591:H591"/>
    <mergeCell ref="W591:W592"/>
    <mergeCell ref="F592:H592"/>
    <mergeCell ref="B587:B588"/>
  </mergeCells>
  <phoneticPr fontId="38" type="noConversion"/>
  <conditionalFormatting sqref="Y48:Y49">
    <cfRule type="cellIs" dxfId="101" priority="176" operator="equal">
      <formula>"Incorrecto existen números que no son fijos"</formula>
    </cfRule>
  </conditionalFormatting>
  <conditionalFormatting sqref="Y53:Y54">
    <cfRule type="cellIs" dxfId="100" priority="175" operator="equal">
      <formula>"Incorrecto existen números que no son fijos"</formula>
    </cfRule>
  </conditionalFormatting>
  <conditionalFormatting sqref="Y84:Y85">
    <cfRule type="cellIs" dxfId="99" priority="169" operator="equal">
      <formula>"Incorrecto existen números que no son fijos"</formula>
    </cfRule>
  </conditionalFormatting>
  <conditionalFormatting sqref="Y79:Y80">
    <cfRule type="cellIs" dxfId="98" priority="170" operator="equal">
      <formula>"Incorrecto existen números que no son fijos"</formula>
    </cfRule>
  </conditionalFormatting>
  <conditionalFormatting sqref="Y405:Y406">
    <cfRule type="cellIs" dxfId="97" priority="164" operator="equal">
      <formula>"Incorrecto existen números que no son fijos"</formula>
    </cfRule>
  </conditionalFormatting>
  <conditionalFormatting sqref="Y410:Y411">
    <cfRule type="cellIs" dxfId="96" priority="163" operator="equal">
      <formula>"Incorrecto existen números que no son fijos"</formula>
    </cfRule>
  </conditionalFormatting>
  <conditionalFormatting sqref="Y434:Y435">
    <cfRule type="cellIs" dxfId="95" priority="158" operator="equal">
      <formula>"Incorrecto existen números que no son fijos"</formula>
    </cfRule>
  </conditionalFormatting>
  <conditionalFormatting sqref="Y439:Y440">
    <cfRule type="cellIs" dxfId="94" priority="157" operator="equal">
      <formula>"Incorrecto existen números que no son fijos"</formula>
    </cfRule>
  </conditionalFormatting>
  <conditionalFormatting sqref="Y463:Y464">
    <cfRule type="cellIs" dxfId="93" priority="152" operator="equal">
      <formula>"Incorrecto existen números que no son fijos"</formula>
    </cfRule>
  </conditionalFormatting>
  <conditionalFormatting sqref="Y468:Y469">
    <cfRule type="cellIs" dxfId="92" priority="151" operator="equal">
      <formula>"Incorrecto existen números que no son fijos"</formula>
    </cfRule>
  </conditionalFormatting>
  <conditionalFormatting sqref="Y492:Y493">
    <cfRule type="cellIs" dxfId="91" priority="146" operator="equal">
      <formula>"Incorrecto existen números que no son fijos"</formula>
    </cfRule>
  </conditionalFormatting>
  <conditionalFormatting sqref="Y497:Y498">
    <cfRule type="cellIs" dxfId="90" priority="145" operator="equal">
      <formula>"Incorrecto existen números que no son fijos"</formula>
    </cfRule>
  </conditionalFormatting>
  <conditionalFormatting sqref="Y521:Y522">
    <cfRule type="cellIs" dxfId="89" priority="140" operator="equal">
      <formula>"Incorrecto existen números que no son fijos"</formula>
    </cfRule>
  </conditionalFormatting>
  <conditionalFormatting sqref="Y526:Y527">
    <cfRule type="cellIs" dxfId="88" priority="139" operator="equal">
      <formula>"Incorrecto existen números que no son fijos"</formula>
    </cfRule>
  </conditionalFormatting>
  <conditionalFormatting sqref="W48">
    <cfRule type="cellIs" dxfId="87" priority="121" operator="equal">
      <formula>"Favor de indicar el tipo de fórmula"</formula>
    </cfRule>
    <cfRule type="cellIs" dxfId="86" priority="122" operator="equal">
      <formula>"Favor de proporcionar valores al calendario de las 2 variables en lo programado"</formula>
    </cfRule>
  </conditionalFormatting>
  <conditionalFormatting sqref="W53">
    <cfRule type="cellIs" dxfId="85" priority="119" operator="equal">
      <formula>"Favor de indicar el tipo de fórmula"</formula>
    </cfRule>
    <cfRule type="cellIs" dxfId="84" priority="120" operator="equal">
      <formula>"Favor de proporcionar valores al calendario de las 2 variables en lo programado"</formula>
    </cfRule>
  </conditionalFormatting>
  <conditionalFormatting sqref="W79">
    <cfRule type="cellIs" dxfId="83" priority="117" operator="equal">
      <formula>"Favor de indicar el tipo de fórmula"</formula>
    </cfRule>
    <cfRule type="cellIs" dxfId="82" priority="118" operator="equal">
      <formula>"Favor de proporcionar valores al calendario de las 2 variables en lo programado"</formula>
    </cfRule>
  </conditionalFormatting>
  <conditionalFormatting sqref="W84">
    <cfRule type="cellIs" dxfId="81" priority="115" operator="equal">
      <formula>"Favor de indicar el tipo de fórmula"</formula>
    </cfRule>
    <cfRule type="cellIs" dxfId="80" priority="116" operator="equal">
      <formula>"Favor de proporcionar valores al calendario de las 2 variables en lo programado"</formula>
    </cfRule>
  </conditionalFormatting>
  <conditionalFormatting sqref="W405">
    <cfRule type="cellIs" dxfId="79" priority="113" operator="equal">
      <formula>"Favor de indicar el tipo de fórmula"</formula>
    </cfRule>
    <cfRule type="cellIs" dxfId="78" priority="114" operator="equal">
      <formula>"Favor de proporcionar valores al calendario de las 2 variables en lo programado"</formula>
    </cfRule>
  </conditionalFormatting>
  <conditionalFormatting sqref="W410">
    <cfRule type="cellIs" dxfId="77" priority="109" operator="equal">
      <formula>"Favor de indicar el tipo de fórmula"</formula>
    </cfRule>
    <cfRule type="cellIs" dxfId="76" priority="110" operator="equal">
      <formula>"Favor de proporcionar valores al calendario de las 2 variables en lo programado"</formula>
    </cfRule>
  </conditionalFormatting>
  <conditionalFormatting sqref="W434">
    <cfRule type="cellIs" dxfId="75" priority="107" operator="equal">
      <formula>"Favor de indicar el tipo de fórmula"</formula>
    </cfRule>
    <cfRule type="cellIs" dxfId="74" priority="108" operator="equal">
      <formula>"Favor de proporcionar valores al calendario de las 2 variables en lo programado"</formula>
    </cfRule>
  </conditionalFormatting>
  <conditionalFormatting sqref="W439">
    <cfRule type="cellIs" dxfId="73" priority="105" operator="equal">
      <formula>"Favor de indicar el tipo de fórmula"</formula>
    </cfRule>
    <cfRule type="cellIs" dxfId="72" priority="106" operator="equal">
      <formula>"Favor de proporcionar valores al calendario de las 2 variables en lo programado"</formula>
    </cfRule>
  </conditionalFormatting>
  <conditionalFormatting sqref="W463">
    <cfRule type="cellIs" dxfId="71" priority="103" operator="equal">
      <formula>"Favor de indicar el tipo de fórmula"</formula>
    </cfRule>
    <cfRule type="cellIs" dxfId="70" priority="104" operator="equal">
      <formula>"Favor de proporcionar valores al calendario de las 2 variables en lo programado"</formula>
    </cfRule>
  </conditionalFormatting>
  <conditionalFormatting sqref="W468">
    <cfRule type="cellIs" dxfId="69" priority="101" operator="equal">
      <formula>"Favor de indicar el tipo de fórmula"</formula>
    </cfRule>
    <cfRule type="cellIs" dxfId="68" priority="102" operator="equal">
      <formula>"Favor de proporcionar valores al calendario de las 2 variables en lo programado"</formula>
    </cfRule>
  </conditionalFormatting>
  <conditionalFormatting sqref="W492">
    <cfRule type="cellIs" dxfId="67" priority="99" operator="equal">
      <formula>"Favor de indicar el tipo de fórmula"</formula>
    </cfRule>
    <cfRule type="cellIs" dxfId="66" priority="100" operator="equal">
      <formula>"Favor de proporcionar valores al calendario de las 2 variables en lo programado"</formula>
    </cfRule>
  </conditionalFormatting>
  <conditionalFormatting sqref="W497">
    <cfRule type="cellIs" dxfId="65" priority="97" operator="equal">
      <formula>"Favor de indicar el tipo de fórmula"</formula>
    </cfRule>
    <cfRule type="cellIs" dxfId="64" priority="98" operator="equal">
      <formula>"Favor de proporcionar valores al calendario de las 2 variables en lo programado"</formula>
    </cfRule>
  </conditionalFormatting>
  <conditionalFormatting sqref="W521">
    <cfRule type="cellIs" dxfId="63" priority="95" operator="equal">
      <formula>"Favor de indicar el tipo de fórmula"</formula>
    </cfRule>
    <cfRule type="cellIs" dxfId="62" priority="96" operator="equal">
      <formula>"Favor de proporcionar valores al calendario de las 2 variables en lo programado"</formula>
    </cfRule>
  </conditionalFormatting>
  <conditionalFormatting sqref="W526">
    <cfRule type="cellIs" dxfId="61" priority="93" operator="equal">
      <formula>"Favor de indicar el tipo de fórmula"</formula>
    </cfRule>
    <cfRule type="cellIs" dxfId="60" priority="94" operator="equal">
      <formula>"Favor de proporcionar valores al calendario de las 2 variables en lo programado"</formula>
    </cfRule>
  </conditionalFormatting>
  <conditionalFormatting sqref="Y110:Y111">
    <cfRule type="cellIs" dxfId="59" priority="92" operator="equal">
      <formula>"Incorrecto existen números que no son fijos"</formula>
    </cfRule>
  </conditionalFormatting>
  <conditionalFormatting sqref="Y115:Y116">
    <cfRule type="cellIs" dxfId="58" priority="91" operator="equal">
      <formula>"Incorrecto existen números que no son fijos"</formula>
    </cfRule>
  </conditionalFormatting>
  <conditionalFormatting sqref="Y139:Y140">
    <cfRule type="cellIs" dxfId="57" priority="90" operator="equal">
      <formula>"Incorrecto existen números que no son fijos"</formula>
    </cfRule>
  </conditionalFormatting>
  <conditionalFormatting sqref="Y144:Y145">
    <cfRule type="cellIs" dxfId="56" priority="89" operator="equal">
      <formula>"Incorrecto existen números que no son fijos"</formula>
    </cfRule>
  </conditionalFormatting>
  <conditionalFormatting sqref="Y168:Y169">
    <cfRule type="cellIs" dxfId="55" priority="88" operator="equal">
      <formula>"Incorrecto existen números que no son fijos"</formula>
    </cfRule>
  </conditionalFormatting>
  <conditionalFormatting sqref="Y173:Y174">
    <cfRule type="cellIs" dxfId="54" priority="87" operator="equal">
      <formula>"Incorrecto existen números que no son fijos"</formula>
    </cfRule>
  </conditionalFormatting>
  <conditionalFormatting sqref="Y197:Y198">
    <cfRule type="cellIs" dxfId="53" priority="86" operator="equal">
      <formula>"Incorrecto existen números que no son fijos"</formula>
    </cfRule>
  </conditionalFormatting>
  <conditionalFormatting sqref="Y202:Y203">
    <cfRule type="cellIs" dxfId="52" priority="85" operator="equal">
      <formula>"Incorrecto existen números que no son fijos"</formula>
    </cfRule>
  </conditionalFormatting>
  <conditionalFormatting sqref="Y226:Y227">
    <cfRule type="cellIs" dxfId="51" priority="84" operator="equal">
      <formula>"Incorrecto existen números que no son fijos"</formula>
    </cfRule>
  </conditionalFormatting>
  <conditionalFormatting sqref="Y231:Y232">
    <cfRule type="cellIs" dxfId="50" priority="83" operator="equal">
      <formula>"Incorrecto existen números que no son fijos"</formula>
    </cfRule>
  </conditionalFormatting>
  <conditionalFormatting sqref="W226">
    <cfRule type="cellIs" dxfId="49" priority="65" operator="equal">
      <formula>"Favor de indicar el tipo de fórmula"</formula>
    </cfRule>
    <cfRule type="cellIs" dxfId="48" priority="66" operator="equal">
      <formula>"Favor de proporcionar valores al calendario de las 2 variables en lo programado"</formula>
    </cfRule>
  </conditionalFormatting>
  <conditionalFormatting sqref="W231">
    <cfRule type="cellIs" dxfId="47" priority="63" operator="equal">
      <formula>"Favor de indicar el tipo de fórmula"</formula>
    </cfRule>
    <cfRule type="cellIs" dxfId="46" priority="64" operator="equal">
      <formula>"Favor de proporcionar valores al calendario de las 2 variables en lo programado"</formula>
    </cfRule>
  </conditionalFormatting>
  <conditionalFormatting sqref="Y257:Y258">
    <cfRule type="cellIs" dxfId="45" priority="62" operator="equal">
      <formula>"Incorrecto existen números que no son fijos"</formula>
    </cfRule>
  </conditionalFormatting>
  <conditionalFormatting sqref="Y262:Y263">
    <cfRule type="cellIs" dxfId="44" priority="61" operator="equal">
      <formula>"Incorrecto existen números que no son fijos"</formula>
    </cfRule>
  </conditionalFormatting>
  <conditionalFormatting sqref="Y286:Y287">
    <cfRule type="cellIs" dxfId="43" priority="60" operator="equal">
      <formula>"Incorrecto existen números que no son fijos"</formula>
    </cfRule>
  </conditionalFormatting>
  <conditionalFormatting sqref="Y291:Y292">
    <cfRule type="cellIs" dxfId="42" priority="59" operator="equal">
      <formula>"Incorrecto existen números que no son fijos"</formula>
    </cfRule>
  </conditionalFormatting>
  <conditionalFormatting sqref="Y315:Y316">
    <cfRule type="cellIs" dxfId="41" priority="58" operator="equal">
      <formula>"Incorrecto existen números que no son fijos"</formula>
    </cfRule>
  </conditionalFormatting>
  <conditionalFormatting sqref="Y320:Y321">
    <cfRule type="cellIs" dxfId="40" priority="57" operator="equal">
      <formula>"Incorrecto existen números que no son fijos"</formula>
    </cfRule>
  </conditionalFormatting>
  <conditionalFormatting sqref="Y344:Y345">
    <cfRule type="cellIs" dxfId="39" priority="56" operator="equal">
      <formula>"Incorrecto existen números que no son fijos"</formula>
    </cfRule>
  </conditionalFormatting>
  <conditionalFormatting sqref="Y349:Y350">
    <cfRule type="cellIs" dxfId="38" priority="55" operator="equal">
      <formula>"Incorrecto existen números que no son fijos"</formula>
    </cfRule>
  </conditionalFormatting>
  <conditionalFormatting sqref="Y373:Y374">
    <cfRule type="cellIs" dxfId="37" priority="54" operator="equal">
      <formula>"Incorrecto existen números que no son fijos"</formula>
    </cfRule>
  </conditionalFormatting>
  <conditionalFormatting sqref="Y378:Y379">
    <cfRule type="cellIs" dxfId="36" priority="53" operator="equal">
      <formula>"Incorrecto existen números que no son fijos"</formula>
    </cfRule>
  </conditionalFormatting>
  <conditionalFormatting sqref="W373">
    <cfRule type="cellIs" dxfId="35" priority="35" operator="equal">
      <formula>"Favor de indicar el tipo de fórmula"</formula>
    </cfRule>
    <cfRule type="cellIs" dxfId="34" priority="36" operator="equal">
      <formula>"Favor de proporcionar valores al calendario de las 2 variables en lo programado"</formula>
    </cfRule>
  </conditionalFormatting>
  <conditionalFormatting sqref="W378">
    <cfRule type="cellIs" dxfId="33" priority="33" operator="equal">
      <formula>"Favor de indicar el tipo de fórmula"</formula>
    </cfRule>
    <cfRule type="cellIs" dxfId="32" priority="34" operator="equal">
      <formula>"Favor de proporcionar valores al calendario de las 2 variables en lo programado"</formula>
    </cfRule>
  </conditionalFormatting>
  <conditionalFormatting sqref="W110">
    <cfRule type="cellIs" dxfId="31" priority="31" operator="equal">
      <formula>"Favor de indicar el tipo de fórmula"</formula>
    </cfRule>
    <cfRule type="cellIs" dxfId="30" priority="32" operator="equal">
      <formula>"Favor de proporcionar valores al calendario de las 2 variables en lo programado"</formula>
    </cfRule>
  </conditionalFormatting>
  <conditionalFormatting sqref="W115">
    <cfRule type="cellIs" dxfId="29" priority="29" operator="equal">
      <formula>"Favor de indicar el tipo de fórmula"</formula>
    </cfRule>
    <cfRule type="cellIs" dxfId="28" priority="30" operator="equal">
      <formula>"Favor de proporcionar valores al calendario de las 2 variables en lo programado"</formula>
    </cfRule>
  </conditionalFormatting>
  <conditionalFormatting sqref="W139">
    <cfRule type="cellIs" dxfId="27" priority="27" operator="equal">
      <formula>"Favor de indicar el tipo de fórmula"</formula>
    </cfRule>
    <cfRule type="cellIs" dxfId="26" priority="28" operator="equal">
      <formula>"Favor de proporcionar valores al calendario de las 2 variables en lo programado"</formula>
    </cfRule>
  </conditionalFormatting>
  <conditionalFormatting sqref="W144">
    <cfRule type="cellIs" dxfId="25" priority="25" operator="equal">
      <formula>"Favor de indicar el tipo de fórmula"</formula>
    </cfRule>
    <cfRule type="cellIs" dxfId="24" priority="26" operator="equal">
      <formula>"Favor de proporcionar valores al calendario de las 2 variables en lo programado"</formula>
    </cfRule>
  </conditionalFormatting>
  <conditionalFormatting sqref="W168">
    <cfRule type="cellIs" dxfId="23" priority="23" operator="equal">
      <formula>"Favor de indicar el tipo de fórmula"</formula>
    </cfRule>
    <cfRule type="cellIs" dxfId="22" priority="24" operator="equal">
      <formula>"Favor de proporcionar valores al calendario de las 2 variables en lo programado"</formula>
    </cfRule>
  </conditionalFormatting>
  <conditionalFormatting sqref="W173">
    <cfRule type="cellIs" dxfId="21" priority="21" operator="equal">
      <formula>"Favor de indicar el tipo de fórmula"</formula>
    </cfRule>
    <cfRule type="cellIs" dxfId="20" priority="22" operator="equal">
      <formula>"Favor de proporcionar valores al calendario de las 2 variables en lo programado"</formula>
    </cfRule>
  </conditionalFormatting>
  <conditionalFormatting sqref="W197">
    <cfRule type="cellIs" dxfId="19" priority="19" operator="equal">
      <formula>"Favor de indicar el tipo de fórmula"</formula>
    </cfRule>
    <cfRule type="cellIs" dxfId="18" priority="20" operator="equal">
      <formula>"Favor de proporcionar valores al calendario de las 2 variables en lo programado"</formula>
    </cfRule>
  </conditionalFormatting>
  <conditionalFormatting sqref="W202">
    <cfRule type="cellIs" dxfId="17" priority="17" operator="equal">
      <formula>"Favor de indicar el tipo de fórmula"</formula>
    </cfRule>
    <cfRule type="cellIs" dxfId="16" priority="18" operator="equal">
      <formula>"Favor de proporcionar valores al calendario de las 2 variables en lo programado"</formula>
    </cfRule>
  </conditionalFormatting>
  <conditionalFormatting sqref="W257">
    <cfRule type="cellIs" dxfId="15" priority="15" operator="equal">
      <formula>"Favor de indicar el tipo de fórmula"</formula>
    </cfRule>
    <cfRule type="cellIs" dxfId="14" priority="16" operator="equal">
      <formula>"Favor de proporcionar valores al calendario de las 2 variables en lo programado"</formula>
    </cfRule>
  </conditionalFormatting>
  <conditionalFormatting sqref="W262">
    <cfRule type="cellIs" dxfId="13" priority="13" operator="equal">
      <formula>"Favor de indicar el tipo de fórmula"</formula>
    </cfRule>
    <cfRule type="cellIs" dxfId="12" priority="14" operator="equal">
      <formula>"Favor de proporcionar valores al calendario de las 2 variables en lo programado"</formula>
    </cfRule>
  </conditionalFormatting>
  <conditionalFormatting sqref="W286">
    <cfRule type="cellIs" dxfId="11" priority="11" operator="equal">
      <formula>"Favor de indicar el tipo de fórmula"</formula>
    </cfRule>
    <cfRule type="cellIs" dxfId="10" priority="12" operator="equal">
      <formula>"Favor de proporcionar valores al calendario de las 2 variables en lo programado"</formula>
    </cfRule>
  </conditionalFormatting>
  <conditionalFormatting sqref="W291">
    <cfRule type="cellIs" dxfId="9" priority="9" operator="equal">
      <formula>"Favor de indicar el tipo de fórmula"</formula>
    </cfRule>
    <cfRule type="cellIs" dxfId="8" priority="10" operator="equal">
      <formula>"Favor de proporcionar valores al calendario de las 2 variables en lo programado"</formula>
    </cfRule>
  </conditionalFormatting>
  <conditionalFormatting sqref="W315">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20">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44">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49">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39 C70 C396 C425 C454 C483 C512 C101 C130 C159 C188 C217 C248 C277 C306 C335 C364" xr:uid="{00000000-0002-0000-0800-000000000000}">
      <formula1>"Estratégico, Gestión"</formula1>
    </dataValidation>
    <dataValidation type="list" allowBlank="1" showInputMessage="1" showErrorMessage="1" sqref="C37 C481 W36 C68 W67 W38 C394 W393 W69 C423 W422 W395 C452 W451 W424 W480 W453 C510 W509 W482 W511 C186 C99 W98 C128 W127 W100 C157 W156 W129 W185 W158 C215 W214 W187 W216 C333 C246 W245 C275 W274 W247 C304 W303 W276 W332 W305 C362 W361 W334 W363" xr:uid="{00000000-0002-0000-0800-000001000000}">
      <formula1>"Eficiencia, Eficacia, Economía, Calidad"</formula1>
    </dataValidation>
    <dataValidation type="list" allowBlank="1" showInputMessage="1" showErrorMessage="1" sqref="Q396:W396 Q70:W70 Q39:W39 Q425:W425 Q454:W454 Q483:W483 Q512:W512 Q101:W101 Q130:W130 Q159:W159 Q188:W188 Q217:W217 Q248:W248 Q277:W277 Q306:W306 Q335:W335 Q364:W364" xr:uid="{00000000-0002-0000-0800-000002000000}">
      <formula1>"Ascendente, Descendente, Regular, Nominal"</formula1>
    </dataValidation>
    <dataValidation type="list" allowBlank="1" showInputMessage="1" showErrorMessage="1" sqref="G396:J396 G39:J39 G70:J70 G425:J425 G454:J454 G483:J483 G512:J512 G101:J101 G130:J130 G159:J159 G188:J188 G217:J217 G248:J248 G277:J277 G306:J306 G335:J335 G364:J364" xr:uid="{00000000-0002-0000-0800-000003000000}">
      <formula1>"Porcentaje, Variación Porcentual,Promedio, Otras"</formula1>
    </dataValidation>
  </dataValidations>
  <printOptions horizontalCentered="1"/>
  <pageMargins left="0" right="0" top="0.31496062992125984" bottom="0.31496062992125984" header="0.19685039370078741" footer="3.937007874015748E-2"/>
  <pageSetup scale="64" fitToHeight="0" orientation="portrait" horizontalDpi="1200" verticalDpi="1200" r:id="rId1"/>
  <headerFooter alignWithMargins="0">
    <oddHeader>&amp;R&amp;"Arial,Negrita"PP-M</oddHeader>
    <oddFooter>&amp;R&amp;"Arial,Negrita"Este documento deberá ser entregado en medio digital e impreso</oddFooter>
  </headerFooter>
  <rowBreaks count="12" manualBreakCount="12">
    <brk id="59" max="22" man="1"/>
    <brk id="117" max="22" man="1"/>
    <brk id="169" max="22" man="1"/>
    <brk id="222" max="22" man="1"/>
    <brk id="268" max="22" man="1"/>
    <brk id="324" max="22" man="1"/>
    <brk id="380" max="22" man="1"/>
    <brk id="435" max="22" man="1"/>
    <brk id="488" max="22" man="1"/>
    <brk id="542" max="22" man="1"/>
    <brk id="592" max="22" man="1"/>
    <brk id="626" max="2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4000000}">
          <x14:formula1>
            <xm:f>Hoja1!$D$2:$D$5</xm:f>
          </x14:formula1>
          <xm:sqref>D16:W16</xm:sqref>
        </x14:dataValidation>
        <x14:dataValidation type="list" allowBlank="1" showInputMessage="1" showErrorMessage="1" xr:uid="{00000000-0002-0000-0800-000005000000}">
          <x14:formula1>
            <xm:f>Hoja1!$E$2:$E$29</xm:f>
          </x14:formula1>
          <xm:sqref>D17</xm:sqref>
        </x14:dataValidation>
        <x14:dataValidation type="list" allowBlank="1" showInputMessage="1" showErrorMessage="1" xr:uid="{00000000-0002-0000-0800-000006000000}">
          <x14:formula1>
            <xm:f>Hoja1!$F$2:$F$112</xm:f>
          </x14:formula1>
          <xm:sqref>D18</xm:sqref>
        </x14:dataValidation>
        <x14:dataValidation type="list" allowBlank="1" showInputMessage="1" showErrorMessage="1" xr:uid="{00000000-0002-0000-0800-000007000000}">
          <x14:formula1>
            <xm:f>Hoja1!$G$2:$G$10</xm:f>
          </x14:formula1>
          <xm:sqref>A22:W22</xm:sqref>
        </x14:dataValidation>
        <x14:dataValidation type="list" allowBlank="1" showInputMessage="1" showErrorMessage="1" xr:uid="{00000000-0002-0000-0800-000008000000}">
          <x14:formula1>
            <xm:f>Hoja2!$A$1:$A$4</xm:f>
          </x14:formula1>
          <xm:sqref>D11</xm:sqref>
        </x14:dataValidation>
        <x14:dataValidation type="list" allowBlank="1" showInputMessage="1" showErrorMessage="1" xr:uid="{00000000-0002-0000-0800-000009000000}">
          <x14:formula1>
            <xm:f>Hoja2!$C$1:$C$4</xm:f>
          </x14:formula1>
          <xm:sqref>H11</xm:sqref>
        </x14:dataValidation>
        <x14:dataValidation type="list" allowBlank="1" showInputMessage="1" showErrorMessage="1" xr:uid="{00000000-0002-0000-0800-00000A000000}">
          <x14:formula1>
            <xm:f>Hoja3!$A$1:$A$17</xm:f>
          </x14:formula1>
          <xm:sqref>A28:W28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3300"/>
  </sheetPr>
  <dimension ref="A1:C4"/>
  <sheetViews>
    <sheetView workbookViewId="0">
      <selection activeCell="C4" sqref="C4"/>
    </sheetView>
  </sheetViews>
  <sheetFormatPr baseColWidth="10" defaultRowHeight="15"/>
  <cols>
    <col min="1" max="1" width="39.28515625" style="45" customWidth="1"/>
    <col min="3" max="3" width="42.28515625" customWidth="1"/>
  </cols>
  <sheetData>
    <row r="1" spans="1:3" ht="15.75" thickBot="1">
      <c r="A1" s="137" t="s">
        <v>1045</v>
      </c>
      <c r="C1" s="138" t="s">
        <v>1048</v>
      </c>
    </row>
    <row r="2" spans="1:3" ht="15.75" thickBot="1">
      <c r="A2" s="137" t="s">
        <v>1046</v>
      </c>
      <c r="C2" s="138" t="s">
        <v>1049</v>
      </c>
    </row>
    <row r="3" spans="1:3" ht="15.75" thickBot="1">
      <c r="A3" s="344" t="s">
        <v>1047</v>
      </c>
      <c r="C3" s="138" t="s">
        <v>1050</v>
      </c>
    </row>
    <row r="4" spans="1:3" ht="15.75" thickBot="1">
      <c r="A4" s="345"/>
      <c r="C4" s="139" t="s">
        <v>1051</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general</vt:lpstr>
      <vt:lpstr>Instructivo de llenado-Formato</vt:lpstr>
      <vt:lpstr>Hoja1</vt:lpstr>
      <vt:lpstr>Hoja3</vt:lpstr>
      <vt:lpstr>Programa 12</vt:lpstr>
      <vt:lpstr>Hoja2</vt:lpstr>
      <vt:lpstr>'Instructivo de llenado-Formato'!Área_de_impresión</vt:lpstr>
      <vt:lpstr>'Programa 12'!Área_de_impresión</vt:lpstr>
      <vt:lpstr>'Programa 12'!finalidad</vt:lpstr>
      <vt:lpstr>'Programa 12'!funcion1</vt:lpstr>
      <vt:lpstr>'Programa 12'!funcion2</vt:lpstr>
      <vt:lpstr>'Programa 12'!funcion3</vt:lpstr>
      <vt:lpstr>'Programa 12'!funcion4</vt:lpstr>
      <vt:lpstr>'Programa 12'!Rfinalidad</vt:lpstr>
      <vt:lpstr>'Programa 12'!Rfuncion1</vt:lpstr>
      <vt:lpstr>'Programa 12'!Rfuncion3</vt:lpstr>
      <vt:lpstr>'Programa 12'!Títulos_a_imprimir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2022-07-25T21:55:52Z</cp:lastPrinted>
  <dcterms:created xsi:type="dcterms:W3CDTF">2012-07-03T15:10:24Z</dcterms:created>
  <dcterms:modified xsi:type="dcterms:W3CDTF">2022-07-25T21:56:02Z</dcterms:modified>
</cp:coreProperties>
</file>