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. 2017\"/>
    </mc:Choice>
  </mc:AlternateContent>
  <xr:revisionPtr revIDLastSave="0" documentId="8_{69E2FAE8-EB36-452B-91C2-6BD84BEB10C1}" xr6:coauthVersionLast="47" xr6:coauthVersionMax="47" xr10:uidLastSave="{00000000-0000-0000-0000-000000000000}"/>
  <bookViews>
    <workbookView xWindow="-120" yWindow="-120" windowWidth="20730" windowHeight="11160" xr2:uid="{736BCE64-97EB-4D43-816D-732FF99C9DE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V283" i="1"/>
  <c r="W283" i="1" s="1"/>
  <c r="V282" i="1"/>
  <c r="W281" i="1"/>
  <c r="V281" i="1"/>
  <c r="V280" i="1"/>
  <c r="W279" i="1"/>
  <c r="V279" i="1"/>
  <c r="V278" i="1"/>
  <c r="W277" i="1"/>
  <c r="V277" i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V267" i="1"/>
  <c r="W267" i="1" s="1"/>
  <c r="V266" i="1"/>
  <c r="W265" i="1"/>
  <c r="V265" i="1"/>
  <c r="V264" i="1"/>
  <c r="W263" i="1" s="1"/>
  <c r="V263" i="1"/>
  <c r="V262" i="1"/>
  <c r="W261" i="1"/>
  <c r="V261" i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V251" i="1"/>
  <c r="W251" i="1" s="1"/>
  <c r="V250" i="1"/>
  <c r="W249" i="1"/>
  <c r="V249" i="1"/>
  <c r="V248" i="1"/>
  <c r="W247" i="1"/>
  <c r="V247" i="1"/>
  <c r="V246" i="1"/>
  <c r="W245" i="1"/>
  <c r="V245" i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W203" i="1" s="1"/>
  <c r="V200" i="1"/>
  <c r="E200" i="1"/>
  <c r="C200" i="1"/>
  <c r="V196" i="1"/>
  <c r="U196" i="1"/>
  <c r="W195" i="1"/>
  <c r="V195" i="1"/>
  <c r="V172" i="1"/>
  <c r="U172" i="1"/>
  <c r="E172" i="1"/>
  <c r="C172" i="1"/>
  <c r="V171" i="1"/>
  <c r="W171" i="1" s="1"/>
  <c r="W174" i="1" s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W145" i="1" s="1"/>
  <c r="E142" i="1"/>
  <c r="C142" i="1"/>
  <c r="V138" i="1"/>
  <c r="U138" i="1"/>
  <c r="W137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W85" i="1" s="1"/>
  <c r="E82" i="1"/>
  <c r="C82" i="1"/>
  <c r="V78" i="1"/>
  <c r="U78" i="1"/>
  <c r="V77" i="1"/>
  <c r="W77" i="1" s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  <c r="W116" i="1" l="1"/>
  <c r="W54" i="1"/>
</calcChain>
</file>

<file path=xl/sharedStrings.xml><?xml version="1.0" encoding="utf-8"?>
<sst xmlns="http://schemas.openxmlformats.org/spreadsheetml/2006/main" count="921" uniqueCount="399">
  <si>
    <t>CLAVE:</t>
  </si>
  <si>
    <t>08/04</t>
  </si>
  <si>
    <t>SUJETO DE REVISIÓN:</t>
  </si>
  <si>
    <t>AÑO:</t>
  </si>
  <si>
    <t>PROGRAMA PRESUPUESTARIO 2017</t>
  </si>
  <si>
    <t>Nombre del Programa</t>
  </si>
  <si>
    <t>1.1. Responsabilidad de la Seguridad Pública</t>
  </si>
  <si>
    <t>Unidad(es) Responsable(s)</t>
  </si>
  <si>
    <t>Secretaría de Seguridad Pública, Dirección de Seguridad Pública, Sub dirección de Prevención al Delito, Regiduría de Gobernación, Dirección de Gobernación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</si>
  <si>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</si>
  <si>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</si>
  <si>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</si>
  <si>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</si>
  <si>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</si>
  <si>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</si>
  <si>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</si>
  <si>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1.7. Asuntos de orden público y de seguridad interior</t>
  </si>
  <si>
    <t xml:space="preserve">Subfunción </t>
  </si>
  <si>
    <t>1.7.3 Otros Asuntos de Orden Público y Seguridad</t>
  </si>
  <si>
    <t>Sub/Subfunción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</si>
  <si>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</si>
  <si>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</si>
  <si>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</si>
  <si>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 Seguridad Pública, Seguridad vial, Protección Civil e impartición de Justicia</t>
  </si>
  <si>
    <t>NIVEL INMEDIATO INFERIOR (OBJETIVO O LíNEA ESTRATÉGICA)</t>
  </si>
  <si>
    <t>1.1.1. Reducir los índices delictivos en el Municipio de Cuautlancingo para salvaguardar el bienestar de la población y su patrimonio, preservando el estado de derecho y el orden público</t>
  </si>
  <si>
    <t>FIN</t>
  </si>
  <si>
    <t xml:space="preserve">RESUMEN NARRATIVO </t>
  </si>
  <si>
    <t>CONTRIBUIR a disminuir el conflicto social, en torno a la Seguridad Pública, MEDIANTE una atención dirigida hacía la ciudadanía.</t>
  </si>
  <si>
    <t>Indicador</t>
  </si>
  <si>
    <t>NOMBRE</t>
  </si>
  <si>
    <t>Variación porcentual de delitos del fuero común</t>
  </si>
  <si>
    <t>DIMENSIÓN A MEDIR</t>
  </si>
  <si>
    <t>Eficiencia</t>
  </si>
  <si>
    <t>FRECUENCIA DE MEDICIÓN</t>
  </si>
  <si>
    <t>Anual</t>
  </si>
  <si>
    <t>MÉTODO DE CALCULO</t>
  </si>
  <si>
    <t xml:space="preserve"> ( ( TOTDEL17 - TOTDEL15 ) / TOTDEL15 ) * 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</si>
  <si>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</si>
  <si>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</si>
  <si>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</si>
  <si>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</si>
  <si>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</si>
  <si>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Descendente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</si>
  <si>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</si>
  <si>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</si>
  <si>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</si>
  <si>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</si>
  <si>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</si>
  <si>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</si>
  <si>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</si>
  <si>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</si>
  <si>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</si>
  <si>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</si>
  <si>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</si>
  <si>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</si>
  <si>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</si>
  <si>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</si>
  <si>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</si>
  <si>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</si>
  <si>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</si>
  <si>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</si>
  <si>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</si>
  <si>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</si>
  <si>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</si>
  <si>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</si>
  <si>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</si>
  <si>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</si>
  <si>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Total de delitos 2017</t>
  </si>
  <si>
    <t>delitos</t>
  </si>
  <si>
    <t>PROGRAMADO 
VARIABLE 1</t>
  </si>
  <si>
    <t>VARIABLE 2</t>
  </si>
  <si>
    <t>Total de delitos 2016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</si>
  <si>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</si>
  <si>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</si>
  <si>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</si>
  <si>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</si>
  <si>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</si>
  <si>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</si>
  <si>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</si>
  <si>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</si>
  <si>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Los habitantes del Municipio de Cuautlancingo CUENTAN con suficiente Seguridad Pública</t>
  </si>
  <si>
    <t>COMPONENTES</t>
  </si>
  <si>
    <t xml:space="preserve">COMPONENTE 1
RESUMEN NARRATIVO </t>
  </si>
  <si>
    <t>Programa de Seguridad Pública, Ejecutado</t>
  </si>
  <si>
    <t>Eficacia</t>
  </si>
  <si>
    <t>Gestión</t>
  </si>
  <si>
    <t xml:space="preserve">COMPONENTE 2
RESUMEN NARRATIVO </t>
  </si>
  <si>
    <t>Programa de Prevención del Delito, Ejecutado</t>
  </si>
  <si>
    <t xml:space="preserve">COMPONENTE 3
RESUMEN NARRATIVO </t>
  </si>
  <si>
    <t>Programa de investigación y análisis del fenómeno de la criminalidad, Ejecutado</t>
  </si>
  <si>
    <t xml:space="preserve">COMPONENTE 4
RESUMEN NARRATIVO </t>
  </si>
  <si>
    <t>Programa de Gobernación ejecutado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</si>
  <si>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</si>
  <si>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</si>
  <si>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</si>
  <si>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</si>
  <si>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</si>
  <si>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</si>
  <si>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</si>
  <si>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</si>
  <si>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</si>
  <si>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programa de profesionalización y especialización de Seguridad Pública</t>
  </si>
  <si>
    <t>programa</t>
  </si>
  <si>
    <t>Realizar 1 programa de infraestructura material y humana de Seguridad Pública</t>
  </si>
  <si>
    <t>Realizar 1 proyecto para instalar módulos de Seguridad Pública en el Municipio</t>
  </si>
  <si>
    <t>proyecto</t>
  </si>
  <si>
    <t>Realizar 1 programa para incrementar la cobertura de Seguridad Pública, proximidad social</t>
  </si>
  <si>
    <t>C2</t>
  </si>
  <si>
    <t>Realizar 1 programa de prevencion del Delito y participación ciudadana</t>
  </si>
  <si>
    <t>Realizar 1 programa de prevención de Violencia en instituciones educativas</t>
  </si>
  <si>
    <t>Dar 1 seguimiento a la Mesa Metropolitana de Prevención al Delito</t>
  </si>
  <si>
    <t>seguimiento</t>
  </si>
  <si>
    <t>C3</t>
  </si>
  <si>
    <t>Realizar 1 programa sobre la entrega de productos de inteligencia</t>
  </si>
  <si>
    <t>Realizar 1 programa de capacitación del estado de fuerza en relación a la calidad de información</t>
  </si>
  <si>
    <t>Llevar a cabo 1 proyecto de participación ciudadana</t>
  </si>
  <si>
    <t>C4</t>
  </si>
  <si>
    <t>Realizar 1 programa para la difusión del ejercicio y respeto de los derechos y obligaciones ciudadanas</t>
  </si>
  <si>
    <t>C5</t>
  </si>
  <si>
    <t>PROF. JOSÉ FÉLIX CASIANO TLAHQUE</t>
  </si>
  <si>
    <t>C. JUAN JAIME SARMIENTO TORRES</t>
  </si>
  <si>
    <t>C. JOSE MANUEL ARTURO SÁNCHEZ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</si>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</sst>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7" fillId="0" borderId="6" xfId="3" applyFont="1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8" fillId="3" borderId="7" xfId="0" applyFont="1" applyFill="1" applyBorder="1" applyAlignment="1">
      <alignment horizontal="center" vertical="center" wrapText="1"/>
    </xf>
    <xf numFmtId="0" fontId="9" fillId="4" borderId="7" xfId="3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3" fillId="5" borderId="0" xfId="3" applyFont="1" applyFill="1" applyAlignment="1" applyProtection="1">
      <alignment vertical="center" wrapText="1"/>
      <protection hidden="1"/>
    </xf>
    <xf numFmtId="0" fontId="14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 wrapText="1"/>
      <protection hidden="1"/>
    </xf>
    <xf numFmtId="0" fontId="14" fillId="4" borderId="5" xfId="3" applyFont="1" applyFill="1" applyBorder="1" applyAlignment="1" applyProtection="1">
      <alignment horizontal="center" vertical="center" wrapText="1"/>
      <protection hidden="1"/>
    </xf>
    <xf numFmtId="0" fontId="16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/>
      <protection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 vertical="center" wrapText="1"/>
      <protection locked="0"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8" fillId="5" borderId="0" xfId="3" applyFont="1" applyFill="1" applyAlignment="1" applyProtection="1">
      <alignment vertical="center" wrapText="1"/>
      <protection hidden="1"/>
    </xf>
    <xf numFmtId="0" fontId="17" fillId="0" borderId="0" xfId="3" applyFont="1" applyProtection="1"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4" fillId="4" borderId="9" xfId="3" applyFont="1" applyFill="1" applyBorder="1" applyAlignment="1" applyProtection="1">
      <alignment horizontal="center" vertical="center" wrapText="1"/>
      <protection hidden="1"/>
    </xf>
    <xf numFmtId="0" fontId="14" fillId="4" borderId="11" xfId="3" applyFont="1" applyFill="1" applyBorder="1" applyAlignment="1" applyProtection="1">
      <alignment horizontal="center" vertical="center" wrapText="1"/>
      <protection hidden="1"/>
    </xf>
    <xf numFmtId="0" fontId="14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" xfId="3" applyFont="1" applyFill="1" applyBorder="1" applyAlignment="1" applyProtection="1">
      <alignment horizontal="center" vertical="center" wrapText="1"/>
      <protection hidden="1"/>
    </xf>
    <xf numFmtId="0" fontId="14" fillId="6" borderId="5" xfId="3" applyFont="1" applyFill="1" applyBorder="1" applyAlignment="1" applyProtection="1">
      <alignment horizontal="center" vertical="center" wrapText="1"/>
      <protection hidden="1"/>
    </xf>
    <xf numFmtId="0" fontId="14" fillId="5" borderId="12" xfId="3" applyFont="1" applyFill="1" applyBorder="1" applyAlignment="1" applyProtection="1">
      <alignment horizontal="center" vertical="center" wrapText="1"/>
      <protection hidden="1"/>
    </xf>
    <xf numFmtId="0" fontId="14" fillId="4" borderId="8" xfId="3" applyFont="1" applyFill="1" applyBorder="1" applyAlignment="1" applyProtection="1">
      <alignment horizontal="center" vertical="center" wrapText="1"/>
      <protection hidden="1"/>
    </xf>
    <xf numFmtId="0" fontId="14" fillId="4" borderId="13" xfId="3" applyFont="1" applyFill="1" applyBorder="1" applyAlignment="1" applyProtection="1">
      <alignment horizontal="center" vertical="center" wrapText="1"/>
      <protection hidden="1"/>
    </xf>
    <xf numFmtId="0" fontId="14" fillId="4" borderId="14" xfId="3" applyFont="1" applyFill="1" applyBorder="1" applyAlignment="1" applyProtection="1">
      <alignment horizontal="center" vertical="center" wrapText="1"/>
      <protection hidden="1"/>
    </xf>
    <xf numFmtId="0" fontId="14" fillId="7" borderId="3" xfId="3" applyFont="1" applyFill="1" applyBorder="1" applyAlignment="1" applyProtection="1">
      <alignment horizontal="center" vertical="center" wrapText="1"/>
      <protection hidden="1"/>
    </xf>
    <xf numFmtId="0" fontId="14" fillId="7" borderId="4" xfId="3" applyFont="1" applyFill="1" applyBorder="1" applyAlignment="1" applyProtection="1">
      <alignment horizontal="center" vertical="center" wrapText="1"/>
      <protection hidden="1"/>
    </xf>
    <xf numFmtId="0" fontId="14" fillId="7" borderId="5" xfId="3" applyFont="1" applyFill="1" applyBorder="1" applyAlignment="1" applyProtection="1">
      <alignment horizontal="center" vertical="center" wrapText="1"/>
      <protection hidden="1"/>
    </xf>
    <xf numFmtId="0" fontId="14" fillId="7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 wrapText="1"/>
      <protection hidden="1"/>
    </xf>
    <xf numFmtId="0" fontId="14" fillId="4" borderId="7" xfId="3" applyFont="1" applyFill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0" fontId="14" fillId="5" borderId="3" xfId="3" applyFont="1" applyFill="1" applyBorder="1" applyAlignment="1" applyProtection="1">
      <alignment horizontal="center" vertical="center" wrapText="1"/>
      <protection hidden="1"/>
    </xf>
    <xf numFmtId="0" fontId="14" fillId="5" borderId="4" xfId="3" applyFont="1" applyFill="1" applyBorder="1" applyAlignment="1" applyProtection="1">
      <alignment horizontal="center" vertical="center" wrapText="1"/>
      <protection hidden="1"/>
    </xf>
    <xf numFmtId="0" fontId="14" fillId="5" borderId="5" xfId="3" applyFont="1" applyFill="1" applyBorder="1" applyAlignment="1" applyProtection="1">
      <alignment horizontal="center" vertical="center" wrapText="1"/>
      <protection hidden="1"/>
    </xf>
    <xf numFmtId="0" fontId="7" fillId="5" borderId="7" xfId="3" applyFont="1" applyFill="1" applyBorder="1" applyAlignment="1" applyProtection="1">
      <alignment horizontal="center" vertical="center"/>
      <protection locked="0"/>
    </xf>
    <xf numFmtId="0" fontId="7" fillId="5" borderId="7" xfId="3" applyFont="1" applyFill="1" applyBorder="1" applyAlignment="1" applyProtection="1">
      <alignment horizontal="center" vertical="center"/>
      <protection locked="0" hidden="1"/>
    </xf>
    <xf numFmtId="0" fontId="7" fillId="5" borderId="7" xfId="3" applyFont="1" applyFill="1" applyBorder="1" applyAlignment="1" applyProtection="1">
      <alignment horizontal="center" vertical="center"/>
      <protection hidden="1"/>
    </xf>
    <xf numFmtId="1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7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wrapText="1"/>
      <protection hidden="1"/>
    </xf>
    <xf numFmtId="0" fontId="7" fillId="2" borderId="3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left" vertical="center" wrapText="1"/>
      <protection locked="0" hidden="1"/>
    </xf>
    <xf numFmtId="0" fontId="7" fillId="0" borderId="0" xfId="3" applyFont="1" applyAlignment="1" applyProtection="1">
      <alignment horizontal="center" vertical="center" wrapText="1"/>
      <protection locked="0" hidden="1"/>
    </xf>
    <xf numFmtId="0" fontId="14" fillId="0" borderId="0" xfId="3" applyFont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center" vertical="center"/>
      <protection locked="0" hidden="1"/>
    </xf>
    <xf numFmtId="0" fontId="7" fillId="6" borderId="0" xfId="3" applyFont="1" applyFill="1" applyAlignment="1" applyProtection="1">
      <alignment horizontal="center" vertical="center"/>
      <protection locked="0" hidden="1"/>
    </xf>
    <xf numFmtId="1" fontId="17" fillId="0" borderId="0" xfId="3" applyNumberFormat="1" applyFont="1" applyAlignment="1" applyProtection="1">
      <alignment horizontal="center" vertical="center" wrapText="1"/>
      <protection locked="0" hidden="1"/>
    </xf>
    <xf numFmtId="165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7" fillId="0" borderId="3" xfId="3" applyFont="1" applyBorder="1" applyAlignment="1" applyProtection="1">
      <alignment horizontal="justify" vertical="center" wrapText="1"/>
      <protection locked="0" hidden="1"/>
    </xf>
    <xf numFmtId="0" fontId="7" fillId="0" borderId="4" xfId="3" applyFont="1" applyBorder="1" applyAlignment="1" applyProtection="1">
      <alignment horizontal="justify" vertical="center" wrapText="1"/>
      <protection locked="0" hidden="1"/>
    </xf>
    <xf numFmtId="0" fontId="7" fillId="0" borderId="5" xfId="3" applyFont="1" applyBorder="1" applyAlignment="1" applyProtection="1">
      <alignment horizontal="justify" vertical="center" wrapText="1"/>
      <protection locked="0" hidden="1"/>
    </xf>
    <xf numFmtId="0" fontId="17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7" fillId="0" borderId="4" xfId="3" applyFont="1" applyBorder="1" applyAlignment="1" applyProtection="1">
      <alignment horizontal="justify" vertical="center" wrapText="1"/>
      <protection locked="0" hidden="1"/>
    </xf>
    <xf numFmtId="0" fontId="17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/>
      <protection hidden="1"/>
    </xf>
    <xf numFmtId="0" fontId="14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4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4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4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7" fillId="4" borderId="5" xfId="3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locked="0" hidden="1"/>
    </xf>
    <xf numFmtId="0" fontId="13" fillId="0" borderId="11" xfId="0" applyFont="1" applyBorder="1" applyAlignment="1" applyProtection="1">
      <alignment horizontal="left" vertical="center" wrapText="1"/>
      <protection locked="0" hidden="1"/>
    </xf>
    <xf numFmtId="0" fontId="7" fillId="0" borderId="7" xfId="3" applyFont="1" applyBorder="1" applyAlignment="1" applyProtection="1">
      <alignment horizontal="center" vertical="center" wrapText="1"/>
      <protection locked="0" hidden="1"/>
    </xf>
    <xf numFmtId="0" fontId="14" fillId="4" borderId="4" xfId="3" applyFont="1" applyFill="1" applyBorder="1" applyAlignment="1" applyProtection="1">
      <alignment horizontal="center" vertical="center"/>
      <protection hidden="1"/>
    </xf>
    <xf numFmtId="0" fontId="7" fillId="4" borderId="7" xfId="3" applyFont="1" applyFill="1" applyBorder="1" applyAlignment="1" applyProtection="1">
      <alignment horizontal="center" vertical="center"/>
      <protection locked="0" hidden="1"/>
    </xf>
    <xf numFmtId="0" fontId="7" fillId="4" borderId="7" xfId="3" applyFont="1" applyFill="1" applyBorder="1" applyAlignment="1" applyProtection="1">
      <alignment horizontal="center" vertical="center"/>
      <protection hidden="1"/>
    </xf>
    <xf numFmtId="3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7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3" xfId="0" applyFont="1" applyBorder="1" applyAlignment="1" applyProtection="1">
      <alignment horizontal="left" vertical="center" wrapText="1"/>
      <protection locked="0" hidden="1"/>
    </xf>
    <xf numFmtId="0" fontId="14" fillId="0" borderId="3" xfId="3" applyFont="1" applyBorder="1" applyAlignment="1" applyProtection="1">
      <alignment horizontal="center" vertical="center"/>
      <protection hidden="1"/>
    </xf>
    <xf numFmtId="0" fontId="14" fillId="0" borderId="4" xfId="3" applyFont="1" applyBorder="1" applyAlignment="1" applyProtection="1">
      <alignment horizontal="center" vertical="center"/>
      <protection hidden="1"/>
    </xf>
    <xf numFmtId="0" fontId="14" fillId="0" borderId="5" xfId="3" applyFont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7" fillId="4" borderId="7" xfId="3" applyFont="1" applyFill="1" applyBorder="1" applyAlignment="1" applyProtection="1">
      <alignment horizontal="center" vertical="center" wrapText="1"/>
      <protection hidden="1"/>
    </xf>
    <xf numFmtId="0" fontId="7" fillId="4" borderId="12" xfId="3" applyFont="1" applyFill="1" applyBorder="1" applyAlignment="1" applyProtection="1">
      <alignment horizontal="center" vertical="center" wrapText="1"/>
      <protection hidden="1"/>
    </xf>
    <xf numFmtId="0" fontId="7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C9398FEC-0C87-4311-8E6D-AC3AB1984818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459A6C7-C028-4CC5-B584-2D78844A56AC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5C73ECF-202F-4A11-9605-4D0092AC08A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9F301FF-14DA-493A-99CA-6E77CC59B9F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02FF03-20E5-409D-AA1A-0B18867BEE6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7E8FD2E8-1D05-4CEC-BE9E-EDA7BD210B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1E24DDF3-D890-471D-AF45-494F5E8DB09E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6E284279-06DA-403B-A9A2-61CEF8E470BB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17/01/2017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609ACC8F-F935-45E0-95BF-4338EFB8AA19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1      DE: 30	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24F871E-5228-41F8-8AB2-7E37037F47E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F799C257-B99B-4D1F-B751-1CCA4BA6C8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B08A525-4504-4246-A0D0-79150598BC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2E949850-5F31-4E1B-B7F6-387A2C444C4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ADD732C-B4B9-4943-BAAE-457BF191496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242F3018-208C-4F0B-A3A4-12127FA5490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DB58481-D7CC-4C18-96F9-63EB33732C7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DAE82F0D-7028-4D30-A139-744FF3F9597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7AA2E84-C969-493E-AE62-C2D25C1AECC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181EB61B-85D0-4F5E-93E8-51491177D5A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C4E7FD38-5D93-45F6-8B6A-CB9A898BF7F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5649CA5-847B-48EC-B9BD-511132B071F2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1E3B6E9-F049-4787-BE9F-18524F19EBD7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E05A2125-9677-45F6-82C0-CD3570B48C6C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91C9E0A-BE16-4F16-9255-C98ABB15AF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EF98CC51-8606-4256-AB0C-65C2799BF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102BDEA-9820-4474-A947-DFD4DBA56A1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93823E09-B6B2-4F85-9059-D2550979326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FA5D2CA1-A8AC-4E11-BB83-165258DDF4F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EFF1D0CC-B63B-4F74-A37F-BF5EFD1BDA8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CF07568F-05E3-4B66-A838-01642AA48F4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F1E644A8-EC97-45D7-B3CD-6D9CDABEE7B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C9AF9719-D286-479A-A2B8-3340AF1C6B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3305FBE-2644-4A0B-9826-0393CD16DDD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2B0BA9AF-E83A-4A73-9703-5B640FCCC1E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59989E5C-2297-4055-B75F-5A184487995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203D1864-3060-48C8-866A-41E174A132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80BA0EE8-E9A6-4872-8DCE-0446234121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96554953-1267-4AC6-95F4-F246387A767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1EB5AE01-2C8A-4FC6-AC39-8FE40146372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D63D8C06-2C9A-4D05-8E39-049EDE8108F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2F309E60-97B9-4879-8C81-510C02F804A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C4BD3B5D-43A5-46B5-A965-FEF429810A7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3E6ADC09-241E-4B95-9018-858EECD1DBA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A63E5CE5-776C-496F-A581-D2424BBAB72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45E6FFFF-E405-47D6-83DE-D3377EC1A01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2772C07-2B11-41D2-A626-93E8D4996D5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F1D683EA-4AB7-4F75-A6B0-34CACD48896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461E6BA7-9AC9-4222-9DDB-9595CD5B2C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D850835A-74E4-44EB-8A31-2E4162230AA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5287853-D497-40F2-BD57-A136A1E67CF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5F9E5041-7DFD-4812-A490-82EC4A537AA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11D87D8-56D2-4497-983A-6EE32DD0C93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18FB8DEF-373D-4170-8289-340FE8AEDBF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60E57077-D760-4140-9AEB-0372E394195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C315A95-3DE1-4F06-8439-9A303549298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B46912EC-AD41-44FF-A7AA-63BA0E660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5FCF2D19-BE86-4500-A348-DC1253ABAF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BE933BBE-34DB-43BE-87FE-5AD3D2A3A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C43CE90A-F35C-419B-9B41-0283082A3B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114CDC32-6E91-4E97-8BFE-ABD95DFE08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3A02E62C-0878-4987-AAA9-229D1B86AF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72FB2C34-EA58-4E3B-A615-CB2F7239E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BF5610EC-B78B-4E75-A55D-5CE1469B1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A3EE991F-CF5C-4B10-9FC9-B4CFE3E0F41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B79D8D15-02E8-482E-BE4E-B395215214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7C7C302E-513F-4334-BEAD-6B705D040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630345F-61FD-4379-A4D4-BFF14D410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B9179C06-3576-479A-A94A-4EC6F6F6B6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6454F02C-D8A0-4880-ADC4-F01B9F919A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2DC89DE5-3F94-4AF5-825D-3865BD789F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412EC417-F279-4FD0-8F37-C11F789DA0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A04E3D06-5A45-458B-8AB5-FFF92CF92C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255150FC-3A75-44D8-91B7-2763B87402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748F7E96-3D77-42D5-954B-AA10A05871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7643C4CA-C552-4786-A478-6AC9E670B7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2150E982-9BA8-4361-808F-7582588523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8E276055-152C-4674-94B7-41164464E9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6B49B186-8E1D-4FE0-8673-CD3605315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468131BE-B116-4A28-8D88-4D39270474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60831628-4184-4882-BCE6-C87D7B7B5E95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3E96235-A877-4904-B09C-87FC19AD84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73E617A9-AB8B-48DC-AA5B-20E50169AB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36F5A45-1723-4C28-A4F5-80EDADA857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544C6C0-B226-4E10-8987-E56A657D60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62E8A833-564D-426D-8B2E-DE882B5C7A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B5C818F2-2830-4418-84F6-79DE29CE00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F55B1BFA-57C4-4F45-96B6-CF9612C48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BB1D6E49-969D-4700-9C21-9289AB8EEE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A8714DB-316A-48DA-A2D5-CD3BE8079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5058A21C-FDBE-4821-AF48-D3132233FE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1A84CE85-B4CB-4978-BDC3-8E2C33162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4E031301-AA6E-4606-82BB-243C946D39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153D5F33-FB9A-47D3-8002-F34319D808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31457F00-22F0-4026-8B59-C8A8585AB5ED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CB99DAA0-0F40-4982-A443-7A913539E0A9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96121A06-213F-4809-8EBB-EAED33C3CCD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2B73F43-A812-43B1-B826-944867D36A9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DFC8DEC9-C090-4078-8FB9-A9BF9976686B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32E834C5-7369-4A2D-8D7A-68B842C37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CEC892A9-3F33-42FD-8F9B-E82A9DC036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80E8D333-E37C-4823-A12C-A8B647B6B4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8FA13E4D-C590-4653-9BE2-28292C40BC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8255E6D1-1D4E-4DF1-A2F7-232F5AD8B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4C08A89F-846E-4C36-88EA-9FEA5BB177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A969958D-F6C1-4181-9020-C663C0F79D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4938E3AA-5616-468E-AF33-4E99EB2CB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8566A5F-E030-42C2-84A1-44D431CF71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A8FEE30-AD2F-446F-8EF6-26AE440707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F26465A9-3298-43FF-A3A6-2D00CB51F1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32D9FD50-B547-4852-A877-0E871984C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B15957B1-A8E3-4BAA-82DF-100BAA3A38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D5CB19D1-EF98-402C-BDF9-5360835C39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6C9F2332-8CE5-43AA-A32F-76346A5F63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F3471FFA-E93F-4FE2-9392-33DC60ACC1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6465B565-07B0-4377-AAFE-F2B5B00677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7FDD8E60-103B-4D51-8E95-9F05B43F81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40ABAED1-4600-4868-8280-BEA24B890E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E5CDD668-6D18-4F21-A313-35246F25F5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EE50A4C4-C16A-4B7F-85E0-DA42979B4A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6C2453B7-71BE-457B-8379-D4C0C205B2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7E77AAE7-DD7C-48C4-ACDA-C3B27B37F7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9B48E85C-4222-437E-B8BC-283E298D1B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F5AC1659-BF8B-4B11-9605-51EF1FB14E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F88591D5-4E15-4560-A458-E485834866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CFE5712D-DD93-491B-8801-B28DFBFD8D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DCFCA710-6818-4E4C-B9C5-13BF9F7622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65707D1A-D1CE-451E-9DC2-B5B89611C8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5372FAEE-49F4-4857-9A53-154A1D7B9D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56EAD28E-8A3F-4A43-934C-43AE3D4C1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5A56F19A-7C52-422A-912F-95C204A39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BE7C84AD-543A-453B-A7BC-99C96DA616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A4577CE9-5C1A-466B-8D14-2580294A47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8E17EE06-DEAE-4202-9CD3-423311488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5CCDD87F-D122-476C-AB02-CA9959C7D0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A1CB044D-B8AB-42BC-9235-BA8C6E4A34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E4F35138-9998-4E74-8A9A-4A9C3A6B83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74F67184-59AC-49EB-AE9B-7E966C7E1D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858362EC-252E-40E4-A2B8-8E04D5DC97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5B27C282-BB69-4FAE-A78F-E7F59F8351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E57FF0C3-9665-44BD-A9C2-E8904F2DD5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B662294D-C451-468B-A320-6E429EA5BB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554BB36F-979B-4DBE-BA45-EF1FA38279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4E469D4A-2866-400E-AD50-3433A2803C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8AEEE1DE-E8C1-485F-8E7E-2BA4DA8F7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FCC3002A-9220-4446-8F18-3D13752F60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E5324F5F-5695-4E1B-A488-82BAB48B7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8E04980E-DC3B-4F88-AC40-8ABA34502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F3294801-F3EF-4A62-BA97-F14F0BB044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4B740CFD-6B51-43C9-8843-864A3F4AE1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72C2BDFE-B197-4BB1-A21B-3484998540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1612DEC3-0E4D-449B-8E89-4E4F827A9B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42CD6A66-3BA5-4B69-8076-5498EFBD65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ACDAEE9-C77A-4E33-B586-F0667597F5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8E19CB74-D197-4CB1-B37B-1355C79EAA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363E2129-986B-488D-9A91-D39A2EFF0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371B847E-8207-4FDD-AD57-BD544F14D8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78BEB6F0-53FA-4E4D-A53E-51DD787537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11787422-63DD-4BBF-B810-C3C728C0ECD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2B2A3865-068F-4AE7-807B-9B1900D30E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A7FC6ED0-37CD-4102-A4B3-C1467A5C56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41C17860-751A-48D7-A899-13780820CF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96A00DCA-EDC6-4D34-89AB-E5B5C3CABA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87E16661-6FEB-4C39-8B97-CBE17B434A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CC492205-E95A-4547-A7B1-B529151E2A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6477E7FD-9F12-4ED6-9365-DF8FB9C9D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FA17650E-3570-454F-88FB-872B3BBCD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82D585D1-F6CD-46A9-85B9-9893B44F4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40177378-06C5-448B-ACCB-D05A431D1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3AA628CF-AD1F-42B2-8AB1-5DB3B8AE2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6C58AA32-E16F-454F-99E9-6DCB063E5B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8D5BD2B-1F8F-4ED0-96BC-89DE59B74D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6C0629D6-4D9D-4BA5-8549-7BB634015E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756663E-0595-4B75-B771-C039EE4116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9C5DCF80-66F6-416B-BCEA-25ED62566F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CFEB61B8-EA46-4C28-BE6B-D4B4176A09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E23328D5-45A3-4028-A74B-13DAD74121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7D40C753-B195-4B51-A9D7-A8949F5070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2E648841-9F0B-4F69-8798-88FFD02EC0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B4E82600-C9E4-4E76-9435-CD923C7C36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69FB8338-853A-4F43-B338-88145BCDC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65FF939D-DF38-4DD6-AE8E-5DF8AD9CD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7E8C2637-EC80-45B3-BCB9-ADBBB730CC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553C1FA8-F52B-4E53-9281-93182E783B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37980BB1-33CB-4096-99E7-44B360A7E2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90CEB522-2959-41BD-9CF2-BC2AB621A8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40EE41F6-2296-4E82-A3B7-84361EC64B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AB8881F6-0575-40BB-8372-4412C68320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47A4CF51-709B-4D27-AC18-3922B96CA2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726AA8FC-784C-4894-A7DE-24BA80204F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96A5F25B-EEE4-4DE0-8BF0-B7CDFCC426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4CF2D71E-FF2E-45F9-A1BD-350266728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815C697B-B7B8-4B7D-AD88-A7A31C1AA3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E2D4ADC3-D83A-4FD6-BCD4-56BE7F86F9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FD0787FA-A99C-421F-AA8C-056400359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117BA991-FA0B-471B-A08B-5203FE170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4CFB0AC8-C9A1-4B18-A018-889D4713C9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59CFEA9A-AEE4-44E2-8D07-73D1E50512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7B2283FF-7A1B-4A3D-AB98-D5060FCF43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A6B3E9FC-9AC8-426E-88B5-26E1D6493E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1C13D13E-018C-4992-84A8-64878990CA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30888271-39D8-4E7F-A218-6E73D3E7AD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90531854-A893-463A-A0B7-B54BEBBD2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1DB12730-E0F9-4C56-B8C1-E8BF07489E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FBCC28FA-6D79-4D7F-B17F-C36A33177B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2EDA8F15-6656-412C-96AE-D8076A07A2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E1AAB7D1-58B0-4688-86AF-AEFF84EDD1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CAE5B81D-06F0-4F3D-9591-00BB1E149F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F9D30F78-A7ED-48FD-819A-CDB22EE440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277CE507-FDFD-4F2D-BE7F-A9FE5F710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9A3546D1-9C43-42B4-B853-44978A8F9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CF1D0C08-CFCC-4A08-95F7-FF9B84480D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7B514C47-7F80-4D21-8211-F41E2729D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1C610CF0-90FB-41B3-8ABC-0175792A54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69C940B-1BF8-4929-9725-67237DAC8C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491955F9-D510-4F41-8109-B7A918D06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83F36DB4-B7C9-423D-A65E-7488373E36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1D3714E-AB7C-40A9-ABC9-2A87A3AB6D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86546D9C-4002-45C0-A0F7-C1984965A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BE61A9EE-8E24-440D-A5B2-FA6D45F6DF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148FCDEA-CB9F-4E99-BCFF-3FEEAB65E8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2D0D2B2E-D138-460B-8D53-C938AFD1D3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E38D9831-5458-4443-B80E-C8A136DFFD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FD19D81B-28DA-4D31-B879-7289DD246F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C23F60C3-43C1-4AA7-B4D7-9F7FDDF50F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AEC21471-A8F3-48DF-99FD-9FE7EAAA5F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CCE59ED5-CB6F-4AD2-A5E3-55AF96510E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123D3DC4-6226-4B0F-98B4-128D11D207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19BB99D0-877E-40B4-95ED-476427A87E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1E1F3314-063A-4BA0-8524-9607125517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ABABE713-DF9C-4531-BF99-37FEE91A6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C3C5E026-15A1-4B72-8BC6-3034C315F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8500A6DF-8A34-4B8D-9EBE-AB9BB89FB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F138401E-EACA-4E76-B376-A1D324BF1C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AD52402E-EE3D-49AB-98CE-267A5B92E4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4F4CE239-0F06-4A74-B2E0-A2A201359B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9CABAC01-3572-4CE0-B85C-911C57AE5D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41618AB9-44F7-40E6-B9CB-A3340B7B16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1CBD7827-ED6B-44C1-BB8E-F996F8AF2F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204EDE56-A378-44DD-9157-4372C8E478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6B14D028-4035-44BD-B273-20C4C8824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DA5C7988-BE12-4266-9FFA-B7A1162E2B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A4C7170A-0C25-4FAD-8357-C04BEEB588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5EAA7BEF-853F-4212-90C0-ECFADB43F1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C55ACEBF-174A-4263-9BB9-A60803DEE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F9C2765-5CDF-4DF6-AFD3-486360BE9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8EFA4AF7-A693-4059-8ABD-AB7FD3193A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9A99F76D-FA96-46B1-8068-94CA5131E5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30673791-2590-4C56-BB66-ACCBC65AB8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D50421C1-724C-4E38-8B16-A1ACEACA56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5178F8D1-09CD-4326-B904-126E8FCDCE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AE49048F-8F47-4F68-BD57-CC5F2F6865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510CE3C2-FF4C-42E9-8346-19B598F548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28134EAF-8470-4206-B44D-602A153A874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F7C1302E-8C98-4848-B8FD-DE45987B45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A1D2472B-93A4-4318-8519-54BB9CD8A4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FFD0F71-6DE1-4893-95B7-D48ABDCDBA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59AA8AB3-A007-4BF9-B09E-455568C63A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41D1938D-279F-4582-BA44-EE1348315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29FF7FF-F061-445D-A375-362F7999B9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A1940208-AC2F-482C-A2CF-8E50D7D524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1C3EB1A6-30CC-492D-8616-7F21F0C89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68DC6CC0-5D18-488B-8F8F-91F5B977B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1814A97D-6377-4008-B413-D2C38EAE85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53D0D44F-E82B-4461-BEC0-5AB66CF667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DDBAC13E-CA03-4545-A4D5-D7FFC29ABE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4FD86777-79AC-48C9-94DC-874450C174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7706552C-2446-42B4-82C9-9D872C25F0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E5965686-95CD-4812-B186-3E7ABB7019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2E08A7DD-942A-40D8-B7E1-B27E392B74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E6C99C93-AB2E-4610-AA0F-FD9B59B54F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5B83753-6D1A-4562-9281-DB7B34F94EE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9AE5A0B6-2679-49B4-95F7-3800C482C6B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28D38C9A-0EE6-47C1-9D41-6EDCFFD620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FBCE8E4A-1746-4C21-A17A-2D08D9385A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E380DD87-9434-4847-95C4-7203F08F50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7D2F61AE-D3F6-4403-8402-2E77AD27259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B96E70E-88D4-4BE0-95B0-8BC5DAE7D4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7D287A3F-AB98-45DA-BB44-9AF5C5C57B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F9FFEC2E-183C-402E-A0CC-5BD994DEB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54A0ADEF-EF56-493F-8E0F-5A9C9B8045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109F8986-4DD1-4E8A-B5ED-4B8A34EFE0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D76E1907-CAF0-4765-A356-CA2FD1ED8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B6A75501-DD39-4187-A236-388AAAA2B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73E25B97-D3CB-4DB2-8F68-18A724677C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91600ED4-FF9B-49CE-8BAF-B69370A758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1E0E8C83-D173-482A-9482-165F5A63E9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5D0AF710-4096-4B79-92B2-DA7AA7456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06F2994-1372-4F7C-A862-F8B794C2E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8EE4249-A376-42EA-88D8-A71208E417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3DCC5319-D872-4697-A8BD-2E4D0830E2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5D08C6F3-8532-4452-999F-7D479B1CD80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C253663E-7352-4276-977B-E31A520F04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1EBBE786-5D49-438B-96B6-1E81AAFABF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56AC202A-9B0E-4E72-9A83-C885429E20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AF63DB1D-2556-4DED-90DD-C15FBF693B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DC6AE00D-0C12-43F2-9763-668B269F84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D70139E0-6763-47D0-BC01-2F8AF7E6C6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64BA36CB-6ACB-4AA4-B3EA-9A67E95189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704331F0-92A2-4D5C-BCCA-74E48E955D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09C9264-249F-400D-82DB-55443CBF7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5CE0DFB4-3980-4FF3-8B50-F24F90690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6E202BB-048F-455D-919B-ECD6BAC759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DFBBA91A-1FC4-40A8-936E-56C91EC015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87D21AD2-B998-47EB-8FFC-390F0ECF6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59374501-9238-478C-BE02-20C8363BD5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14FB4A61-F6FA-4DA1-8A3F-84F2308772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E33CFA8E-ECB3-4EC6-80A2-C741C76E34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8A819C8-2CE7-4397-98A1-9FE3885E2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55C88731-6343-4817-B624-E639F479D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F59A7011-5767-44B8-BB54-12BC2811CC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E967CFE1-F122-4C7A-B0FB-A55D9D445A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E6974E3D-B124-40A8-95A9-96C9CDB2F7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A7A040B3-70D3-4175-912A-0B1140A08A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850A3AB9-5EBE-4A33-ACD5-00AC6DE4EB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604B6B51-CBDA-4DB2-B935-8B0506A263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B5F4062C-D5D4-4A8C-8972-5D695555E1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67E6F621-DA67-44AA-AA9C-4A4466F926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D7F7882-5440-4EF8-87DB-8D9DE47DF0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5F77ED29-7DFF-46DE-B2E6-5A5D7D904C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34881639-AFB6-4CB0-943D-84FCC7C51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A5FD889-5092-4862-8341-F68430498A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2900D899-34DA-43B8-B564-B647F3C69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1F3CC53B-2A37-4E1D-9120-0B631400B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84728FC-BF2B-4276-8907-12608A71A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D7B390A0-BAFC-48F8-9E9C-72D02ACF83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12AC00CA-BCB9-4247-9341-551AF8196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729C5C36-C7F5-4BB0-A007-674B4C7E5A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66A3B24-4B15-47AD-8D03-E7B58E5BD59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872786BD-1B6A-46C5-B284-5B25C7DBEF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68AF0718-FD34-472F-B1C2-18F828E3A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806366C2-4144-4C90-87C2-C85A044530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FB2D810-61DA-4EB4-9C3B-CFF64725F2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B931D715-539D-442B-8864-0D03BE62698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7A3FF4D3-2E50-4B18-8E94-450F1229B37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B1DC2D7D-14EE-4A64-8C95-EB8840DCD0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684084E0-E410-41C4-93E1-B27CC2A5E0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C6E2BD3-2804-429D-938D-27160BF00D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D383C7B9-3CC2-44E4-92EB-EFF25AE8A0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D398233F-C072-41DC-A0E8-29B8CD20B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A007B5C7-6903-4EF6-9BE8-D99698E7DA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3E3ECE24-7585-4517-8AC9-6794D9A44D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AC7016EA-1D06-44D4-B148-172ED6020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B9914EF0-5CD1-4D64-9EDC-1A7BB31230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1BE50E3D-5892-4F37-BAF5-C153ABE6B5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F04EBA19-0C9F-448D-BA2B-E566C6EFC8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7865671C-DF19-46D5-9F6C-DB7667733D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FB907162-E910-4A4C-B1E9-A3B13B7083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6EE05680-6A51-4D5E-AD9E-D7B79D1251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8E7C3550-CAA9-413A-98B7-EA4B912DCC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872CEB6F-A2E8-4A98-9504-A3F44B6650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13F40F27-AF3A-4243-89D2-B8E321A8E7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4583C39B-B516-4F27-98F8-DFB2A51B47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D7B5DE8D-7250-4469-A432-142A8C1C87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EC388B36-8C41-4F26-A1B9-4710D2B705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87D90D9E-076A-4183-B2CD-48CCD7BB27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A4FFA915-0486-4B6B-8DE4-486F0E9CE8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7282A67A-67AB-4F35-B8F5-1F629D01E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20EC3124-F4C6-4074-BB77-C714D2B8D6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5AAE60E5-665C-4544-8C6C-80ECEACCBF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179A2D55-8CF5-4347-A926-6D1B65C29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7067DAE1-278B-4D35-A383-62C41C90D1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C9C9B672-CAFC-40BB-A19D-96CEBC9ED4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56F86ABC-840D-4618-B3D8-188A280D6B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F5CDC38B-CBE7-42D0-BE73-3EA168F0CF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DA1A8CEF-8674-4872-A4B9-0921FDD9CE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AFE2E3F1-6508-4AB2-B68B-B3E0F44E1C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60899F3B-8D4E-4799-A234-8618166BC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BE6D64BD-A8AD-4674-8640-911CC59483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EE39AC85-764E-40AC-AB41-9982D34D07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DE2385EB-C8E7-4CEC-84F5-4B0F3231AD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F7F5B7BE-BBDC-40B1-97B3-D18FF7B8C6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7EADC26F-1CF1-4E18-8E98-16D5390A7B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FE674589-EF0F-4AD4-992A-67DB6C04CE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C248FB4A-B1F9-497F-A605-FD304E74D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6BB9D1C0-3143-477E-B938-04FAD8A0B12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5EBCAD3F-AD34-4E0D-B38D-2B82B804F9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713C0838-B0F1-4E5A-BDCC-340B8078A8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E55B0EB5-C183-4627-8C17-8FBD73D028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CD261D48-B872-48EA-BAC5-DE4B909EDC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6461165D-EFE8-40AA-8A3D-D200FEBA20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53E12037-A7BE-49F8-B239-8C7A271D0A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B51E5050-272D-4556-98D0-AB03E2796A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392980F1-D8E4-4060-9DE6-6E87DA2251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744CD52A-6248-4973-84E1-DD9A19777E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6417954F-9C72-4448-A218-58CB48EA13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78C10618-68E1-4002-AEEB-41B0A72BDC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E111CD30-6155-486B-BD0C-7D1EB8ED02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4177A0-13D1-475D-BFB6-DD03C93ADF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A6D98E78-12C3-4EF7-8F8C-9EFFB4C127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27D36F2D-9DF6-483E-99F0-0CC4EBE2C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4693C0C-BEF5-4881-8CEE-CA7E8534F5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AA41C9AF-860C-4292-A4F2-87AD32C314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6643F1C1-BF32-47FD-8AC2-1D4F4C669E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5A457388-A46E-4C61-B45A-ADF9861EF4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7A7A7BD2-1E0C-4890-9AC7-4DBF9F5E29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6716B90B-63CD-48C6-BE0C-58D570DB41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9C8DD2E0-D360-41C3-8792-29823484F7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B0C5283-45CC-4451-9656-A1C21730D6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7ACB7631-3638-40C2-8099-D3FCD64CC8E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56CD4227-F01A-44E5-8970-7A74DCFF56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C84B9B22-E595-42FE-91C9-BE7E2B95B6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A68AF961-9076-4655-BED6-C738344C65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81DBDE6F-AD15-40FD-AC11-8B0625930F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9357C754-89D9-4669-B629-CCDAD4385B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5BFEEDFA-9753-4CBC-B8FA-118E11A92E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F969EED1-C60D-45B5-BD00-C8820BDF48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94A2ACF5-B98F-45B4-AB7E-BE4EA34032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F97D8C64-4BA8-4938-860A-D842784830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EF4EB5C9-D45E-4986-8902-8C75532EF5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7C68079D-4090-4FB7-BA36-155104DA45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F809DFCB-B869-40B0-A83B-29B837D8DB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73BD0BF8-7E6C-447A-BDC7-1BE549FB2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DDDAD1B1-8109-495B-88DF-C585456E1F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B7CB2CE6-0A66-41B1-B0A8-8E44B6A9AE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20BEFD62-7A41-4DE9-9E59-D1A134E453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E26C559D-E6D2-4E1D-9FF2-4540223A4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6A7E5833-2520-437B-ACF1-05F0CD6F2C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43E91401-7B1F-4906-B341-8530DAB055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6DC3114D-72C3-4B5D-93FD-25425C7641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7EEDAD3C-98C6-4173-9FDD-E2B32B8607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CA88CC41-3E98-44FA-AC61-975AC6B477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10156FA2-7AF8-4340-BB5B-AA785C7B24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D7CD4F8-D661-4EA6-AA02-410BA3D0C7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9F1A6FE6-8880-4A7A-A654-DF7C2558E8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9CCA4B06-3CA7-4E41-997F-1CC5B38682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3144D6EB-4E2B-4B6A-9321-5A774B624D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7E67EEE1-FB8F-4862-9424-E47BEF846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62AB4AA-5FF8-4D9A-8B5F-33127AB5E1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92D017B-6E1A-4F13-9FFA-D22A660710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1E88CE47-1093-455F-BAC8-0AA3B3AAF9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54A27164-D06F-47E0-890B-1535A8A50B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51C9CCF9-877D-4945-9254-AAB3CF5E6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6E44F59D-16C7-44C5-91DD-7EC078DD9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4D4B15BF-A321-492C-BE79-59260A9642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34A87511-6DDA-4CEC-A84A-C6165EE586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E12DFD09-5A33-4F2A-B9AA-41956EAD5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FB15A108-4693-4977-8F6D-A11D029830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C5C0C91D-B777-44B9-A565-58054696FF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3F786D16-0129-481E-AB95-691A26894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2BDD7EC9-B0AC-4804-BF8B-C6E38D169B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748EC34C-0F4A-4F28-8871-AE96A70E7F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9D6E0CE1-C682-42CB-99AD-315783DE66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7E161E08-8928-4A23-9C13-DB6468588E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EA6F73DA-0600-4D10-9116-C97DFF0286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A964829A-8485-4C91-BC23-B5B937028C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725B557E-5E46-46BB-8168-734BA3CAC8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14EC73F3-1B3E-4E60-8642-B20037DEA6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ABA22F9F-D291-4117-9AEA-FC48CB471D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A52B4EE9-EC78-46C2-9690-7412D4375C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296BB4D5-F048-488C-952E-1955B6CCA2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8E2CF50C-1EE3-4553-B943-1EF3A0C66C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C2110A48-7A1B-488A-97BC-7DCA691C64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D63CA85F-1799-4E39-936F-397D5935A1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6F1C2B16-1910-4DE7-94C6-8DF8F2BE5F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1AAF0EB2-9CC2-44AF-B9A3-17419D2CA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63BCF53-4B8C-4A3C-B3E0-533413F8C8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491470FD-A413-48E5-87A9-EE55EC4554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10296509-5937-49E5-AECB-603F117366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A1CAFD22-0FE0-4D1B-8AA7-C4D85C07FB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A1049928-E5B7-4EC6-A222-5A5FA70B89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82CBFCDE-BE8D-4313-A0C3-51D18CEB50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6BFF168-C93E-45DB-871C-A0C0FFCECB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AD78F961-F923-4D2F-8404-DA06680526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21583EE7-0AE8-4695-8D0D-C82D82BB5C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D8596245-1A46-4E96-8216-576E80D872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11920CA4-1057-4770-A9FA-7137B0D48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5DB13C4E-C98E-48F5-B0A5-B67DD6782B1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BAC53F7A-92CC-4A64-AE10-167B77D039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990A0B0-BA00-4B2A-805A-E902614B3FA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357C6983-047A-419F-AE73-5BE3AF1226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EE1E303E-AC22-4063-AD88-D623A71C5B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6424EEAE-9A97-41E9-AC70-B545830D2C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4A11CBFD-A596-416A-8E79-3E5813E777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46C35774-6596-4892-B12F-AF545717F4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5C354A6C-2AC7-482E-AE05-2B561124B4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C450061C-C47F-4488-B404-E8001A203D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2BE01803-67EF-4538-B45F-D4F06141B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B010C4E0-5AED-4ADE-9865-B8511B65B5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A1DD453-8289-4DC7-A0D3-7CCAF18B93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CC8F9B33-4F5B-4BCC-98AA-0569198FC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67C51662-D794-4039-9E61-B1C4E2D4C0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94E27058-4E42-4AE9-A126-C7C1ED482A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6EA1FCED-BA7C-4D94-93DF-AC8DB975BA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4803C92F-A456-4CC0-818E-39525B6687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60B6FB6F-B360-4411-A861-BFB06E6D13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312583E7-F877-4EFC-B676-B579C3A499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BE75FCC6-579D-4F61-B6C4-F80501A4E3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2107C631-BAD4-46B9-81BC-BAF84D69BDB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511F62C7-823D-4281-B10C-42E818DA18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6611B8F6-F5B3-48BA-BACF-09C0E4D961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F924BF81-8888-44AF-B1AE-8B7AA3CD91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BC46DD1A-34D1-4889-AE07-B50309DEBF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AFE1A906-6BC0-4DBB-B574-1621475A5D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92C3A86D-42A4-48DE-9CC7-1184E0EE0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68E9AF03-4F82-4523-87CB-A3D6F2552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370287F3-7F54-4991-80CF-AAFCDCEA43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301B2D58-27E1-4A93-8427-A037AA2FD5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247F39F2-E4A2-420E-93A3-A4E7EAE14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1CFA0DD7-9BBF-4BEA-BA99-F96F7D3DB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9AB28EC7-E5CB-4428-ABA6-C8657D8322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856387D-29ED-4205-965C-4D3141185B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79C51B81-D06F-4781-A6A0-BAA5C0A79C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C47889BC-C59B-4C8C-B4F9-8774E38C81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77ED2352-44C7-4F8A-A2E9-C57B8AA295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51747D4C-473F-4BF7-B9A5-41430719E5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8DABD725-DEC5-4848-9407-BD479B358B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21F97BF7-0D96-4F08-9023-2E38375CC5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7E2E9EE0-BA29-440F-AAF0-09B4D8173B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89D3C54F-E106-4DAE-9889-6D2F633EF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9F3C67D5-17ED-4152-97B2-8FEE06CF1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651262E6-A29D-448D-AA3C-8F56A66FD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1C835CD7-68F3-4B13-A3DE-D5DBA52982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1960AD9A-3F47-4F91-B2B0-9530C18D1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17C40C56-4AC2-49EE-B388-AFDC759973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65689856-C693-45ED-823D-77AA76D711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41C05B1E-7D27-43CB-B500-85146C2872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22DB97FB-29E8-42B6-8D22-0C463AF3DE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679052CF-4C17-4944-B66F-302A60133F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D294DE58-72E5-427D-9DCE-0D55DF3CB4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8442F096-E138-4E90-B89F-1CDDDE39C6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567AE38-F02F-4A86-BC3B-2648BCAD74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93085A1B-4395-4608-9263-4917D94E5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E2AEA9F2-268F-446D-9C42-5FCCFE73F0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F7CDCE11-E3FB-4325-AA13-266FC90B3C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39DB2F71-2B3B-4623-BBD8-31282884BB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4F42DF04-F85A-4816-B59D-6F8B2D371B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36CD00D6-41A5-40F6-AC12-291D5AF2EC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F191F505-FBCD-4770-8AF5-71C5C10A0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DB6446EF-E434-490A-A560-2FBCB23187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801F8528-1711-4B0B-9B88-4303FC7B58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7BCA26F0-12B8-44B5-BCF4-A52E180E35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2D877068-F991-4EB2-97DF-6F75C9F62A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59A69549-9CA7-4F67-B0C1-39854F3882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F98D1C0D-9186-427A-BFEF-9CC04F5B34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BB8E6CD-F4B8-4A69-8622-D04D99191F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E4941479-FEF4-4614-87A5-2CD7D3B4FC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AD2086D5-9FBB-4515-BADE-B0641EFE4D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CCB02B5E-D895-46F0-BF62-1FE3EECEE7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31DC58BE-30C9-4BDB-8ED0-E749BCA7EE4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47AD5F7A-2F58-4C55-B08A-3AC17B5763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E142625A-9F62-49BB-A728-F1A6A9F4E9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917CF80D-2BD9-4E53-BB84-75C83C2A2D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B1DC2B54-BD08-43C9-A647-1B5A18E009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7CEDCA42-5916-454A-AEDC-65417ED5D0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3ED02047-819D-49E5-A275-2BDCA1A433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F442DDF7-B579-41AE-8AA8-8307055950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89C23E61-FEBC-4348-BAF1-5A4CE70E0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2109BBBE-CEDF-4E4A-8ABB-013272264C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25B491E2-BB8A-45CD-8823-50D2529EAC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A5CD4492-C4D1-4B8A-86F0-E8FB9556B1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2C46D6DE-C832-4E95-80E0-FE7ED89F9F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83096348-6850-4EFC-96D4-30D7EBD1EE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297B815-57B6-40D9-AF08-EB8D38C6B37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8D412702-1A8B-494A-8BE5-FDDD1BD5688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4DB04370-F9C3-4792-9B8E-74B58B84FA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E8BB093D-89C4-4346-AA12-EC66AC4DE6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B5459CD5-263A-475B-AF1C-4D27924B4D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3349B4C-2156-49A6-923E-97C398A2A6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85991E0A-AF93-4E4A-AE30-A1F7562D23E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87359253-BB5B-437D-BA10-35521F924B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85F209E8-FAF1-4721-9E47-1B14472325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303E2CB0-1C76-4F3C-9EE8-6582561CEB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77A54C4A-3A81-4700-BA4C-6FA31F8890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56016A39-78A0-4885-AB6A-3678247A9F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51BA921E-448E-489D-8168-2E25C4AA8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705F328B-9037-447C-8669-2F68FA97D2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48AAE8D2-45EC-459A-BB6C-829D9EDB06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AC8F89E4-5C20-4306-A0DC-43C261C7A6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1B5AAC45-D8EE-4E1A-B54D-FA6603B074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A8F8278C-32B6-40CC-877B-F43DA0AEF9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30D7D2AF-9C81-46B4-96C5-2B46BED4F3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13D19A99-377E-4EAF-89BB-D5AAED9DD4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D8C329CC-B33D-4756-A40E-8BE36F8263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A0347AF6-B044-40A5-97C4-BDCAEF7FE1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7949C272-6198-4E12-B000-E6031C61C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EAFF1401-73DC-49FF-85D1-49AF001EFE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A7F774FE-D03C-44D8-A6E1-8FC5231E7A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4223A97B-0B03-4097-9590-46C508EB8B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B8003869-83D7-4E7C-9C85-8E992BD8D2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DEEEE799-06AB-4E09-8963-BC3485C96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728ECCA7-2176-4952-8430-A882E067B7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6AC390B-7EA5-491C-A9D2-EDEF4A3333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609CC0F1-393D-4FAB-A52D-C5BC25CFD4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FEAEA613-5646-4B39-B22A-0A10EBB8A7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FEDD39EC-EE9D-4AE1-A794-35FACF9585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42B84F66-F1C0-4472-9B16-9811D9F2FA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FECE97E1-4EBA-4166-8FC2-CC5327AEB0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4BC1098F-1913-418F-BA62-A973730B75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881B13B1-109D-4358-9E25-6E5BC2BCCB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9F0907D-67E6-4C0B-A359-81120E529B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3EFFFD3A-2D23-4B1F-AE87-BCE2E63E0B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932DF6F8-FD9F-4804-AAC3-310ED05F3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BFF9F6E6-A5B0-41FE-8C05-79DE6AA750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D366955E-ABB4-412D-AB19-CD88AE386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9E8DE18-B7D1-4501-8BB2-590332E29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3FBE38F6-1392-42BC-92D4-2A0506CA52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7798B90B-9F41-4398-B7DD-709665B83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13277A-4746-4A00-9666-849F303A87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129AB70E-40A6-4473-BBD6-7B3013175A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D5373E73-4B25-4D6D-ACED-1A8C33E478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106F48AE-DB37-4668-9B0C-D5657EA2CD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1460BE2C-6E43-4193-AC8D-E06B25CADB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DD5B6ED6-3347-4768-BFA6-8786B85521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DE248266-1893-474D-A8A5-BC541A791A4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26B73CD3-6D66-4CC1-8B06-63CEB33862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68F2BD1E-4BDF-445C-9796-F6B410B08D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9225FC21-1BDC-49E2-8C89-4D27F86E895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E7DB2DD5-BA80-49A8-B681-19C34E7834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AF3D5121-5E3C-4B44-B64F-45561B7CEF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14A704BF-01E2-4ABC-B461-7ABC218605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83A31FEA-788A-4809-ABB6-485B7E7481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28EDFFFE-D493-4A9B-9053-57F253F2FE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6CCFBFA2-D7E0-4B33-8FE7-FC0242361A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EAE756D9-DE0D-46FD-83FF-85808F98A6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9B21F3F5-92AD-4D80-9ED8-99D9A1739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E9EFD8CE-4053-4E2F-BEEB-517829CE67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C2E8B44C-7E90-41DD-817B-67B6AFFFC0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C665F5CD-6C4C-4E32-8811-90C01479DAF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9950B03C-A22B-458A-9A21-B0AC306088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E090DFA2-1002-4855-99F8-42BBFCCC84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62B89839-2683-413D-BF85-E3743FB04E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87751DC7-148A-4D4B-B7AC-541EBBC6D8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2ECFBECD-B1BE-4DF5-9654-E0F7D40055B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7CBFAEA1-4C3D-4717-A533-1D142F4FF2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772D5E11-73F0-4054-86B0-FE09A5618C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9F4AFF12-0C12-476D-8E76-0927C55AB7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52ACC2A7-C270-4E33-8264-9E6295D47F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AD5BF8A8-56DA-4609-B9D8-60DB0CD241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AA5538C2-634D-4A4D-9DC2-68FE72087A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5C4320F2-6883-4EC6-9549-39DDD7D32F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A70130D3-2CA9-4623-BFA4-460ACCC1ED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CC9CD29C-A082-45D2-8D95-D82D0138B0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AE98F443-CFF2-4CD4-A6B2-ABB392B310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7BF918E2-63B9-4342-BD53-834F5F8307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9FEF5A7A-9A15-43B5-B2C4-39A4014EE8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8C6B5ACE-8E80-454A-B07D-EE7F0492FA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BFD15EDF-D023-4307-9FA7-FE7E72469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7A893934-8F91-4978-8A4A-CD39B0131F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66C1274B-6469-4355-B44B-751D5121ED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57419817-EE35-4C5E-A254-684E583129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8D031C7E-A900-45B0-A5FA-C61732E4F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C5B139DE-94D7-4203-96EF-F577E32CC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B9C8CA5-64D8-4520-8095-E7E6F115AD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6F5E6566-44F6-45B8-815C-C055266AA0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8CA5362F-ADF5-4DF9-8477-CF0A1BC11F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2571F82-7414-4BC2-A81C-B612F333BB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FC8F119A-EB5D-4D2B-BFFE-1DF5DBB2DA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83357ABC-C8A4-4ADF-9FD6-1032927568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A1329982-A263-47C4-B9EB-AD69EEC188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DA5D9ED9-B5E5-443B-A08F-22EF0D1044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B8045259-A717-49DA-94BD-2ADF751516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F1FED01F-B46E-42C6-A392-A0DE702972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ADA3563F-3971-446C-89DA-7C465D478C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52FDFE2D-0160-4A5A-A932-C981B6B5A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14A39917-C7B5-4F4B-8D97-1630BDFDE5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1781314E-BC4A-4290-8F40-3E18A215AD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F48B3178-ACFA-4B40-A06C-870D9E900D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AB24BCFA-978D-4EB3-A518-F7ED02BE4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102AE683-5175-4FEC-B449-29B0A1D575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D72D8F2-320B-4044-AC6A-F51017559C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77CDBB9C-77B2-4F83-BFAD-1D1EB9CF08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5DAF79E1-E3E3-4C73-82BC-6EE9E679B2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D5A2C831-BA4D-46C6-9904-552BD7718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45F44572-B841-4670-BD8C-580C5AF61A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71A0D7F1-14C8-444F-A250-3DB44F5A09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7F7C47E-BE93-4EE2-BF2E-906638D04F8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FE1E6E78-6A2A-4789-80BD-051CA8DDAB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078455B-487C-48BC-910E-2AFFA2FEEF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3E66825F-7BCD-44FF-B6FE-7AF5611A7C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D838D98E-A68B-4F7E-AEF4-9DC316C72F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A80FDFBF-5DC0-4B1F-9C1C-A1E25991EC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CA186ED4-302E-4B72-AC37-82FE636EC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9A83717F-9507-437F-844B-D3D59AE2A2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C0E778E6-D394-4AF5-8989-1F4D545E57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E565E29A-EEBC-46D3-B6F9-43AD2374BC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E5B393B6-B016-48D4-9E77-1159160416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83C2833F-A190-48AC-AA57-388520848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9673DA4D-B3B1-42DE-BBC2-AE7157448D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9A55ADE8-180D-44A3-A401-81E5A20E42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B683A474-D7E5-4649-B633-F4D2398EE8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624D4CA5-804C-4077-B882-5D560FD083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E53B21E3-B5AF-4A56-B479-38F765D564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26682D32-2402-41C8-A864-77CBFCC2F2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3C7987E-3352-4312-865B-2FE0AFAF12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51800A1D-0219-4B8E-8318-5A7E71D56B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140ED881-FCD9-4AB7-8522-23F994BA84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B7314CDA-F598-44AA-AF56-C32AA836A9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233D4790-0E0E-4037-B76F-DD90C28C2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A8763182-8E7D-4638-9312-FD932B5B3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F1B4763F-DBA4-411C-B1AE-8746E8043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D4FF92F2-247C-4D9D-B58F-E109DF6E90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6F8D54F4-8DC2-4303-A7A6-8E9FED084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19E4AD77-E9BB-4CB8-B884-CFCF03C078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F7DC26F6-6FDE-468D-94B2-5FC278B910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7DB99D89-9CB7-4974-94BC-EDE99679CB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4844EF74-8D63-4795-8A8C-E22D9F9E2F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4A07306D-EFCD-4BB2-A2FE-B0041D0D2E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642D29E8-494E-459B-901E-4D5297760F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62FFD8C6-DC8B-449E-9B41-430B28CF6D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6DE5E666-A7ED-469B-8BE2-1BB65C8BC7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BB762B4F-C5EC-422F-9FEF-57E38E389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1A869092-228B-4AF3-B2AA-DF95B4741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7E52284F-BD53-4E17-B251-C98CA52432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27EB0DEC-6971-4E8D-861C-8902915705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2BC15CA1-5EB5-4807-8705-E6617E69DE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585ABAB2-6A58-47F1-9023-7B46FFA5A4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43A78FC3-3AB7-448E-A5F5-16D21A18BF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78178D0B-C44A-4CA5-8809-41EF279452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BF96452B-DDBF-4A7D-89E8-68BA627B3E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FED2D613-5000-4130-A76B-8A23046C3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37BA8CA0-4CF6-4ACF-A6DF-94123BB606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504AD068-9630-4AEF-8D64-9849C3D70F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FBFC4875-48EE-4592-B9B0-3F4C74997A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86205A57-CFCF-468B-A725-1C9400DF5F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829CC0D7-8F18-4DE2-A602-D6F8853875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F11871DB-BFD3-4310-A63D-83DC945B22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ACEF051-80AA-477A-A5AA-518D81D076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A7847B56-4408-436F-B4D0-8D929F6DC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D99C4392-389D-40A4-8F6B-F61EDFBD00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72FC096A-24A8-4A36-9600-AA9D86A2D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A2881559-F248-445C-BA2C-441EC0509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4B340EDC-C0B0-4FD6-8CB3-3E3B56724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D9AFD265-B0CB-49BD-AD89-CB0FC8124F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19AD60B3-51B8-4F6A-ADE0-C2BE00A7E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71B4B252-D633-4889-AFB5-255B308D24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C1FC8573-4E99-48C2-8954-1E0BFE5C85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D2AF5DE2-5916-4848-AB6E-9CE3ED56C2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98B956F-6123-4919-9AEA-569358B754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47017716-6A4B-48D0-A3DA-7710946526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DB55DC58-BF6B-4470-8FAA-3B390D0747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A09EB244-8AF8-4E84-BC1A-B01918203E5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412AC459-1DF0-410F-8405-108A257C1B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9AECDA2-31D9-441E-9354-2815C6582B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6F896BF3-6C7B-4936-A429-4C06155B7E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112B9065-F24C-4392-9138-151EA332C4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81FAF9BE-D83F-4A14-B601-DF282981E7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C7E4CCE4-E5C6-4F22-8885-C4675C915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F208BB27-A699-4B25-A8BC-0787201E3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F9A7818D-F163-4299-810A-39F1890E40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CB41B9B1-A819-4312-8AB1-4D1B43E669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68654630-DD79-41B6-8069-75BB812CD0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F8424E07-7DC8-49F6-B6BF-31A080348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BB6814F7-0646-4B34-94D2-97063D321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BC70D6F5-1D92-4540-A3FB-181C908FA0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BD54D864-4737-40FA-BB84-DE5C407FEB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C314EA15-1F54-4028-8417-8A7CE9D4CA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D72E4015-1ABE-47D7-A3EF-717922F10C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DB670B10-7A0B-44E9-9023-008D285E3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20198CD0-DB0C-4765-BCEC-32BBDBEB0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88C247C4-D6F8-4096-A192-5D2B90306BD2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394CF05C-4139-4C23-8C6E-07457973A7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6AB6B073-D73B-4C29-9BA7-CD1566F18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2790617F-3A50-4B39-BB57-6A82B91D7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82ECCA06-4462-4E8F-BC04-47C05E744A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6E52EBA3-34E5-45ED-A355-41E4C0EB1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8C5F54AD-A1F8-44CD-928D-CE6D2603C9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339676F8-7073-42A8-80C0-99A72E3099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6B7F518A-BF57-40B6-9000-8E0AD30E01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151C3ACA-D1E5-440C-9AE7-B276ED0FE0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D0F53A2F-C2F1-4B66-A707-5B6734281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C2B79265-DDA9-4B3D-8200-74B51931CB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9EDEB3E6-CBB5-44C5-A2B0-A636A9DF53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D31B0577-262A-48BB-A2EA-4D290F5432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29482D63-3D6F-4AA2-8C59-86A5DCEAD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F5C21EF-9FC8-475A-A23E-E06286519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EE5CD5B3-ED44-437D-8CE0-439AB72F9B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54D6E358-A342-4A41-B1ED-75CFDE95E0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3FE2CD74-DB7A-46A1-81D5-BC7570628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2EACBF64-A4DE-41B2-B10C-EE07A85FC2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91C3B3A0-070A-4E3A-82FC-5B36B89FC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FBA58A37-ADEB-4EBE-B5A9-9787C3179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8EF28270-2299-44A3-AD79-ACF129066E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564DFBB8-540A-41F4-A87F-FB854CD23F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30C79EA8-C77D-45CE-A567-A3DA29D58F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F9FCE3D1-7922-4F73-B1B2-A42DD98187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2D8D6DDB-334D-4C2B-B69A-E2B682AE1C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8AB41944-CFFE-4FF1-A941-29C6229B9D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EFA7B60D-FAD2-4579-95C9-6A0B8D770B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C0A2927E-9D35-443B-BC1C-9E760B2C2A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3BCCB86B-79B0-44CC-9B39-A5895ACF9A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300B452B-5210-47EC-B071-23B10AC40D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40B65E11-D6D9-4426-BAB5-5DC1DBFCC8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F264D3A-F444-4557-AD34-2582C3627D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1A987ABF-097F-4609-84B3-2BF8BC5EAF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4096379E-31B7-4CB7-A9EA-D649C3CBA1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11B19319-D9E1-485D-AFA7-7C94E323CA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CDE6832-0A47-430B-89D2-BF634AC422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100B5F98-3CCD-4848-9098-B9147746C3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D873ABD4-E2AD-47B6-9CCC-55E2745B19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618C9AC5-D7F4-4B1A-9064-AB98469C6E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F3621A85-B68E-41F2-A6AD-9CC768FE1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8346CFF7-FD07-4167-892B-D00AAB7080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8CDE172A-A816-4E8C-83A1-6543073E0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15653236-5669-446E-9CFD-33DE23E53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C02797E0-A684-41F5-9B89-2C8BA51D8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203E9209-618B-4E43-A44B-6D8DFE21FD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CF2EAD11-5878-4BD4-9ADB-717FA55CE4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DFAA5477-0D0D-460A-8029-D2CA0C852B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98952F73-E7FF-432D-81FB-211C7B0FF8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D9C97C69-95DA-44B2-B3E2-9894B0F451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E1E23B4-7299-4BB1-B52F-F70B7A24AB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FA4CF43D-0A06-441E-A247-DDB5173E98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5BBD1D40-36B4-4658-A870-6B1BC4C509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D4233227-F209-48FE-A485-05F637CEE5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248F6511-A98D-4395-85FD-63CCCCBB23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44FA1FFF-8F87-47C3-899D-ABA7F15834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2C693AF0-1072-488C-A052-0A5184B74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46C326CE-46D0-40BE-8C48-D27187A356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3FF22A48-5054-467C-A56F-15D4D65AE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6A7972F4-53B8-4FFE-AC16-B6F65ABBFE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1452B950-3497-41A6-A563-07CFD4321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B2991D1E-08FD-4153-8A35-2E9C386221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C975A8B3-D9F2-483F-B78E-49E56FD7F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A2076B1F-D037-4833-8C22-70212F2FAD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2FD8C53C-56CC-49B0-AF5A-A6D47E83BF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7ADCB725-5DE1-4BD7-AA5C-E1CADB7FEA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960DB058-7A4B-4498-9AF9-44E364BC58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9A45F180-9BB3-4586-B231-28B8C60027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2EDEFA3F-26EC-4C02-BD35-6A1EFB484D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75FFB41F-805F-4E9C-B774-87566DF1BF8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F12874CE-67C7-4245-A8D2-2CE6730A3A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34938070-F7BE-4F3E-AEDB-5D06423F2F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4BA1C8C0-402E-4B5E-AD96-0EC9A39E288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DB4D4A55-35A6-452E-A0C3-38AF50088F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AAE08C33-8807-445A-BEF6-E11002F03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A72EA3F5-4AA1-4D32-BCB6-42C9C62FD2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F037FA9D-3C42-40F7-9718-B4D28FB52C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B6693EAD-72F6-4EA9-B5F5-E4FD70152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939692F1-44E5-4928-85E0-2E8BB2012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DE3C4FC-6C87-41B9-A00B-109F74553C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CC642478-E7AA-4805-BFC4-3C8F23ECA7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BF4E585E-2216-48AA-9071-B65DF85ED5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13874B96-34AB-4C19-89F6-95EB74B081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292F8103-6196-44CE-9B75-65AAA16A52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CA3E16E0-A3E2-4CE8-8547-4713A1C76C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9E810AE-6F79-43C8-A1AE-CE105EA0A9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4341E0D1-166A-4934-83A4-2B320D32C9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A885451D-C721-44C0-97A1-BFF8ED7E3C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AC1A7E21-7242-4D66-BF82-6DE52BFAC5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456B0AD6-1EEF-4DCB-9EC8-25406E13D51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71DA8D8C-880A-43B9-B5FF-A080DF59F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974C2E3F-E7F8-4B13-A7F4-13A549D4DF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A641A194-873D-4DE2-9889-91CAE564C6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206FF522-E9C9-4341-9DA5-40AEF5EB21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74305C94-B299-474D-ACD0-BE2DABAEDD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FA72D719-9175-4256-938E-0E752A083F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7F19E899-FE01-4D44-993F-4349F3F466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35D789B2-BB37-4399-AB9A-A4E04E56E5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C83E99F3-F39D-4E27-B090-BFBAAFA42B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477117EE-B1F8-4FA2-99EE-A05CE8EEBE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6034D312-AA66-4257-A012-7D31421011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50F42E85-EEDC-4A42-ABEB-CDEE70E004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9C3CDDFC-D880-4009-8796-94ABC9034E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3FBE0CE8-D179-4196-8044-3D38722AF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86DB2453-2B9C-43D6-86DF-B8902711E8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5F46C9D1-1D14-4504-B1EB-1F0C1A70B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B216597-C21D-4757-97F9-3510290E2F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786542B8-04C3-4D8D-8CEA-78D78A406D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A6A528E8-93B3-4660-8D47-637EB39F16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B5035AEF-36CA-4D80-B07C-6845ECA726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96110945-4815-46FC-AB9B-9A376E7E385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1B973620-0C54-401E-AE36-0143CDC2C9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F2FCF064-89BD-4900-9760-376F76200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727D4EB7-D969-494B-8FC4-C46B940334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66E64487-5152-4E2A-B7AB-6F435FAE80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C2145980-589C-410A-97E3-5A0BBA98A31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1F55D59B-733F-4056-A3EA-D25E286E2B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5D49A5C3-727E-427C-9E74-76F7D4EF16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7311D742-96AF-44E0-B8CF-5CA120179C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4668A14A-7295-4281-8B41-EBA9DCF590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7F3790C-CFCE-403A-A030-8B3439E68C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E7B0AA40-1F44-48D2-ACA3-4D859F4991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F4B0694-A9D7-417B-A00A-C50DFF6AD2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AFB04053-CDC7-4D1D-82F5-CE8DDBAFA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22548575-58DB-4D68-AC63-2B80189482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4D63CF2C-6AEF-4E06-8B16-A1FAE2ECD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228BBBF8-5692-4FB6-A9A7-2420DED249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35EC1B63-F84B-47C4-8623-2601892EC4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B79A6B8A-BA1B-4378-BB10-617DC293B7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B8DD5F6C-CF54-49BF-81EB-0EE1273321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441EDE58-1C9F-4446-BDE1-00D82E9F72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B0C6CCE2-5E7D-4829-981A-5B1299A4AA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CEEA0789-3CF4-45EB-B264-2777666DB6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9A2DF9B9-DDE8-4086-B037-3A249BE20F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1A14632B-2014-4BAE-8F61-5EA6315C45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BB96334A-8986-4127-8669-A307CF3ABAC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BC3A878C-56A9-4FD7-B0BA-B12E3FF1DA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FA0B5ABC-DC07-4F1A-8AEF-9A4E7CC86F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F7033174-5815-4E88-AA70-3021CF82F3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F7BE3D7E-08A6-4C5B-9755-55FF4C6B5E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D7265FE1-20B3-4EC6-A49B-25B75D16CF9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31685FA6-B58F-4007-89B4-89CE8D841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726F9147-1B5C-4CDC-9784-62BBAD2B0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6F3F2EA9-78B1-4180-90E8-0B4D8C1F1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C065780E-6064-437F-B8B5-9ED9CC8F7A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3A7ED63-3BE7-47BB-BE08-9120460747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4C67457D-B970-4957-8255-B7FE71A91E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BED460FE-1732-4C4E-BA2D-629E2E6580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1C89F142-0B29-4690-80D4-56945EBDA4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90FC7B76-157A-4C99-BE43-2B98354A3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FF71F64C-81E7-4D12-AAA8-D732E421E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CC0CD809-9C6D-4539-B8AA-4E86C42CB3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2B0E162E-6AA0-4205-AD29-32B59C07BA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5DFB98B9-378C-4B89-BA8F-3D14D06FB4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1103D1CA-0CAF-49D8-8981-7E9B99C94B9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D615051A-6010-4D6F-B4BD-5D47536A1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700EDF2C-118E-4645-AC16-A91419C84C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12DAB6FA-BCE1-4364-BE80-AE58ADC7B1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ED726887-457E-4A14-A62C-0538F50FF5B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E6AB570F-E957-4E19-87A7-5520548E5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7D11453-3BBD-4DC7-9327-6E49C6461F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E7820D44-D811-427B-A905-2B354FC161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10BBF7A4-11B6-4546-8B2F-822526E22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FE71C5E7-1A07-458D-A99B-A6139359DF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E15913C-42D9-468E-A650-D61840D3D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CE06039-2BA3-4C79-B668-AE12C46690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93E99A21-9AB1-4025-A33B-47E2D46FB2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3F153982-5E24-4025-AE84-B2E18CD908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C6292F2E-1418-455E-BE49-C732C2E611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34ED3674-91D7-4B79-81D0-63816B264E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E8451FBF-1E5F-4BDB-A22D-84B61FEFBD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DC8116E9-63F9-437C-9C12-22BB7F4DB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C5C8C6C0-76FD-42BE-9D61-1D203DABB8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AF24CF4F-9C6E-4C98-B222-55F91D1E9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CC24E3A0-8B12-48AE-AB7E-8094C013D3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AFCD0C04-F5B3-4380-814E-C4062A4A3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6CDB6C9C-25F7-466F-8C76-AC20EDBC22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BA6ABDE2-795C-4925-887E-088E72100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1EC21C99-0872-4928-83CF-5728888E0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408451E1-C9A5-4550-99F8-F4391432D4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D8A5EB5A-2EA3-48DB-9263-9A6719997A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282D794D-8A66-4C5A-ADD3-3674DFFDB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5153622F-C252-437D-9909-C824CD8B7C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7CB22AEA-F8CE-4FC6-B913-FF6B0E6E87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5933303E-C1E6-47F0-B606-2C19E7C7F7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23B705D-D0FD-48B8-A9F4-4C7DA5D292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66C14117-F292-44B7-8F8E-0B49B13346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351EA364-1762-48D7-BFC8-9934CB1708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C18576E6-ADEE-493C-94AE-B07043CA20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5E67471F-681D-4CC0-AF2F-33470DBC1D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B9EFE933-CD98-4DF7-8E54-90E42B4F10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7E8CBAD7-883D-4CCC-8EA3-96635444E4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9DB541AF-A8BC-42CB-BD30-1DF8F5AF7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AA81411A-2572-44DA-AEAA-E9A3AFD876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2B5D5B0-8296-407D-BD39-414A008AD0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C36D89AA-BC65-434F-9709-757FB7103D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FA7A77FC-ECFF-44EC-82E2-674C229DDE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5744C26-91C0-427D-A94A-E668D0D6AD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19F2B4A-D1D2-49CF-9D94-A918278C58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7BAA5AD6-1805-4C43-8C17-C97737DF6C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FA46EC34-059D-4C42-9317-4716BDACE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17CBD92F-20DB-4E2B-80EA-307E882A0E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CEC9DF03-3555-4851-86BC-15265E8A9F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B8F123B7-7847-470F-8DA3-76FE9ED14BC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2DDDAFBE-C69C-4F33-A86B-6ED376119F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9600A851-E542-4D48-9FB5-7A9B0A83DE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3EBEF4FF-7D95-454A-970B-466C0E5706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D97B378C-FB55-4EC4-AE18-35436B77E9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D8951207-2F06-4563-B1AB-D80A1FDD17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2C959636-E06A-4A5C-8F8B-4E4E7D5F97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7FB2A59A-168A-4E4E-B503-DF47E7093A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B816B425-53B3-4C44-B0DB-EA7D555D8C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C025EECF-262F-4B37-B314-9C4171D035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9DBDD1CC-7ADF-477C-8765-922CB417C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7244FD02-06BF-4B7A-90D2-517B6574D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20E2BDBA-9CC7-4BAE-93AB-C23E0E0F06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43B31525-ED85-48C1-8B18-C8E51CEF81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3A198D92-6217-4FAE-969A-7C551E0113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E23528A5-B179-4413-90EB-E57F436AC2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FD4E3431-7752-48D6-914C-26E5C5A761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8D7603FC-5664-4169-81D5-3085BD2B1F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4322222C-2CFE-4867-8437-B457B66AFD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B8A61D0C-20BE-4CDF-8DD9-EBDD186906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59384EDA-8A27-48D0-B4E7-46CCDBC0D2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EDD8D13A-26C8-478F-A8D8-04C9EC473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8A0E94D8-4AB4-4492-9569-94E04A800E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A389B90F-DD6B-4621-AFF7-CE92873E36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3FB43079-D8EF-4612-A4F7-DAFA0D5E72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245264B6-CF72-4FBA-83F7-C70F484006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5073DA22-1300-4B71-A08E-3772096545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4457DB0B-D185-4270-84BE-01276D33A3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B5345B47-3560-424B-8964-C277F7639D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6946F7D3-28B3-4060-9E5B-BD2AC316C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C39A7363-611B-438F-B69E-C0DB1FE872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3A11DD39-84C7-44C8-84F5-94E00745C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8A2C7258-B472-4392-950B-E0C4AF8B7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8039F249-0244-4C43-A72C-29DFF97024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7AF0D03E-ACAF-49EB-B8AD-84D9A35B09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6BF03021-829B-4C0B-9DA1-7FD3431185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5C6C8B64-CE67-4426-884C-4A906C3CB3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4C31C067-83CE-4376-A9A2-731B763790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240E94A5-B903-4130-83CB-070D933A4B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43EE2B58-1A60-4531-B28F-7D5F25B997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F298D615-5C0A-42BB-9AD7-D61279C41B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315D0C7E-77EB-440F-B8C2-29B1B776CC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90DE85E-5F33-4A97-9C79-617AE0BD37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4DFE1C45-6442-4734-A051-E72C955B57F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DBE8AEC-8AC3-438F-AE96-BF2325ACA0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883C337B-7FF4-4208-8744-2480264AE6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F68B7B8A-0CC5-4C3E-984C-01828392BD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B335C45B-C3C7-48A3-A7C0-BAECE4F0713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83D1E663-55CD-482D-8D95-B5CD47D3B8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2E72F6A8-6D64-40B7-BA41-CAE3D578F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832E7D9A-50F0-4A4C-9E87-220866B790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BF36A08-5E22-4223-A7A6-0F55F9C99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63CBBFE0-C88C-4964-A3D3-E1F574898A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88928209-EF01-4437-BDB8-5F21FCA70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B0C3F5DB-E56C-435A-81E1-582EA1ACBB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B7F667E2-828E-4D68-8682-AA6F7DD490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898C57EB-A5C2-4E7C-A3AE-BB6BDE1B26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D856454D-3884-4D9E-A434-715D4E1355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5EE00F45-1E6A-447D-9276-9069CF5CA1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16D3AC85-ABFE-4213-837B-DCFEF19397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21313B4-F611-4DAE-8D15-E8F47DF63B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BF9F0B19-0608-4A80-986C-49E6DDB45F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7D601EA2-BFC3-4FFA-8FD9-9398EFD961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5430798C-CD0E-46B5-81E3-5BF444A83D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80797C83-5A6C-4074-86C1-41A7799657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72F296B9-5193-425B-B3A1-E1F5971546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A5870081-978A-4549-8582-75B049708A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561EA5D4-CC61-4E2C-A9C8-A4F90338F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53626B8A-7561-4093-AA28-36C10EA6F7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4D625AF-014F-44AC-B274-4536168EF6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7BF3F872-98DA-4537-B5AB-A07F0C2796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8E52732D-8D08-41C9-8F3F-0BD2673986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4A66F65F-BB33-4268-A546-6699BB719D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9078D1ED-DC0C-4AEB-9F05-6974E37952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D44A918B-DE04-499B-B895-1042A8BB52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E95207CF-90E4-4243-8DA2-9862E2432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5363180B-4D30-486D-80BF-07207848F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B636EEC-B0DA-411F-8F46-26A4EA2BB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9B0B84C5-6D1B-424D-A764-BDE2A5A6D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6EA1F294-0E8F-4B1D-B4CF-255C07B34C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C8054931-A2D9-4DB9-BA02-8BB731D42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5DD7EED9-22F1-4E1B-9B8D-F6B9F7A3C8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F2E1A785-3305-4208-A169-DD0F2FADE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62B069-F065-4238-83D3-CEA08CA0C1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F33CD34D-0852-4FEC-BF7A-138C872CEC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B47A9BE4-A5A4-4BB8-B82E-0E5175191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66766289-E36D-4BEC-9D7B-048CB4ECF8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69B0C57D-756C-415C-B395-B2E53EEA88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5AEC8243-A38E-4866-A66F-DCBD04BC28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E3F39C7B-AE4D-46F7-8AF3-EB484193F0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59B5BBAD-289B-405F-B881-6CF06F984C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D8426CE7-681E-414A-9184-220D1060B8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249A0532-5FD7-4753-BC9A-8840AABFA69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4FD00B12-16D4-4F24-8E9D-73677296A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76C63EA9-6EC4-4477-9043-705089B51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DF5C0975-C7D8-4958-BA7B-073EC58220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D1BC74B-8C03-4A0A-BCF3-C235F84980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E46BE53B-4913-452F-81AF-61ABBC24C0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72E216D-36AF-4BA7-85EB-298FF1BF1A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379D2C1A-897B-404E-B6BA-7D331F2695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7F7E3809-7E0C-41DE-A5CB-AF0D6C922F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F13AA7D7-F879-43DF-A9D9-ADFF260132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29BE64E9-1850-475A-A2AF-73FF4EC2D8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E81EE761-13CC-4FF8-8C2D-275A14228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903EBB7D-3292-4859-AD81-F28BEFE65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7ED280C-A634-4EB3-A0FA-F54F41CEC1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B8DE7FE3-0F7D-40BE-BA3B-D196336B75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6B5D324E-C509-4ED2-831E-80F98361CF3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B4D4070B-0090-43CA-91DE-C3F736D433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3E589D39-583E-40D2-9151-4203235ED1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5923E89F-D5B9-4EB3-83C5-E22F7E1EDE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159CC104-3F0D-41CC-A8AC-76B0A49D7E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EB79CDF4-7DCC-4F2A-8707-6EE71CF1B7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92012B79-8784-45F7-8628-8716DF5EB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7200391-7D20-40FC-8ACD-ABAB36832F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1BA63E9E-C887-4E3C-879F-2BF750DD3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4D513A-58E9-41EC-9565-AACAE2622F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4AE05138-7FC0-45E2-BD6B-23B1EEDFA6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A11D1738-8C4D-4387-B201-F72A802405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15D2B552-0E40-4E44-8407-E68F64C842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CA3B99E8-FED1-494F-B60A-B79686617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2876207F-9165-4BD3-9985-97549EAB10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E20E7BE-70BA-41DE-B6D2-41D33675CA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E8FC2071-35C7-4ADB-8F9F-7917EF827B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487359E1-57AA-46E9-8C01-71F2D1F88B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919A4F5B-1F61-49FE-B9BB-554AF2BE4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BC9D212A-03AA-4BBE-BADA-F346C590E6C4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1ABD97-AD1C-444D-95F0-7DA7BBFA28A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3133B775-C64B-4939-9650-5E6CEEDC3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4635B7E9-AFF0-4DBE-A713-D85C83E73C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AE8D4225-FCA7-4475-930E-F4D9FFEC5C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F4A3FB04-FD2D-4669-AAA2-1C3CC8CD3D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D8897CC3-9BC3-454B-81E2-3F200F727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70DF66AA-431D-487A-A734-5187D31CD6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A58AC51D-824D-4690-9F5B-E09713E475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6DF8DE6E-E9E7-4B1D-AFC9-D38E57900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6EC8E873-DC26-422E-A142-5F9FA0DA19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89493F0A-5428-42E5-9AC0-659F834C0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25E0A2A2-F353-4D74-BCB9-1FA5A1F2BF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687F2BD1-1690-472C-91B6-996DAC33B7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C61C069A-9436-4EBF-9ACD-6BB0F78B5E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77FBB0D5-3170-410D-8957-C12F6FAEC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F590F3EC-AFC1-4746-987C-CB6C1018C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A1AAEA0D-4152-4F3E-8CEF-E08871028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E29B466E-B07B-4EBB-B68E-6C51C0FEF0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F125E7FD-4315-443A-8179-B6C664DBC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48A7D518-0CFB-4F4F-AD0E-1CB5E0A5CF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5A2FA90E-7E83-4583-81F8-38FE33D3E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DD12C620-10DD-473F-9756-41A7F1C3E4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9778ECFE-D093-40AD-8170-FC18B1D33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8D1E7F6D-AF74-4B2A-BD80-5106B505B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885B606E-2A6A-46C2-A020-835403AF91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675C2D31-45FF-403B-98F1-5FA2673E26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68A29AB-3FD6-43F3-9EED-126F2B8AD5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97D4A1A9-76D5-46A8-BCD5-0D1D79BBB6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D54AC062-21DD-41A1-BBA6-E1F5716DEA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7CCFCAD3-605A-435B-B83E-C78C9441CD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B5BE393A-DF32-4B78-9CF1-9A53C1F3D9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C3274FA-0D90-4726-BF00-F6BE661449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B1645E2A-91F0-4E57-A381-893738C467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1C703702-B84F-4EB0-A09B-11811C7170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3567383C-08EF-4002-9210-E8B56AEFAF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B8203B85-D43A-45CD-9EC3-7AF0BB3F0C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FEC060A8-612F-4147-A0E4-A532625A98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3B9F5D59-B824-4E01-B5BA-DBDB859A4F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881C2C8E-79DE-4D97-BD56-EF4EC982A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C155F0C5-812C-4500-8548-146F08C6F0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EE1CC73D-C949-437B-A7EE-5F3E31454F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D402450-E677-4EEF-A4D2-AEAE9B1D23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99FAEE29-52F0-4D39-923E-BD84978B2F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A1681243-3168-4517-A57B-63A649B52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355EFD16-EEB9-4F57-8DA1-E3C46458BA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1C637B08-7B56-4273-A6C9-6EA1595F50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97BA8FF7-BAD4-4EAA-A2B1-3DE6FE09CA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3251D6C2-D3C3-43CE-8355-B83A7BF857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93AFE434-FC5C-41C9-915D-B7BB1760E3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1F52AFB7-DFB9-48CF-B30D-EAE92BA953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F2AB1515-30EA-4577-9B1F-D241432E49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93EC0C96-02F2-484D-901C-5BAF7745507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52D40B96-177D-4DEB-89AB-8B7C8D242E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A19D6261-A3CA-40AE-AC8B-E6423A1E0D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D38B0321-FB88-45B9-8BD4-3B02AABA0B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FA6F6374-A232-45FA-A736-58515379D5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7C758B11-2C03-497E-8C14-D04BCB7E20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CA30E70B-3051-45FB-91E8-507FE696F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587C8D21-C79E-4EF5-AA07-B66B9350B7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9A721860-29CF-4F1B-B45A-CA7FBC2DB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1230D68A-D3B8-4F3D-BFB6-FFA1540A19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EA3A9060-7138-430B-B31A-1B9F8A0A6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2BCD842C-A2D3-4BDD-98DC-9051A7E0E3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45CE17C7-3ED6-4CC0-A9B0-BA138763E7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6E819865-372E-4615-B360-98E9C38BC2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26A18830-8921-441F-A6E8-F134A84378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7C497BE0-7A3F-4099-9DB0-F8D8BD12A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9C8A2975-F1F1-47DB-9761-10792AD9D6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BABD6CB9-C82C-4B76-B929-A0E538F61C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8FD64780-1C49-46E7-99D1-DD37F03EAF8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C8F55750-3B4E-4226-B888-DE8084C5866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4D0111F2-1CA5-4A03-AB23-815E6CE409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235EFEB1-54C9-4A99-ABF1-91E27EC75D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DEC3A173-113B-4370-8C84-DCBF097BA57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D1614DD9-96EB-4CA1-AB5D-24B3380E925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6A8F75B2-1BDA-4DB6-AC18-7BD3C0E243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A4182463-593A-4792-B0A1-D745090961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8CEFDE83-28E1-4144-9DBB-B2300CB03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6AB646AD-D6C8-4F6B-9DF4-5C07417A5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8EFE0C0B-1810-4A97-9DE3-2093665DFB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3EFEFE49-F52E-4CCB-B980-3C31698E7D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C34B04BB-3844-4047-922C-C4B32540A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3D58DDBA-A674-4C8C-AB30-3091E7B859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4C749262-C613-4E57-AAD6-D1E6DED8F6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1FE4EE9C-5C3C-43B7-A50A-3BC9DD9A00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BF51CE51-BF16-4A6D-8D7D-86E3DED38A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78F07AD-55CF-411B-B28A-71C6F09C7A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ED647B47-3ACC-4C8A-9D48-D5BBEB4365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A2A85C14-A11A-42F1-9187-E6364FDC2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4E131820-E26D-403D-9B02-4C729FEE579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4209D6BD-BFD0-41D3-99EE-F0CA1DF283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2A1EB0DC-548E-4EF7-A999-25B8A0BE7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1AAAC5A3-F3BF-42AA-A9D1-305AB48CA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94243743-1210-48DF-AF1D-284EA5EE5A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970ED7BE-1CDB-48ED-9E34-124327B818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3682D71A-CC20-404A-8997-3399E058E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9797E36-0002-442A-A4AD-30B4D8464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1854E65E-D11D-4A20-90EF-E2B4F0B1CE7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62B362E3-BE61-49FD-99DF-804A3FBC4A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F14D5A4C-B100-4E2B-80A9-EE66821629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24146381-EFEE-4546-A549-F721D7504A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F966F059-6A55-49A1-B99D-5B852088EA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F139FC20-D724-4C1E-ACDC-D5E90DD81C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3A5455FC-BB19-43EF-A28B-9AA9C82667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3BD81C37-26DA-4D6E-8FA8-4DFFB923C8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EA5DD88C-3801-4A75-9D8F-466CEF520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C2902BD7-B70B-4292-8BF7-9FC5BB4B4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FF0F1726-ED45-43A1-B2BC-2D902C3C3D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C91B9C5B-5715-414B-B482-1C922D5674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37BB2763-BE57-4897-B7EC-9B7BDCB15D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4B843A35-C8A1-4F05-8EE6-61DD007E0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9019CF42-11D8-4097-A747-0E45F5BB0A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871DE87C-25FF-4259-AC50-04D68EEEF8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6C0EEF26-5B76-478E-9FC6-899EDC4F04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B3EEC1D9-A04C-4223-9F21-1418BEB0B0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AF00F0AE-2EAD-45FD-A5D4-D75D9AE864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5995069A-6EE4-4FF8-82EA-2C9CBE28DC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6ADB2CAA-EA14-45FA-9507-4B4AA0F802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2D499201-DB91-4FAB-BD5F-44F7B4F69C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5E768030-2C2F-40DC-A938-28EAC87126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F9F392D0-B630-481A-A877-16DEA104F7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A1DA5500-4D8C-4602-BD74-261492F33D1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81B82A83-B411-4DE3-BCD1-C23679F772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C7797EB3-AD63-4D4D-936C-1B174C7FCA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111EDAA4-DDC6-4430-A01D-50FD3DF6EA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AE02DB6A-775E-49E6-8AFD-B7AF7D385C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476E93C1-5537-4017-8700-BE9FEBC324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A71EA2B5-0A8D-4B99-A156-7FFC430BE8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4904BFC6-853B-44A6-B73D-BF5CACC8B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C54CB184-46AC-418F-8FB4-1EE22FEF71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170F9E75-6304-4EDD-A7FC-59CD46DFF4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8FD5EE5C-DAAF-4A06-BDA8-418B5B6810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1218F873-59DE-4D23-9FD5-BD729EBEC8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D5242AF5-D130-4096-B15D-34FC489CB5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E168F3F2-2944-481E-A106-59304A003A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B5B67505-38FC-4678-A6D6-0BD2B4CA60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424361EE-4FD2-4D95-9A61-9671554E50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AC1A41E-06EE-4666-851D-FF1C0C213F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1B88D28B-A28D-48D2-AAB8-B7820DB305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90F44599-7CD0-494E-8769-190F48E49C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8E306D06-D448-4F5B-84FD-671CB20EED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92763559-BB43-4576-97A1-603C2CFDA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1D77B167-3A76-4357-B367-8169B3FA84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6C19C394-1CC5-4302-8D68-4AC3865373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13EE25D-F807-481E-A83B-D478C6B92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36B20F98-FD13-4BAF-8638-5D7B6DB461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1185F37C-93D4-450B-9D1B-56EC9BD34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CF5E7C71-B5CC-4E51-82B8-7530D45958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46454434-8163-4B8C-842B-841B4F989E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F57B180C-EE21-4C9C-9663-91BEAA0126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957A7C82-6CA3-4ED8-AC3D-41CCD0FBE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371A7A7A-D644-4C9D-AFCB-575C2B2940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7A97339E-BC61-42F1-A456-00435950C1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DC2E8050-1976-4915-9E42-1FF77136C3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C2F6F506-BC18-4ED4-8BA8-D489209639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98D1707-BFFC-4961-A73B-5685203BD1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C4C95A57-0DC6-47BD-9640-DC6413B885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2ED757BD-456C-4DE3-9DD9-C3FF430DB5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87B7F094-74C2-4CAA-9EF1-D7921EAB4F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9808747B-7B0B-40FD-A7A0-B30E5E50C0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5F386868-1CD3-4508-95E6-5C2A7E3373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2993FAD7-B51D-42E6-A75D-907FD1B000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C1FC0596-BE7F-43B0-AA37-9BF05CE030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FD0A8F69-4B36-4275-9595-C8C371454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E2BDAF50-033A-4FB0-AD05-B11648A93A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89BAFB4B-A43E-467B-A3FE-638881D3D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12930CAE-BEB1-400E-80E7-25985FC5A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6D84C6FB-B5B4-4954-8AE2-7BC97519FD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389F17D1-3BA9-4D17-8162-D1B7AE3504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59670A76-804D-431E-B6A1-C7B7C831A6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CD5A093B-BBC6-479B-B115-3F7FF47D0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F598287C-900B-418F-8F48-F1E2EC56C4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10D4D308-1C5D-48C6-ADD2-E75C937C670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718A8CA2-8916-4C53-AF0B-16575C1919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E2B4A278-8727-41F4-927B-1C3D217B0F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73DE67BF-43B4-4659-BFBC-B761BF7D7C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F2C3344A-371B-411E-88E7-F5818C8B0E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35EFB848-A080-4C57-828E-350BAD529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8FE901BC-13DA-42A8-BF3A-9D91F29D6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4FF769A7-ED12-4B13-90B4-E8E5ED4477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9A4E41FB-654B-4690-B5CF-45E65BED9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B9082664-1181-4C06-984B-82D59EB748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133B8CDE-0343-43D3-BAA8-D419B5C7A7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520680C-D126-4FF4-80FE-4506EC024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CAE8DC3B-5EA9-4CC8-A048-A51BE22385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F9A109C0-DE66-4955-ACAD-AC3284E201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B27892F2-9C92-4711-90EA-26B7C87C72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64DA604B-88FC-4A0D-9252-1A6709F98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527677A7-21C9-4A05-A5F0-0E1802E4B8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6A7442DE-B1E1-4891-A9EA-39C10A4267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C594DF79-0502-4DC2-A77C-AA40C304AB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BF2D5FF-B78D-490F-B786-5E8AAF964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1746EF7A-627C-41D7-834E-08D40988A8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648CE557-6A43-4DEF-826B-2F6BF401F4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8A1BCA3B-D0AA-4494-BEC8-3FA69F74B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9FD6AABE-A5EB-490E-BB79-9228E8A31F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21C19B05-E507-4213-AE06-D1A7192796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D7340206-C86E-4377-BAD8-77542C5CE1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CB6F3A17-54C2-4559-9DD4-2815CE4DFE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22349F14-23AC-4097-BC68-41A3BE1376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71DD74C0-8F7A-4806-843C-CA438DC0E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4B4EBEAA-8A0E-41C5-9830-E259560D0C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7D41AAEA-F003-4B0A-8297-9CD60822FA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BC9634BC-C4C5-41C5-B4F0-6116E94545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B7F5EA8C-1A28-4790-B5E8-F4F80248E3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CAB42324-21E4-4AB5-B338-9F45AE260A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9ECB75EE-9C3B-45FF-B81A-8A3DC84378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4197E590-2003-4551-903A-703236652F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1EA79AE5-5279-4541-A880-A5DF6487A1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30FD4DEA-74B9-402E-B04E-5F4E07DB71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1DDD728F-D849-404F-9F16-4C8AE9B15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955A9F68-6170-4FE7-A26A-7F89236440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321D63F5-1639-4B6D-B0AB-EC2CA7CFDE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D242BC34-1CA4-497A-A4FE-9FA1554C4F4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838963F-28A6-4429-B737-74280A07E6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EC99F1EA-DC29-4993-96B5-E9756C887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1D691C98-FE90-4622-8598-4F94C1767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EAF5CDD7-71D2-4076-A2FD-7A5D0ADCE1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204CF0A3-6811-48DE-9415-00C775BCA7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EDAD75E9-104F-4E86-9401-E327D0D685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A64450E4-5311-4252-BB33-ED9541322E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D067241E-DFB4-4853-82E2-CE598B1785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958749B3-E30C-4A53-851A-A45E317F2F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561D2A29-485D-47EE-9D19-5DE390B6C6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2DD08FB6-36C6-44B1-873E-CFA7DF6B8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31EE030F-F8CD-436B-B99C-B4037298EB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164B767A-DB7E-4217-AE7A-F784A61F2E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75E5DB7-7114-4E49-B2D1-ED3E0A0D07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1ADF5CE-406D-4D6E-A043-D025FB6E6C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E751212-249F-447F-9B36-CDC25EB1A0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573E86D2-CF12-45FA-8225-199D549F34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4603EDD5-61B9-4763-894E-B8A3C71311A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24E766E8-7F64-4A6A-A85D-CAA44D2C11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55B841B1-57B6-4C5E-B25D-6296C52D14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CCAAF221-DA5F-49B0-B2BC-7471F48A0EE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D5D1FE12-244C-48B1-90DF-02CC551F44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5D306CE7-7A29-46FB-BECD-B35A16E010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AA14444-ED12-40E7-ACA4-479CBF76C5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42BDCC3B-EF55-4815-AC38-C509686C09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BD59C5A9-26BD-4082-9BF1-370754B1BF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31D4F4D4-2B95-4E76-8DEA-6ED5AD7FEF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7B8F649B-764B-453D-9345-359614996B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DB14D04A-4BC3-4081-9E46-0700483D9A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628B0C3F-92DA-42E8-9498-E2606E91F0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5452AEAD-7DA5-4416-85B4-1DBEE9F9D4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A57CB54A-AB48-4C78-A54B-AE49A788F5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542E14BF-CFE7-491C-9290-CBEC1CA786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91772655-1E23-4F58-89F1-503BD657AE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C2316574-615A-4C71-BDEC-AF0EE9F4D9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5271EC65-CBEE-48ED-B030-69CD574F35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B3D6C46-D7AB-408B-B6FA-0C21C7F52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7E5810C0-40FA-4E9E-B5D3-A7A8C4AAA8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291D5120-04DE-4429-9E68-A0D784C27C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D569EAFD-A6CF-47EC-8B0B-55E620AAD7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F0C3B04A-FA73-43AC-91FB-C1204B95D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6EF1164F-B6B2-4B3F-8C0D-DC459372D1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E2C78703-12CB-407A-94DB-BC8F7DB33B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E5C259D5-B40B-4997-95C9-9060E0B1CAA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541A9115-5C86-49D0-960B-2E94736C48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316A8CF0-CADE-401D-BED7-EE7AC4C221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72FF7365-081A-4858-BA64-9206B1C870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86DD0463-F7D8-489C-8681-D82040939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32F619F-39BF-451D-B6BC-0B679D089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CA40E3C1-238D-4BF9-90B1-19EE5B251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F0ECC22D-49F9-4776-B19B-51B32807F4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37B36047-6B49-4EBF-8861-BE6492C1ACE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A42F5CFE-1886-4E66-8BCC-01D0864D9DD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208B78CC-CF89-4BCD-B1F5-47CC5EEF91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62A2B0D-B619-4DF5-AED8-F8E5A2A47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E9718A78-305D-4E90-A32E-DF0F440006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3B59C2CE-95CA-4C74-BD7A-2B63645EAD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1B9194F8-D80F-415D-AF33-01FCE21D66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900F9B84-8571-4077-957C-C514369A0A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64A3B9EF-95F2-4A9A-91F0-C4E868C7CC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3CB23753-3B5D-4E9A-9537-15E21F4A6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AD5DCC22-4B17-41DC-884D-C302353EA8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D6027ADA-E1E1-4A2B-9B02-03F49AC5D0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EB7A0666-A558-4C3E-9DC2-B69B2D3D4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7816CEEE-7E90-4B65-B99A-DDCB856BC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516F3E2C-508D-4B64-9570-0A1911B042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EB1E6C21-FF5E-4829-BBC7-36C482247E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A44ED01D-24B3-4202-A88E-C25F91CB5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B14DE683-CF3D-4CFE-B528-2D1DBBFE62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EC0C90CF-9CFB-40B0-ABE2-4D88C3B98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87DEB166-9176-45CA-98E1-A1F107F0AA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7B2944DF-8666-47EE-917A-AEA2A8C4DA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16ABB177-C5FC-4AEE-A037-DE7754BA05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91CAAC3-1272-42B1-BE6B-54DE4FF806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78830E2B-D604-4FC4-897D-4AC2B1763C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805FD602-EEF7-4F1E-838A-EE02F93BA1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5BD35EB3-9E13-4560-BADF-A78F030778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79BB4594-5212-48F6-8EEF-C8F1C3263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8069DA38-3265-4B27-8597-243A083814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974DF5AB-6F61-461D-905A-50CFF7F0EE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F9DDF1A2-CAA9-4150-B80B-0DC2D8C5EE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145BE172-C5FF-4A5A-9CFA-4D3A47BB5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D5AD075B-3BC2-4F03-B6CD-2A169F963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3BB333DE-5064-425A-856C-1C765EC630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D61E5B2F-3041-4B71-9A5A-2B82E59D63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1D29F3F1-2BB6-4C0A-ABB1-E15582ED8D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A7CB59B1-3CAC-40E4-B14D-DB6291EE24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F8E1A6D5-3074-4B13-B878-56073C26B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49D10E86-8AF3-446C-8F43-D5A44BBCC3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5E39979A-78DD-4615-9EFE-078C412679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F83689A4-9198-46AD-AEF7-01FB6D6115E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6B399602-0C20-4703-BDA9-DC9069B08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DFA25C6A-5CD5-4775-8717-6C5AE94F2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4EF5DBF6-9979-46C3-91FE-10AED3F9F7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C2D0023C-7597-4041-AE95-F001570092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358A13F0-5640-474F-90FA-ECB9153942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9753759A-37AB-43BF-B21D-C2855B9C4C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689469D4-1BE5-4501-8EEE-0001A07FC9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61256BF8-37FA-4F48-9925-3AE12E5306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D5BEABAA-D11A-4E76-9BC5-97DF899FF6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3221DC73-E3BA-4061-A2F0-E24898AC37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83275F1B-C315-4305-B122-14C95D9AC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D2468AF7-0C57-48BF-BA07-25991E28E0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B56835F2-C800-4EEA-9607-7FB990444F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50389B31-E82A-46AF-A88F-69270A6193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58BE5132-AB09-4471-B57A-2E40CC11F9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9D72B56F-A531-47BA-AC1E-5A92DB8F27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65253042-7AD4-4116-826D-C0C518BB50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1AC885A8-46F4-4749-9030-E9418EE51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6AA6866D-2156-48E9-9A31-426E5600B1F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157E46CF-0486-443B-9F93-4D5EB69BCC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A6CF2553-3EEB-4FDF-8FAB-F52A18BD8C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E5C7DBA1-952A-445A-AD46-CD8C6C30EE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B2A9E74D-F4E7-460B-9825-ABC42AFE16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7FD6AE49-FC1F-4A3B-892A-4E9104968A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6E639006-E022-4D06-BC23-0BA898AD44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31529876-4FB7-41A5-8C68-A8A287D529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34A27C6B-B1E4-4CCF-9DC9-8FEC76F88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96E5F876-692B-40B1-85CC-26CB631F50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654B7CE2-8953-4E84-A2B9-2498D3CAB6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5EF409E0-F9F7-4073-8F30-F30307AA5C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A9C8175F-840B-4BF3-A9EE-1988731B2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D4A70B14-5BAA-4EDB-A8E7-2CE35B81CF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C2FEF114-44D8-4110-99DC-6D07AFF168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369030DC-0D10-4DEB-AD47-28ED0A8A33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AB5493F9-2EDF-4799-971D-CF2E300FC7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7F59D4F9-0A5D-431B-8143-27E7E54A63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20D21A4-7A44-4F10-8F52-E664F17285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CDEDB08E-3085-4F59-B569-2A971D986D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8F419598-5477-4996-B527-5144B41002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3B031BAF-978E-436E-B9D6-3EB0277AFB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B7211727-6F21-4EAC-9B23-79F7A14CDB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6D4B7D89-81B9-4422-9FAA-508890053A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F53E19BB-BC59-4291-94E3-F5AE4DFE03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77F50BBE-62D8-4D1B-ACD0-A7B560421B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7B4F2950-9A69-4715-9F39-C6A5886FF6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7DD897A-82D9-4354-8C3B-902FDB7BC6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BE77DCE9-B06E-4FBD-8302-00FD808FF8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737DBFA0-061B-495E-A26C-26632D12E7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B157D4A1-C118-4EEE-B9CB-76C3AD16A8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130265CA-80F7-41F6-8026-F1598025A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28DEFE3A-0F5F-439D-9268-8BB6C82CC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3E09DE-48A9-48C5-9115-7889B738E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561B117E-E5F5-4402-ADC6-002A5F6396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5C00061E-D665-4B27-AB6A-5B683DEA17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96513B51-49F5-4405-BAE1-D7AE2BA3FB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A7256FA-F7B5-4068-A210-84B6ABA16E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17CFB08-0846-4E3E-8A52-0E023B17CD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52022D4D-DA8C-450B-BCBB-FD14951585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EE26DE79-84C7-43D8-8E0C-0B3767A1DB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E6B6CA90-987E-4307-A6DE-EC714712A5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F1A437AD-1872-4174-94AA-2B4A079BF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3862A01B-979D-4638-851E-353A6A6849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5B47E630-3947-409E-9C21-3D93A62D96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1C2DDA6-CDBA-4C90-A48E-DE4A96E7C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C3BE21D6-8378-4C56-8EA1-121BD7B13B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2AFDBE3C-1B16-474E-842A-8092945F76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19CFB4CA-009A-4B1B-B7D7-F27D425AE0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AB4138B8-42E2-44AB-A66A-F81EF4A150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76EF0061-1F37-420D-A199-AEB81C4126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142D68C3-D3BB-4D43-AC7D-9A5853B63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5F77AD09-9CC4-435F-AC30-0B6F605320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A1400872-B1BA-4629-9D02-0C6C0A40CB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CEBE6F25-DC3D-4B0F-929D-2C4CA4DE02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B78C2193-D1BC-45E1-80E7-867E5DFE6F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25475FC0-78DF-4388-AFA1-2BAFE7DD5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B624D7CC-5E13-4C26-874C-28C6C4C70C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1359F339-2F03-4CB9-8659-B91FC05AA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96887249-DCD0-4A31-9654-3FF38CB6BF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5EAF42F1-5D78-4FE7-9356-4912FA8751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85225A60-F137-415F-9BB1-376D6B4EC4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794C6CCE-B577-451B-B6B5-E6F2FFF958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E446DAA-CF9A-41D3-98B8-AC4F2D96E1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210CF901-8355-4E29-A85A-C3D6491F8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C5F0A65D-0AA1-424D-B4FF-9EB7D059F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D285C1DD-BC1C-4AA1-9A7C-17FB30A545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E9E7426-58B7-4D22-9F85-8718C872F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44EE1D79-E96D-49EC-8570-70A04EFEEC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8737E9F1-2427-483B-B401-8F3F1D2302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8F1FBAC4-435E-4C3E-9E06-5327D1DBD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C28196D2-87D1-4DCA-9E27-E1F076E046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99ADBF6C-E1FF-48A8-B30B-C40673F6CA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C4862B33-2894-4796-A514-AAB19E0F62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61E889C6-E88B-41F7-8023-22D5F768A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99E00474-FFCE-48EC-9DE2-A76D66DFB0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8FF25F45-7CEF-4873-87BC-EA470DB8AB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FB6EE4B4-472F-420A-9CC1-66A9563162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4DEBC494-7789-4304-8C99-23E5A32799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A723B760-C05F-45F5-ACE1-45BE00D1B1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5590FA41-DB3E-4E4A-8C05-484EB4E854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3B9EB8E7-53E1-4EF8-BF1A-68F40C1681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7A22B1F6-9001-4141-BC8A-93E456CB9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5908D343-33D5-48BA-BEA4-E266D405A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C4227C99-AFC4-40D1-A6A8-DE48DF75DB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A54F5F82-BC93-4B82-A823-2650F33B50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F2971084-7046-4092-8898-289DC5419D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B084FDA2-FA2E-403F-86BC-F382F5FA26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8853DDC6-7934-4C90-B14D-EEFAD6797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EE514220-C4CF-46AA-B3F1-43F2A20A35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255232A2-4657-4539-8922-CAB69D27DB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5AD026F7-347E-4BCD-86E7-76A8B24D31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5D05E9D8-4397-4CB6-BF33-E1C170E57B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11CBC3BC-BA92-4574-BB02-010A676CFD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A93BA2BC-3438-4306-8B9B-AB94C3185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EB522BB6-CF8E-4002-8011-D2155DA11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3E3E27B6-E0BE-46CB-B4E5-377DE37DC3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9B0A7053-6ECB-4F17-A154-3E230342CE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798DF0B8-85AA-49C8-A717-439583F788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2E482B5A-E606-4C73-B95A-42A1C30F03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CC50399F-0EE6-4857-BB16-FC905F3BED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DF8E3D92-7077-4A43-9BB8-15FE480000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CE70AD4F-3EE7-4EE2-AC25-46A517AFDD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50AB441D-FCBC-4943-BB75-74FD16EE85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444D2E61-F72E-45E7-BDA4-F068B047A2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23FC0A4A-2ACE-4F05-863B-806D36443D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D6F1564-EC23-4F37-A2A5-16AE9C8905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9C5FA1F9-861D-45DF-86E0-126CF6C19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879FE73D-27D1-4238-911C-9A24613ED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9A74D285-55AB-4385-9DEF-3E171FB2C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472E935-B587-4693-A77D-7EB3C35A89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1269D12C-D5BB-44CA-8BA8-D3641F488C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87B7AF87-943F-4519-BC3B-7F056D9F1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B1CC332F-5269-447F-A195-5767F15839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A536DF95-8460-41BF-BCC7-111B1E74B5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9209D0-3E0D-4BA0-9685-0C99D8658C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805A1F81-6C54-481A-89F6-2EB80566BA5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5125D2B0-1E6E-4386-8E48-C4EA11ABDA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C5FD812A-0B4D-4B66-B5D4-BB6F4F010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7AA9FF09-06A0-4202-AEC8-DD4D786EC6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E96EBEED-8702-43BB-89AF-B8E62DFA00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107D962F-E5A2-4FC0-B983-BA895DF4B1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B0F86E61-CDF2-47E5-91BD-B3CAAA5524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CAA7DBC1-FB1E-4CCD-AB04-9840CA1D79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7DD5BB34-9361-4AD0-A910-AB8D6A3AED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71BDF423-0A44-4DF7-9BB8-D708C552EB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AFA9D073-5915-4B53-AE41-E0A31F798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F139381B-4FA6-4E06-97EF-F4A9DDFE28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6BB02F41-9996-4EDF-8C31-84E6737249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7B332CEE-AC82-402F-A19A-A355479849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AD661716-5529-45CD-B093-E8B72177FF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E42AB51-9C6B-4B8F-B711-AD16E60274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5FF5920F-7075-4A4E-843A-F86C3D4C8B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D4A565D1-9041-4B03-B19D-E70DE6EB96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2171D47C-4F7E-432E-B336-DA1BE731A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A5A035F8-E65F-4E94-89F5-13548E8F7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9B1140C9-497F-468D-9E12-C4E11C6F2C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FBD97933-F820-4C24-8EA8-397D3EE539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77E81AC5-B7E2-4D14-BB3A-547DCB455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88EBB6B0-AA8D-4C49-833E-75E57D7407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26AD4CD4-B52A-4C07-A82B-9BC7832D3D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22BF4894-A1E0-4C94-A696-CA58B562D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2DA93A79-EDF9-4AE6-8359-AE05A7BEFF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ED348EFF-F8B0-4D22-B61B-22D7D05824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97FE4E7C-C9F8-4090-8D05-AFB6901B1F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B5F5236B-40D2-4389-A67E-E8FE584F26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23BA6496-740E-47AE-BBAF-B1DB1E6DA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17BA8BF9-C927-4CCA-A631-5709AB6707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1AE1BC33-4B7E-4126-8712-C636AFB40D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D20CAD37-B914-41BF-98C8-878087AF0D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E468EB6D-4F3B-46A1-92C1-946EDC40A0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C1F2E0EC-386D-402F-8215-1CCBD1B5BF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4A114F7E-ACDF-4A5A-9FE8-571AD4248F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5D28B513-4518-4E41-99F4-80179930C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70652BB9-7F43-41AE-A100-EB305F321D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2868BACC-1295-46FA-973D-4D3617908F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C22CB25D-316D-4108-9453-2579E60BCF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2BDAEEA3-AD12-4EEE-BCD2-810A00DDD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CA24858-391A-4297-88B7-8197EEB6C0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71A6E817-1876-4203-B135-9DC59A075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C7518F76-9F91-491A-BAE0-2C59EBE622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89560DA8-8630-4C89-98CA-988AD5537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CA2C58FC-4D88-47C4-BAFE-AEAFA0DC87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C2EF050F-2E3A-4D56-8A55-DE447EAA58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7D0D8DDD-AD4C-4B1F-BF2D-3FD12F2AE1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F4837F26-65F2-4E26-B74C-DF7C1542A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4954A48C-1642-464D-80B1-6DE5B7B551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3267CD37-2833-4ED7-9F2F-C7219E4790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18FAB33F-91EA-49E2-B876-A01185C727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29601441-6FA9-45A1-ACFA-7683A79139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26DFAB99-EE3F-4239-B5D6-ABB101F6C19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7E9EBC91-0EEA-43F3-8E92-B5C2060015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2C6F069B-5807-45EC-A346-0416D72A8F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D14851C8-AD59-48B1-BB64-AA991BA0D7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83E1CC7D-6D62-423C-ADB0-73D3EA435E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3DB773E2-54C4-4BA2-A84F-3A444E125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85CDCEE6-9EA5-49B5-B6B1-33CD58966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BF86C6DC-FA06-4103-A1B7-F7394F9A6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81B0B631-A722-4996-9587-BB5A16E3C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60BBACCB-0C94-42B4-96E2-7999B4D44D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583093D9-068B-4A84-80D1-2FCE382154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95D482B-0245-404D-B686-A319D87CDB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AD2C3B1E-BF02-4058-ADEF-CD87D50D2BA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AA383387-2D4D-4CAF-A254-B627467AEFD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71AD32F0-0065-44BB-968C-55F4F7565F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B9666115-46AA-40F5-AC67-01B1E046AD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E4573744-8D07-461C-A2B7-619ED43091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447B84DA-5A8D-4193-9CAE-24C6C3C7EA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FDE8A494-6B1C-4859-B445-361121F669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C794E837-F294-4995-A74B-8AC0884C8E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6D46F117-D7CD-4FCB-BE07-7682DC7D31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C2DC079A-E847-4DF6-86C7-DE3DFA73B1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8F31D1F6-497E-4F76-89A9-C6C66DDC32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3DA66549-EBAE-464F-BF65-D60C3B1B07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8D1648CD-9918-4DE2-8777-DB0ACCB8E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27E9F674-65F4-43F4-8C4E-7DBDA700FD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26E4C14C-07EC-42A4-941C-13B6D660B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8A94F9BA-0CFC-4239-9B18-55F05C8D2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A6837B5C-072D-4660-B7C0-8097080850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D70CD66C-6409-486F-B793-F69024044E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F58187CD-68FA-40CD-BBE2-C24A29D0D7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F3904DC8-9AB1-482E-AA88-F2495F3F8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BD80E572-4999-47F8-A9BB-4145436CD8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139797C6-1379-4FAD-B88B-6C97015D32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E7662C22-83AD-4B0C-90F7-05FBEEB49C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ADDC3729-6D0B-4AB1-8FE1-21A715D51D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F35A0BF-E0EC-4DBC-AE54-DA31A22374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75DADC7A-60D3-4316-949E-1A8C59CE0C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92C70A4D-41FB-4A75-8955-413A0CCFF4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B1F03DF5-ADBC-4223-872B-8EDA3DE8BD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5D67F180-62EC-455A-9F11-B640C9738A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A50900DF-8282-40E4-9FB0-C01A46D643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DDC7F6B5-F063-4212-8A43-273FE8BD4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64ADBB43-2073-4B9B-B9F0-D0E1619D1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A781CA69-C727-4319-8BCB-C6CE6824B7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753277A5-2A19-49D0-8108-A2FD38ECF9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BE8D42A1-1AFD-417C-AA0A-014F13797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FD4826EA-90C1-4056-AF1F-D5ADCE2FC6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9ECD91C-D778-4EE7-BE24-68019842C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67CE76AF-5331-4C89-A99F-E1DB495E73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9BE06EA-A330-4D85-B74B-4D26F8DD9C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2CF6F221-17C7-426B-BA59-9EC36AE0FB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B483DCF7-B7E3-4838-884A-60A3713E99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5C141BD7-D970-4900-98E1-C40B053714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CD9FA7D6-C3D7-49AE-8C90-A3B43E9188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500BBF80-A96B-43E5-B3C7-332FF9501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3C174CF4-AFF2-4209-9FCE-44B3ABD757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F94C3EC-9CA3-4BFB-B01C-473347F0BB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CFB02841-7B32-459D-B416-D593EC8BDB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26F5530A-52C6-4D32-A402-1D7148B003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DF322276-A228-4299-8FD3-4B75481FC6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570DB29C-F87C-44E5-AC62-270B7EED600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5BAD744E-B420-43F2-B299-047D70336C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1ADFA930-B4DF-46BE-9552-C542EC3B7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6F7E453D-BF06-4F15-82B5-1ED1BF0B60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A8F40F44-CD9D-4664-9118-5C45BE0E87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D413BC4F-4C0E-4DBE-8898-135648AD3F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5B65A385-0F34-402B-B291-60091E81E8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74496285-666D-42F6-9737-17A3A09F2C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6ACF6626-74D0-4DB1-83D7-E95C7CCFC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DC152A93-46E1-4E1F-A2C9-C4C81E309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F54DE889-F6C3-4EEF-A8E4-263AC0C3B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37BE0034-ACBA-458F-AADE-68776CCF83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168E9318-CD3A-4B12-9F49-C83D8ECAA0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1B978D83-B084-4C9C-BCD9-F8D602912E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605064C3-BA37-4B27-B9B0-E3A99EF89C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40A79076-674F-41A0-8B3E-4A277AA93C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74607706-0D9A-47C8-B653-CAD5955DE4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C9A424E-354B-47FB-8B4C-4A6727FAF2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C08868D0-E2DF-4695-8DC2-67A41725CF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EAAE0F4B-DC42-4B18-8D9B-DCEDA979B9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EAD2FA07-B00A-425B-A675-EE9BA1D1D1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7D7CA710-5CCC-479F-A28B-B6410DF90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8B1E8B5A-1926-4FE4-93CC-265973DA28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38CBEE58-CD4F-4C5F-BBD1-B61E5B4BD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80EDCF1E-9A89-4CF0-B751-C4FA395D6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DA6B3EE3-66A6-426B-8600-C010D38F1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61395328-7712-484E-B6CB-E2CE87349F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DC09DA94-A516-4442-BB93-CED923050A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7A20D12-1B1B-4FE1-9437-79ACB614AA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E7050B0E-B302-47C1-820A-A8811E7E5D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853F7B6A-24C0-4A37-986D-04BC4A7BE5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2B828F16-6F90-4649-858A-906EDBF41F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7CACD911-B4A3-4A0F-ACE6-46C87B8041C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D7B7096A-C455-4CA6-B6FB-3CFC0B54D9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5CA5C87A-646B-4B94-8AF8-760BC45DA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C071C242-0E5D-4BC6-B010-31A56FAB4C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557CAFA-6F94-4034-93DD-3779563291B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6850FE79-6342-46B3-B0CA-33974EBBD6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3B916E35-A975-46AE-957E-F822995A6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5947620F-7B0C-4348-9019-918F889D2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265CAD1D-5809-45B9-BCA8-44EDC477B0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6800EA96-3A2D-416D-851C-5F088A6BF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FB30BE26-E8C8-4BD9-A19D-E3689EF1EA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B0958308-A8C8-40B1-A62D-EE69B8FA75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9D8CC9AB-A80F-4D74-B9B7-E0CA3BF66B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8720D814-41ED-4DCE-BC0E-0303E7B21ED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C9D0C5-EEFF-4D27-B7B7-7CD0F4D86C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6032E2AA-0783-4620-94DB-9EB3198EF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3DE6C131-D529-403F-AA56-A60EC5E34E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D67E3571-F9A8-4074-9B27-E4A28FE8B8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52954320-863C-46B8-BD42-F0A9662696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6665ED11-9AA4-43E2-89E9-B832DF746A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CD8E8EE7-5749-4E95-B8B8-61BC1EA8DB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52FA213A-EFE9-4F64-8562-253226EB23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272A3A53-566E-45CF-8E1E-04EF51A23B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62362C1C-35E4-476C-B41D-ED76DCE49E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381D8377-2BD5-4993-9499-2BEB81E715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3DD00B2C-9379-4AC5-9B7F-F2CEDC535F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F62C466-67BB-4FA2-AD39-A9216A02C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B7F2DC04-B65D-469A-A475-75CC37F95B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7E7EC4D0-696E-4094-B6A6-96C038CC3B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31196A69-0AFE-4BB8-9A50-BCD00D52D0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45F05FC2-ABF4-4EF2-8E8C-9B71DD9F27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8EE09FD3-626E-40F6-9318-FB94E60BEA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879B14C2-F4E3-4FB9-8DFC-02A81B9414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BB0AF8F1-13B9-4407-9D74-C4315B0726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DCC283C7-C28D-427A-9E05-86B87258BB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2BEA2135-8557-43AA-9AAF-C0A4935E39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12E6BC11-3FDF-456E-BB02-F5068639E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27C35148-49D2-4E61-8154-888E0B6E88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A3BE5E7E-7340-403F-98DF-708803BBD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F924AEE1-545F-476A-94C3-0115F649C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1C5D52E-5253-46E5-A836-EC3D53DDCE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66E11074-C964-4021-8BA0-18D6196AE5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B583487C-47F9-4873-87AD-A29C6399A2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BB2142D-A5FF-4E95-8374-56A6DB88A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5E6B252-1A51-4953-B109-F390524AB1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C5BE94F0-0243-42E0-87C9-0D70CF6CBE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87749766-ACD5-476F-A1FD-8DAB6FEAB5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C31B7BBB-406B-46B2-9309-82D054CE21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D435614E-7601-4A4D-80EF-372B4787CA1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C4C89764-A0A1-48D2-A200-33578A169C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D7DD586A-5667-402C-85CA-6F0F8D1187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DF47B668-45F3-4F4F-B3A3-ACF796621A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399F91A7-E784-41B5-AB32-F136DCFF24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E3342D43-A8FD-4B59-B787-28415FD5A2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8BD5475D-E62A-49E2-BFA0-457FA6C7A8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3C6477F1-D418-4F8C-BD77-CB7CFFD3F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80EECAF0-9401-4D25-8EE2-E4462EEC8B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173FE9CD-B5BD-4FB2-9686-632BEEC9B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D9D300D-7BF9-4C7B-8E79-B3BAE1762E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7CC42D65-FD22-4B5D-B404-C534AD6B76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E2D3BB3B-4002-44C5-B4D4-88948E1893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5FC85C22-741D-4D5B-82F2-419DCDF0E4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CFAB5DFC-4156-4376-8034-16196686A5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9DFFD783-50DB-4A6B-9608-1F878D6075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DBA6E2AB-37AC-496F-AE82-E2CBF3B0FA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D7A68200-708A-4F7C-849C-BB49C732D8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91E44CF5-F650-4902-8F92-9BE3DCCAF2F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6C6696B2-6223-4BF3-BF24-904A156359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AFB214EB-B500-4908-AB13-FF963C432F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50C6013E-C2C6-4B58-905A-EA136EAE3D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F17FED7E-D1AC-4223-B24C-C5ABE1940F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C6701D2F-BCBE-48AA-918E-F196CFBF8C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B9DB1589-5E79-49C0-B690-122D908F03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1477EB31-0128-4FD3-BDFF-41FD36B161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3F9996FC-E4C2-48D4-8DE1-F12CBE289F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9C776F87-3A64-4E98-9B16-1300CB5205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587635CF-B645-4F28-AA6F-BC688AA31D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BB9C2605-3D77-4C57-8EB5-7C5BA622D1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8634082D-9AB9-40CE-AFF6-206AAF29A4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2BB10F7A-D556-4D10-9D4B-3B94995884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956FB340-CEFC-41DA-AE47-CD06E697EE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BE542FDD-F4A3-4FB4-A4FC-3C68D8D0C4A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22740432-6CA8-4C83-A7DD-CBB755FD7C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DFD5200D-58F0-444A-A06B-0EA54F11BE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C3DB627C-D45C-429A-9479-B6901E2CFB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D2978806-4720-47F7-AD2E-687B6667F7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637A9662-C1F1-4F75-80D9-1A1A0611B6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AC4417ED-B637-4192-ABFD-E7032DD9FE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6B238176-E813-4DB6-A6F5-BFC352F9A3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97557180-8EBB-471E-8334-9638B4D6DA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8BDA759-BE4C-40AC-A3C9-FEBDE05653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C88D69BB-5104-439C-94DA-FF4023E8C5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22AD333C-8424-42F6-9E57-4E6701A02B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CAD89A0D-8C2B-4D1E-9EAC-3374BD4E47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745AC611-CFDC-4659-8071-9ED9712E7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580F400A-03EF-46CC-A08C-268467BE9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3B9CE4E1-9329-4062-AD38-C70DA167CA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F83E2219-8370-475B-96BD-AB1EE1AE5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CEF0FBBE-5611-4256-BF54-602721CEBC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367629BB-2357-430B-B574-85E5679FEB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2639C3B5-D0DC-4698-BE39-D947743C1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2738EE24-FD30-4EEA-9B34-FA3AE3BFE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CE4AD19D-FD74-4332-B520-16DCF2BC66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2F53E13-CAEC-4620-A680-F9218B8AE4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BC581608-EF42-4A2C-BD99-FA1BAF0FA8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6B223E7A-99D1-47D1-8E51-B6014BBBD6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8A0FF89B-884F-4F82-B2E2-6B84414590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FEF3A225-BF5B-47A2-9797-6759050AA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BA5713A8-8060-4D54-A45E-143E4831A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35B8A291-0177-437A-9361-9D9E32908D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BFD9E2D6-5F26-41FA-B62B-38C804E498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916ED10D-499F-4CB1-9E47-AE54FFD63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3EB85B07-EE9E-4E02-A868-E1E24E36C3F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482EBBB1-9541-4E67-946F-2CE45AB457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15195405-9415-4725-AF54-DC85086BB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C63E7D4-5903-4B5B-B2F8-2988BA453A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7C836AEC-AFCF-4F1E-8752-68D7F76306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B9B1E9B4-7CC2-4490-87B5-FBFD935944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2F42D59-5FA9-4AA4-93DA-5BE6A88F17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29CBCCC4-8A6A-43E9-B6AD-96AB7F2F3B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204FF574-5BA0-44E3-B23D-C85DBAE62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6805748-194E-4CBD-A7F9-C0E478FC7E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BC4AA212-098D-4403-A21A-C026C64E0F6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FA3C65BA-4D73-451F-8D27-0875873894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DC5FB5AD-5FB0-4FC1-A2F2-436E58D2D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94AB539C-69BC-401A-B6DE-A69816C5FA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39734E7D-C13B-46A0-95AB-51FE0D04D2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82024407-4A0A-498F-A98A-866999967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182209CF-8863-4DE9-B6C2-4F7B111583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20D0E94E-7D23-49D8-BC82-CAB500F43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6B0B8507-10AE-4952-8AB6-2CBDA486E7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63B975F0-BA81-40CB-99B1-1741CCF1898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B9E2C802-E402-4DCF-88A5-034F359FD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2C41A86D-2F1F-4EBD-B463-EDEFA246DA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C7C78892-697E-4790-824D-CD05E1A2F5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60E2CFC3-7DA8-4F2F-A858-EB8B05CFF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C4DE24BB-0891-42A8-B821-2D2CA32DA9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21AE7E64-F815-4A92-BEDF-6D6E7F0181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902CF7E2-C48E-4C4E-9B5A-FD35AEDBB9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BD6A13A3-949A-46D2-8DF3-64BBFFB3FF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896A7EC6-881F-4C55-9168-18FA31B8C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A8C1B469-F830-4E72-A257-D855A5FBD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2BC44F2C-B595-4637-8100-A2B90F757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5FBE1BF6-3246-456D-AE28-7A2E1862FE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A08EE43C-97ED-471E-944C-BB008E59E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62BC9FB7-2431-475D-B07E-E454BD663D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C94B0452-C3D4-415A-A509-3256CDB53C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5CA061A2-7102-4013-8703-01348F538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A62B3F9E-439F-4F3D-A0E3-07D9C4D80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CB1B97E0-7BA0-49D0-B851-BA820CF5E7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1431D9F4-CEA0-4E0C-9714-307AD1E004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DE2BC9F5-35EA-42F5-B4FF-02BC974B1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AF0D026A-4C1A-4C90-98CF-899CD1A5A0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A269C6DC-AA4D-4EEF-9F02-E5CCE748AAE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C73B26E8-1B66-48D0-BBF4-1BC6112B6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BC086A32-3BE3-4F0A-8668-0BB4FD05B5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7C9A3FA9-C6FA-414B-8EFA-F8F87376CD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17B2CBD-C122-42A5-A6C2-BCEA32E5BF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A56ACD12-F7FA-42C5-9B9B-7FA563F751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48982FAE-1204-4D3E-9B56-AF297CF3AD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70EBA88C-A395-4E28-8702-5A0EC8A525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546D19F-823C-4F9D-9803-ADBFCBDB61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10B11071-51FE-40E9-B18C-4FD25AECF0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AD67D436-41AC-4775-B71D-1747743B0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19BFAD03-CB5B-40A0-92A3-494F2B7E7E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60CDC9FD-238C-420C-930B-F5453928BD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19C5F950-A892-4E5D-9916-812290414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C2C312BF-6C14-40B9-B3B3-F4344E17C5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73C8D6B7-572A-496E-97A8-396A8205C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C671030E-2E18-4835-A043-5EBC10F22F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8E1C3922-A7D3-4071-9EDB-5A3F93810A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6D06BDBA-B039-4ED7-A5DE-1CA2B37A48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5FB6564-C386-48AC-BD8D-ABF95394CE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3059C123-49F9-4C2E-9CCB-1135011BED7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EE64D40F-4965-4045-8777-8D43334D6D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ED89063C-6751-4606-8514-A3C6F4327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8F6C4969-EC39-4AB6-9983-E4872FDF20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377F506C-D9D2-4C79-9357-A202345C59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6838FBAF-3D5A-492F-9C5D-1D331E2AF8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5826731E-2599-456D-BE83-06602D75C0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6D2D4025-F6C4-49D2-9B3F-587A56B3ED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E399278A-BB4A-4243-8F1C-B1F701136E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21FAEE70-0229-49F0-A805-9C4C7F3FA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1FBB263-31FF-4AFA-B6D0-C58A2B83D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80B49155-8BAE-4B92-99C6-D4D98BC03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5BBB8782-793D-465C-9FC7-65945EE2DD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A5E29830-66C5-44B2-9485-57F340FD1D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871C7C9-4A21-451C-B8CE-076480223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BF0821A1-BB4D-482F-AAF4-336AEE1E0A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AA286039-9F1F-4607-9344-5843004D02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D7C9AEE5-91D7-425A-A96F-4EEE516512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943D7E25-C79A-4523-A031-379F1056478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689A7472-E2DF-44D3-96EC-105A249D57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DD4677D6-789F-4CEE-B122-577331EF1E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B81AE54D-AC86-466F-AC8F-C18579E17D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45700B2A-7B80-4850-BE88-62115DBCDC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5BECE027-05C4-49C1-A51C-E6F06B4FAB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95CE6B1A-456F-4F98-96F9-C0B2CB0EEF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C4C8D3A2-19A3-4256-8692-57854A2BD0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F8A41B67-CD52-4E24-88D6-C6455DD8BAB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F7582E21-2CB4-4D3B-BA96-41B492B73A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6E6003A9-8CAC-49A4-A89A-88CDE7E14B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CB5F661A-84D4-444E-ABDA-0EF28335C7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A2C8BF-3D88-4E86-A296-56B2A62CDD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4F884C09-4809-4BBF-9D43-B0DC6798B2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24699853-62B2-4482-90C2-F9856C36D5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3C0FD09A-6254-4F7E-A3A1-A497D9712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443A4139-71ED-42B2-865C-33927D6E00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D08AE78A-68A1-4EB3-B71F-198DC7F0D1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127C1E7-7E21-44ED-A7B5-AAD377FA2D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CF86E9CC-471D-46BC-8A06-681F67B577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945862DF-201E-41C2-89B8-6B211AA4E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8105B3C6-2249-4064-AB15-8C26CAA60B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5C8759A7-2D01-4CC6-849F-D526461624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2D5EAAA8-9B95-4984-B474-3AA8642FE3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5E6382C4-BF17-4E3C-8552-53B1833293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8FC83533-5E21-435E-9D7E-0CF7B6D637C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994183FC-9CAA-4FE6-A32F-C764801246C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4AB9E2F2-C3C3-45F8-AD26-51259A2974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6097DEE6-CDA7-4F61-94AB-64CE5E8396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440AA3C2-6ACE-49B8-B339-29578A6218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30C17CD8-70C4-4704-8AC8-D417314447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B6DB0F1-54A0-431A-A0F0-567264198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75910ECB-28C1-4123-8316-DDE4CAFC28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6439B7E7-E272-4DCB-8817-71A7888F66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1A7A08E8-0937-408E-8D5F-24B3DF90FE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992494BD-D883-4CC1-8675-A196780434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F736E7E3-7076-4318-BCCE-0B70928FF0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E1A82A8D-4F14-40D9-85A7-12AE570532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DFD72071-B8F4-4C9A-9644-8BC8CC6BC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FC829F4F-EC55-4EF3-8D1F-7B6035FEF5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72F50E28-3ED1-48E8-9038-A4804568AD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82FDEDAC-92EF-4D5B-85B3-3A9A5BD9EF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EDE5B9F6-862A-420F-8F97-615D2A49F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2DA3C600-04D1-458C-BA57-DF2AF8E0FC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5F07B839-DA47-4815-8C62-0EAB85E22F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B78DB05A-7DD6-43CF-BFE4-A5C373DC0A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591AFD6C-95D1-482B-B90E-01A3979B13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68AD31C2-B461-4F85-B5DD-1C308CA3E1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C702936F-80FF-4E6E-88D6-2CD7E3CF79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D98E3CB5-A559-484D-BBBB-3885E7F89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30A35359-B1B1-4BA8-9411-5A951499B8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10A2D390-4876-4C43-8295-B037047575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8F875573-5BFF-4786-8738-F2649EBB49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684C2EDE-772B-4E33-ADD2-500B51A632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A86F1DBF-D6C8-4114-A831-A53BDEFD61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9C16BF85-D4CE-4CB5-9CB2-D16638FBEB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B03DEF93-3BCC-4C5F-A99E-DD8149741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6FDD1550-0AFB-4EE4-9DA2-02601DE392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6D6F51B3-C0F2-4A05-BBBC-34DB6BD381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F3D95BBB-3138-483C-9AFC-0533B16888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68AD534E-61F6-4DC8-A9D1-7DD52DEE99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A489280D-1BEE-470E-878B-6E50AC44D2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D95D66E2-6A52-4095-A9CD-B75DD83BA1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3FBED201-EF98-418C-A1E4-0124B9A239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5D1A999E-DBF3-47CB-BBC0-ADCD551542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CB92F562-9896-4A67-923D-99851C0F5D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EDBCB617-C133-4E40-9B26-2BA7BB1D32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A6502D23-8549-419C-B98E-C9CC764D76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AAC72882-9482-4A0C-BF52-7B38ED7AC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5A0F8853-EAB3-4487-BB18-7116B2C5D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FDEDD180-E2FF-49CD-9AEF-1D202ED1F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404E4091-8038-4130-A2D7-B0F23BC615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9D7366EF-9AFE-4B48-8851-8B3EC1B67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DBB29D58-9A8A-424C-A342-F780884328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B807D2A1-B9CE-40F4-86F8-359F411B69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94081878-BA37-4678-B3A0-C59C9D8BC3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80553F81-3EAA-4EA0-BC9A-443AAB9A46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CED7149-59AA-4A06-B21B-9B26478CB5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B6001D5B-F60D-4ADC-A80A-8D11C548A0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239C0D8D-1902-44F4-996E-530B20475A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712CC3B8-E05F-4594-976C-63130A96EE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A59FF4E7-05F1-4AA2-B732-5571DB3418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68D74CE9-AAD3-4093-A57D-52ADA38602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E7711BA8-C589-4E21-818B-EF90323D2B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6ECC4DA4-8116-4A17-A1A6-2FCBBD309C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4FF439B9-7B36-4AB2-B2F5-93FE43E0E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F0FC33CB-D829-44DE-9F22-8FD2936186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C261C59F-C50E-4AEC-80E2-0EAFF44F791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980ADAFE-6325-476F-86B0-43C5A4DA83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2BE12A31-D5EA-4FBB-8882-7A702E1740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BBA2610F-938E-4D6C-81F5-C2B91042BD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39EA2B39-FE92-4C55-9560-16DA9F04E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FFC5C58A-B8B7-4305-A49C-98E711F9E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DB4E5C42-B5D7-4FEC-9D89-112BE003B6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8B4737B9-18CC-4D16-88B6-A3C77379EF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96473-4924-44C8-BCCA-26637DD6ED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24394538-7861-4BB3-BC0D-1C66C0DC26C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E6DD0B6F-5802-4A59-BD70-2BA9752983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322FAEC-0F7B-4019-A5EE-D036E4F088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E70B50F5-06F9-4EC7-BC41-E44840310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9C124EDC-5997-4AE7-BD40-9D2FD97200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D9ED979F-BAE2-4124-BE96-2ADC3CC9D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CE8AF7D1-5521-4268-A7BE-7131F36C4F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2C433B47-A144-4322-A9FB-15F73EC7D65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5062D162-15AB-409E-B92A-79F0D497A1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585FBA72-03A8-46B1-8557-6C00AEBA82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4802C6AC-DB2D-48F3-8CB2-91AF4CF1AD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22D25426-0711-468B-A24A-73E3707C6D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BFCD60D6-85E2-4DFE-963D-15D1123982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FC89E512-9B1D-44CF-AD76-99477A6D81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20B93C69-B9CD-47FA-9B43-42E5EBB415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EBD31E49-BAB1-4D5B-857C-D15CF75AE3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4BA900E1-1277-4FB2-97D8-C4AC16722E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95D7EB49-03E8-4CB1-BDB0-B16A7D03AC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41657729-CEFC-4061-B898-C5AEA03357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489C6265-A884-43F1-A222-DD7A55C25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53049903-906E-406A-96E8-14DA0924CD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ED8B3EB-E22C-4E9B-A2B7-D383F48238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8141237-CD96-4B59-8848-7FFE881331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D7FA232-BFE6-4255-834E-7F42DCEA44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47853D25-2CA9-4E8A-A1F3-C8D262833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249C74A5-BC93-49F3-A9B1-661EB890E0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BCCE4F20-6660-4B07-AAA2-35BA1767A74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9DF7BEAE-4611-436E-A4B1-F264DED088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B5D460BF-FE76-47D9-8469-565BBA805EF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48F8C3E7-441A-43D1-B063-329EF4A97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7619E857-1B07-4458-B84D-BD35D960D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60535DEA-4312-4238-896B-FA870E8A09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BE06FB84-8034-466A-A518-2504F6EB32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88919E56-0DB9-4B22-A8EB-13AE166594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FC248463-3619-467D-B2C1-5F492B3000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D8E18B23-16E9-4718-AD2E-9C3CDBD725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53528884-2CBD-4844-A083-5ED9020B29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D90DF465-BFA6-416C-B3DA-1639C59C0E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CA216A1A-25E0-46B8-9930-3250C7911F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D079A285-2F63-4E7E-AC6C-2631C932D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2B6E2151-D593-4419-94B8-ED1ADFD9AE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AEE2908E-53B0-47B6-8FD2-3C81C39336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FD771AA4-E065-4442-AD8C-D7CB164FBC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67B60513-3BD3-4370-A9F6-F26E2F369B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1F34B117-838C-4AD3-9918-5D8A40F8BC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2A9EA276-6D3D-4409-BC38-D5BC3B7D0D9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E096141E-582C-477E-A234-7A4B405C49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E1B29D11-2106-437E-80C1-8DE031825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4F1D9B2F-DD80-4C23-972F-F0EE364A5D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17FCC33C-C1CE-430D-B939-E738B66BBD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E10538BE-7534-4598-9B71-5AB872A2938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BAECFD3A-2A0F-435D-9AFB-DE0C9E52F4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1BA1FB20-3AA1-477E-8399-FD86147A97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5070CFE8-7AAC-43D0-BB52-9FDBBC436F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BE04E95C-47F4-40DF-8EE6-46565B9F4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32E56333-29CE-4D8B-851E-3FE30D1FEF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99B6A367-2F41-432E-8751-302C9FEA14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92CD057F-BC92-4ABB-908E-01BFFC13DE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E87B9697-E778-4849-B232-E14A6A00B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CC94E2D2-3402-4E44-B524-2568A7316F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4840F152-88EB-430F-89E3-32AA9A243C7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C94482CA-26C6-42B1-B72A-9BAE45098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2E4C7517-33C3-47E4-A4C9-A4B48BFAB2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8B6B903D-D3C5-414B-AE60-6005BFDFAC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F5445C2F-DAB1-4BAE-9B81-28EBBDBCC5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E9503BB2-2721-4A32-904D-F2FCA408D9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B0C7742D-8196-48FD-875E-8F53127F27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4313FFE6-EB68-4449-B262-E37C3193E9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132341A7-6238-456D-A8AC-533EC23E98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2EC3488C-752E-41C3-B016-1A07DFDCE8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F7471C16-6EB6-4A91-9C9E-3B97FD7412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4FC34EC7-710A-438B-8014-77C27712BC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68D5240F-D23C-4886-8194-FCC288AB4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17271F51-2DD2-4ABA-804C-121C43B46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B88BC480-734E-4489-B38A-4BBE30CAA5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1A3746E8-FE8A-4D7C-8B55-AA50F7DC8E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BA3347A9-3823-405E-B88C-1E2B13D809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BFDA8F6F-76E6-45D6-BBC5-7E63C2A0E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4D237731-A688-4A1A-BC17-DAADC10E6E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8F49C0A2-CDFD-4AE6-8AFE-199611654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7D2DB504-9C55-458A-AFE8-A73DD3564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C11FE7AD-4ED9-42C4-85FF-406F90788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38E2C856-BC53-453E-BBE6-248BEC1D2F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FAC6979D-C322-4341-9442-02E088FAB8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ADC14135-D6F0-4869-AF3B-E8FE44637E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4183D822-A1C6-4741-9CC0-87E0701CA6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6D56C6B7-9FE9-4A9B-88B1-9251D8726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E7CB8003-00DA-4000-92AB-56106961E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C7ED637E-38B4-4D3F-B544-4745A1CEB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8652F173-4A6A-4164-9D31-395D121715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CB8090C-38DC-4C66-A053-08F077BB2F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B4D36FC0-DE7E-4DB1-B514-2BF80F531D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9492B671-E83A-46F2-87A9-5CAE7B209A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74E6E6D6-292B-4DFD-82C2-651C22143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7A30AC92-22A4-4BAA-B15B-EDBFFF95F1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CD42A9BA-760D-43F5-A22E-8CF585065B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311E1B41-8868-4455-9807-33492DAE6E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26566F6C-9B31-47DD-B357-429C535F9F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12C4503B-A18A-4ACD-88C9-98E4FF662C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89FC1942-DF6D-4B22-9ED0-CC85AB606E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34940D9A-EA88-4EA7-9F22-5E6E55BC4E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A1F79B0-0B6B-4C7A-A519-452E103EC8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DD68CE01-72B2-4711-908E-4BD05DD256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20109FD2-9C69-4F8D-A277-4F1F06BF04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2ED82712-BF22-4368-AEAF-0A9739E36E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AC49A1C1-EC4A-49A6-940F-D460685A1E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D4615018-0096-4E97-AB1E-07AF5902E4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1ADCF2A-B057-4177-9891-4A6F9BD11E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1B85EBF0-13AE-4993-85CD-E239ECE56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EA12ACD5-1AA3-423B-994F-3C45C8B36D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7A0E9921-D6F2-4BEC-BD19-75B84F3AEC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70AFD56E-B9C0-4AEE-898A-A6EF81ED2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9343309-D4C7-4AAF-823A-61380B9FE1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54F92299-F0AD-43A5-9F1D-88A3D008C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C99BCF20-9E54-4DD7-859D-246DB46C5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A5BDD41E-DCD2-4628-8D52-43D52CCDB8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521E8E96-F066-49A8-A801-5E83DCEC65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C5EF28FD-03E3-4C29-BA83-03BF6015E5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1D3706E6-013D-4380-A00D-926388220FC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8C423626-BE9F-449B-B086-B678F4720F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5BCDD86A-78ED-418E-8587-77ACBDCEB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4D88D05C-2576-4ED8-B889-5097B94278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91AD18E1-7942-447A-8A64-E6D20C68162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531EAE1D-9631-4EA2-A149-2E3EB722C4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D873E759-1920-491E-B56C-536291A9C3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C77B2344-0921-4CF4-BDE2-AB5ADE57FE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D8E398E1-9227-4CD2-B4B0-27EFD95AA0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CCCEBCAE-83CB-48A5-AD21-E03FD64521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C11B6BD4-9C32-4CFF-90F1-A6F40C0C3B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110F6FED-8DE6-481A-AB5B-AC0D48508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7BE24173-193D-42C6-921E-F477F1230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6A24F1EC-40BE-4A35-BA60-BE5086CC8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85F16569-3C55-4675-8D9A-2C733B955C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9B983C23-BE3B-451E-BE61-7600B03CB2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941EC700-16C9-4F89-B68D-D2232E1E1D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2E0C21D7-7C7C-455F-A512-980E63177E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E863AAB9-C265-4C3F-9608-892317746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676E11E1-25A6-46FA-AD4A-40A43C01EA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8F6F678C-E11A-4FD1-9841-70D6528D94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D7E47DBB-458F-452F-BAE6-E8EA2CBC187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47AE50C-5AB4-4346-9BAC-CDDB8252B0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7EABEE9F-72AE-436F-AF51-3C4A2ACAE3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F20798DE-D71C-41E1-BB10-8CBC09B3C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6CA0541D-BC33-4528-8568-1B152FC4B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9416E950-8733-4809-83DE-D5CACC7649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3D266852-F613-4015-BC57-2FD5E2D25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B318E4F8-79E7-4DBD-9D36-BB31D8CCA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9A24095C-570A-4FDF-9C27-CE62F0E637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FF48FFEB-5E59-4141-8072-112501FD3E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4D5FFE3B-5A2C-417A-B790-E53805AC0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1626FF01-1DD3-4E6F-95E0-8449BEF307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94C42EAB-7E8A-440D-8396-8129E05C2D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9E62027A-19D0-4307-927D-C675059C04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1DE4D4BD-0E5A-42FD-A1B9-5D0649ADCF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F00B94AE-F002-4247-85DD-FABDAD88101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E28397D5-2B09-424C-A1DF-F95D33AF2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D615BC33-2227-4E68-BD93-95DE88F9E6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211AB1A2-46B7-4CBE-8714-F7A9E041B0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7C2222D4-9864-4F61-A8D0-8BA4EC8779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297894A3-AF36-448A-ADEA-E397D40A37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384910E4-9B07-4B82-AEE1-16124AD352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4BA92C78-4D91-4446-929B-AD8EE5E54C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90CC6138-B4D0-41A3-8667-DA578EE7BB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37F98ECF-9604-4831-A515-1CD67AD8A4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86A5F3EE-0ADB-43A3-944B-CD4D80E5C6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A41F6BF6-66B0-4412-A706-B514EE50C6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C963F64C-DB20-4EBD-AD01-AE146A184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2115AD2A-D85C-445C-9192-26A892C71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389B2643-4E21-4EE3-9133-955BA4E57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14B90FBB-94D6-467F-8402-FD543A27F0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B29FA6E0-A25A-4325-86A8-F3D9F797BC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E51DA86B-D437-4B7E-B2E3-1CF05E54B5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6E252826-1A91-40DB-9DAC-F88151BE3D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5E39128-C374-4357-A02C-E292F82B00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6454A133-2953-44FC-A151-E9735819F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819C53DD-5491-47BE-B580-DBCFD18177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534A2151-13BE-4C3A-B12C-1E83F09CE7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8304C9DF-BFC4-4B5E-8B72-A2850D3911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D0764D0-54B5-4B9F-91D9-1CAF199E50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B52636F3-18AB-47E9-9254-17E02F2BE2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C3453FD0-A944-4299-AEB7-67BB2FA558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48D667CB-B393-4E7A-88CA-B936F8127F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A7561FEE-B6FB-4CB5-A3D1-53B0B8FA4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90DD9FD5-18C5-483E-ACA8-187F18654B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59D23CCE-25B8-436F-98E2-D82E5C9B76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69AD660D-4A52-4806-BA38-C74BDB5EBE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8B382D1D-50CD-45EB-984C-BD476359E0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4350D583-8650-4196-89E2-E500F9B6A8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33644607-C0BD-4CFD-8B96-5B25B041CB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B0A22BAD-FFE2-4820-96F7-13403EB36C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8F976AE7-A162-40F5-8E9F-958CFD71188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A096B3CD-F2F8-4267-B029-C89368CD14E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43D31AD6-D05B-4988-A23C-0BBB8D42BF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9137C254-9929-4326-BCE7-E9CFBE48C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6B0BF097-A46C-4E17-A5A7-59EF809A5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C080DF8C-129F-4E0A-B400-41E6247D31E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60BA71B6-6300-4EF7-A5CD-9A8138C3CB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5F7B2378-ABBD-4608-9BAB-0D215217F8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42E01BB6-3A3E-43B4-9D19-454816F7F0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C484A0C2-76D2-46BE-A6AA-FBF53B240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E3832BA1-957C-4D4D-B782-D29316A185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8B38EEEF-936D-4BFA-A515-1AD37FB15C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83A9A37E-2656-475B-A0C1-3A466904D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35D3B2F3-4584-40D7-9101-30FFE5ED1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96369327-D574-4310-B92C-CAB8818510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4F66799F-1660-40F0-B9E2-117712737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3DD8D8A3-1593-412E-A20D-57343258D1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8DE63D-EA9F-470C-A8CB-0B7061698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D7D3B9A7-F7E4-4B2F-94D0-988EE38C1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37C5CA9A-6954-452F-B266-D8572BAA1F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2E0D463D-B714-4016-B868-212223503F9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201B900D-02DC-42F0-9023-35C1498AFA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7B4587A5-1CF0-4B20-9DDC-C516E44DF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EA0D2EC2-A275-4414-BDB6-FEEAB8371E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278F0C3F-0048-4F6F-A209-7E8B15A14B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5C7AF525-DC8E-44A4-A086-7B18ECAF3A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E78E9958-809F-4BEB-8F64-99D7B8DAEA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F34E578F-74A3-42C8-905C-BE872ABE77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F04FC88B-7548-4151-B0FB-B94E2ACD6D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5AFF1212-D561-43AD-ABB1-EC3785EE40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5A3FCDEC-F30F-4CAC-9E9A-52CB091F5E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786C83E2-D282-438D-B2B6-A923682F70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CC227124-6445-4EA1-A0EF-A97FAEF9E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747160CF-A074-4CF7-A2A0-E83E9BF848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CD7C2403-9F61-43B8-B74E-4F1F3D6125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E184731-DF36-4C7F-928E-1BAF62C177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8F68EDBA-FABA-4BC9-A5DF-C0FBE27256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7403A8D6-344E-4F94-8F63-87EE525633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F280274B-438B-46DD-B004-3CF9D14B24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8D856D5B-569B-4E72-B76E-1A20471E21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507FB3BD-2A22-48EF-ABF7-0ED16A7DC5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81B2E711-453E-4B0D-83F7-4048C72A87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11B890D4-A0E8-4E6B-AFB5-EB4927CF1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EE65D56E-4461-47F1-BE01-9D08A70364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A185F4B5-11DC-4A14-8D6B-8441232143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D1B8774D-3BE3-4654-BEF2-2429753E24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D449039F-A929-4337-9FC2-962069B33C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CD667477-AC07-484B-BBCB-E27B48D555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2AF2E2AA-92E9-4D27-A780-D410B0C9C8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DA3AC36A-2676-46FA-AB60-466F7EBB87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718A5F49-4086-485A-8D23-70D513576C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779AA2-0E92-4474-BB33-BF8FED73E2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1D41FF92-B1FC-40E0-9576-C6460111C2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C5D8D406-88E4-41B0-86C3-21A402F297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7144414-93ED-43AB-8A1B-CD74068809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90ACF0D7-A408-4723-821E-8695BE25F3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D85F2DB1-7A35-4A64-926A-18D5F6AB97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E41143B9-5D98-40A5-B2F1-CA15FC425F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B8CE99EB-DC19-4F77-A2C3-77135EF058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36EE659F-2C94-4189-A26E-32837E1746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9B3F033A-9407-41FF-9D67-BD9E1384D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980817EE-C544-4F8E-89E0-FEA803EE21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64F27D0B-F550-41C7-A200-310A3F9B6C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E8D0FF76-FD31-4C1B-BB4D-8E9E21BA3A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27639F4C-9BA0-460E-949A-BF2B2A3938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7B1FF792-B2ED-4942-BE31-F0A6E19EDE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D09F90B4-4AB0-4DDE-B564-E2F264C09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CFA926DD-F318-42C9-89A4-3020A0B0E2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5CC20DA-EE8A-4AA5-BEB1-02C84972B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1A46A493-193A-43EF-AE8E-CD479A3E9A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71D34CAD-CFA6-4B25-963D-05C98AB702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A32FF6CE-7CB4-4B35-9E7D-64FBAC4B41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5656C9FA-8653-4DE8-AB93-87FF8D104B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9A64BC80-8018-48A4-B90E-93DE2256AC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66363EA-9E86-4D2E-AEAD-CF182C06A6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FF927F20-0B5D-4F08-A48F-8FD6B68F71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32C340EB-BCEE-4456-8889-1A31B8F9C6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1BD90630-FF38-4E1E-97B5-BAC7EEC313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18BD1E8A-85C1-4990-BA1E-59642E0AA6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1C3B1802-D336-4C64-A154-78DA64E8BD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3FC430BC-22E8-4146-89AF-4304A215CE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F2446624-7FD7-4BC7-9EB8-EB75F59889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37CFBA6D-8CF8-41D7-92FF-2A0D60650E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FEF5B90E-1DDA-47DE-88C9-669D2486F2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6384C69B-F349-420B-A3A2-C6548D98A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A0920F88-B136-46CA-9A37-1ADF382362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7E170FB6-751D-408A-9989-C444B4BBA8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D2EDD9A7-6202-433B-B626-F890BE5B61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8AFF7AFD-43CA-44EE-A287-8CFAA83F64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3E9175FE-ADE4-48B6-AF7F-0C09F72174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334E4C7C-A904-49EF-8BFC-4F83E9B5E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D714DBD7-D4D9-4AF7-B87D-BCB503CC82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AF33DBB8-AC85-4EC2-813B-6A64D97FB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CB988E69-6605-45F6-BB27-278F2D27B2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6907F505-0489-4736-A445-569AF5A35A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19836B08-ACEC-4EE9-9912-2D0038A8D5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502D4F39-F558-452A-B450-B61EC18A8A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FA6A797C-5FD9-4A39-81EE-F52901A0E0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FEF39C27-98EC-4B58-8655-5199C76B86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11E4585E-8B48-4B81-BAFF-C1352501B7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B3F57C1A-A2A2-4AF7-8617-1C4B33DB8F9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C9C8B61A-9FD3-44F1-A0CA-9FA709B740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ECBE1C9A-2605-4A19-9FDF-5BCB5F0897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46C2DE27-025C-426F-A55E-3B93392577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FB113D24-471E-41A6-AC55-54AE435654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121900E8-076E-4A9D-BC83-C007080AD7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B33CD930-6C1C-4AD1-A924-F00FE71B95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88A5C3EA-E50D-46A0-800F-93870D759D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1DB1209C-2DD5-43B5-B85A-FAAF2AA0EA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8B23686B-6723-4BC8-AA9A-3E0B8306E1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239AC56-ECC4-4446-B840-ECE91012AF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45833B1A-FC1A-46C4-8707-B0166272A3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67936F93-88C4-4BA2-8CA6-1643241E44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CB64C3AF-8237-4AC4-8268-20764A897B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E730FF30-F94B-44D1-934E-FED681E205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E30BE166-1E46-404E-9AAB-6A7E03F02D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502741E0-8A1F-47AF-9282-1D9D8AD6B2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6BEE9091-EFB8-468F-B856-9A6437FCCE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CFD80404-A248-4004-B2C5-759CEEBF45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E8FDEAE9-C81D-4FDB-BA01-67125361DA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779D86D0-8A34-45D9-A961-958DA57C61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F3BED963-03C1-41C4-A9A2-B2995103AD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8E32B819-20E3-40E5-B6F0-7CA384B248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CE49B5A7-DC87-4576-ABC2-2C6633292A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2ECE8D00-6506-4039-AB46-BE7E0BF2A9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D1336EB2-30FF-44BD-A3A6-126BDF74EC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29A72C28-1E30-49DC-B4E1-68EAEEA1D9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87DA7473-98E2-4AB0-9C3C-0EB78B642F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ED199D44-5361-466E-BD6E-3A0655C96A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7FC6064F-52B1-4B75-A810-E6292B488B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D7F58561-4AAB-430B-97DF-A72A83D8DE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C86295B1-36E5-4823-BFDD-4051DAE28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D03D834E-B84E-4A8C-9063-57F9C45B6C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BE65D7C8-E918-46FE-861D-9F7BF4A3B3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E040D576-F8E5-4315-B371-460F3A7B00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86355617-766F-43DB-992C-4EF4C92E5BD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D5412FCA-3DF6-4BCD-BAE8-FE684D63BD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69D9A42B-5EBA-472F-B2A7-A12B89E944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3FA8BEB1-EC36-4206-9A88-DC2D93644FC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F875DF1F-4A80-4DC6-AFD1-C1F138DDA4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2CF22213-0DEF-4DFD-85F6-874CB7B88A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D76788BC-8AD8-4245-91C5-A6B9CFA97DE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47E89A58-938B-41B5-B6F2-49A5F55788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E5874EA9-BD94-4012-9E4F-F11441F94E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C1840AD2-1442-43CB-A3E4-79AA21E1B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DDFE04DE-10D5-4FF1-B15C-B8EF8259F8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14545228-9D34-4F24-8719-3D29DFE464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F5BB6F20-00CB-4EEB-B698-AD5D6164B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FE825B43-7B1A-4DF0-9960-19B8CC0E65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E2BD1301-13A3-4C74-8041-113D3F4F31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3E2D5FC8-F5A8-4469-ADDC-5BF23AD4CA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42908AEA-B5F3-42A3-8D8A-84D84AC358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33C16AEA-6D64-4CDB-B7CE-82A699345D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11C97063-742F-4D80-B5E8-035CDA9316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A57657A5-3A8A-4D24-A48A-068AF382F59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FCD0F105-A7C8-4D15-9401-D57C8B0657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E620E4D3-3C8E-41C1-AAE2-1196322E6F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601543B1-5948-4EAC-A3A5-97C287956F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C5DAD66-CBA7-4C5D-80AE-CF411E777F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578E331C-257E-4B99-8AEC-CDD45B9B0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DE46B106-EBE5-4931-A86B-44995EF701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20B4651B-3238-4BAF-9229-472DE2D327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EA6E1A32-6163-4697-9C2A-BC771101AE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AB08E9C-A240-42D5-A866-BDA96290A2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B5086C47-3726-46ED-B059-07F0AF6A8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E6B246F2-4ABF-4A5F-8B1E-449F90E3D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14B3E40D-9F00-40EF-9C9C-1D02BA7648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96D25821-5C9E-41FE-B4FA-F67568EEA4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1890D41D-5D14-405D-8BCE-48E15125C2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6931D15D-3D90-4690-A734-53C42EB775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28B7F8D2-116C-443C-B168-AC6B1BCF1F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F8D9E3B9-40FE-4D06-A0CD-AE47EC33F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D89D8974-FA59-4A31-AF3C-99B2D7A656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FC9FBED9-2688-40B7-A5C6-89CBE5B0F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B8482FEB-BD60-45E0-A462-1627348BC1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28055B6A-48B7-4E52-BF96-A01817948E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401D7C2D-2BD5-4CF2-8C2F-A74B7D662F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E3E0233-D542-400A-809A-752D2DEB0C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82BAC62E-6D40-4BAE-A6C6-FCF8D8C463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CA7F1681-7CFE-494C-BFD2-392C8F3F71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9546DDDD-EE7B-4451-93A9-3824722368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1DD984D1-D31A-4886-8607-D333A3E166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54812AA5-31CD-449E-9992-0E2B62D8F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E301CBA1-807A-4FAF-8927-6CA2A402D7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8C1945BF-7A23-440A-924F-906C152C8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6FE185A-60BF-47BF-905F-A7880A6C27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A6A76486-C106-42AE-ACFB-1C28F3EF89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FE6D670A-E5C1-459E-981A-3C31E9744B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F61FF116-2A0D-46A7-8371-F86BAB03F0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8E280ABA-CCC6-4E1F-AD00-729BF286A8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DE3DDB86-A8C7-4F44-BD28-48D680C6F2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8A3D1D57-BEE3-4985-8683-22CF05A7B2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C5C31718-76C9-4AF3-A6E6-B9E09E4D8B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5650E285-3BDC-4970-B619-4CEF8392F3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E9713D8E-DAA4-4D78-9454-77FE76D62C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92AA7EE5-EC53-4F69-9C4F-2CABF9D215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67387986-9CF5-4DC0-B157-CA3741DE61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8A108EF3-70B1-493B-BB7A-C348777B5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C9832716-CB82-4B67-9995-84595D3B02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8E35C4A8-22B8-4B21-A744-DF76EC1FB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893F661C-D5A4-4E03-B126-B412BB8A3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FA486C75-3BF7-42D6-AC95-1BEFD17A4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49CA4B47-1D25-4752-9E68-257E03B4DE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8A2B342-975B-4A8E-94BA-DF496E4179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0107753-0B13-4208-94A6-E9011A740B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37217103-FD7D-4184-A76A-7C6B6E826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F4D48CE9-AA5F-4221-98B3-55265B1A76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F339C792-9104-4EC8-8752-C43C4A68F5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62F0BA60-6617-4ADA-A890-B00AC69B94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703AA6B2-8BD7-49DB-B716-805B73F54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F952D314-5A8F-41C2-A5B6-310F1B0973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CE3A4F2F-4F54-4FE2-A2F3-86EE84BEE0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9C00A13E-A8C4-4B6D-B38F-5F966BF672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F7C17F3C-BA85-4907-8BBB-0459875956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ED5B4D2E-61A1-4F97-8705-881FA95C9A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21214822-06F8-4171-8528-A9C2C755F3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CF167A17-ACB6-41F2-8EAC-7E99F44BD7E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2F6B79CB-CDED-402A-9F4A-E38A14335B4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877EFF68-F631-49BA-A2B2-441683376A0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4CB0A680-8CE1-4C98-843E-CAA8FF5C435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FCCBFD12-129C-4828-A94D-4ECE2506ADD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6D90C905-A880-4EA6-B8BA-B262274ED5D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4BE40F87-A895-4EC4-B46F-994870F3FF1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10EE5C78-7033-4CF4-8D24-3AB978142D8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5A01777C-9203-407C-ACD7-AE5C86BB010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E6D5BBA6-3AE9-4CF2-B497-B9062F88989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F3D60D53-1193-4D3C-8B8C-80D9A9B7758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76DC66C4-54ED-4B27-9FF1-80326A6D35B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101E21D5-5C74-4A26-B927-57399FFD4476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E4F359BE-ECF9-40D8-9F8A-F18EE7C8793B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C3A51DB5-5604-40AB-B751-D8F3DD00E224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2B5F1A18-4CEA-467A-A867-F6CEFD4679E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D86C355-1876-48D4-9F96-B0A18A6545F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6E7FA598-C778-4A35-81E1-21E52B943AB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5D100FC6-23B8-47D3-84DB-E48A4DE6FFA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CEE764D2-2E78-4A4B-98D1-350E79E6E59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10E917B-74DA-4040-97CD-787F4F7768D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DA43473C-983D-4CD3-AB2A-53A13F5CE98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4A4C3FBA-2AFF-45EA-8EB9-C275CA2B21F3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1FEFFF6D-4471-4303-8A42-344439611B5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363D5472-B281-4BCB-B96C-0674A9B5DBC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D2FA6F47-A784-4ECE-81DE-6FB25659E9F1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1DDF1F55-71AE-4EAF-AE55-D66978048FD7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838ABBB3-2C63-4035-BDF3-D16E694ABC1A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BBD2D52A-39BC-4DB6-8F5A-4CEBDF218FCD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F6322890-6A15-4CD8-9796-26BBFECD5A9A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EE4F74DF-59FB-4B53-9FD3-5134297DC64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D0765931-EC04-4733-BA06-D02CEA3BF9C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AEE2E524-AED2-49E9-91DB-675A8E794D1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63E34CE9-4722-470F-A8A7-5994D1705E7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24E252E9-5A39-40B0-AA73-5EC7051A902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1AD459D4-0160-4092-AE49-8CDAF9AEDBBE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F68B56C3-0E2D-420C-8273-FA54CCD8ABD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65CEA8D5-F964-4C1A-AEE6-6DEEB0E71ED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B7ADFBC1-BD26-49C5-B842-AC5A8EBE00A8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6C4DA00-3A39-42E9-ACFB-B77D355F2E62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ECC626F6-ABDB-40E4-95E6-6BDF877276D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880E0A0D-4E8B-4742-9FEF-D54FE3B160B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E89578BD-6E1D-4BCF-8C15-ED4FCA46DA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C1DC1EC9-5C01-438C-A6AA-E2CB989CE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B0393E44-AEC0-4990-8FF5-5D5EF86CE4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6CF618D3-5E07-4652-A4F8-B23F95C641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C309011A-6D16-4EE9-B46D-1FCE4582B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BD9B2FFA-67D0-4B31-A5CF-4EB197274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922D2255-8683-4D5E-B850-8FF6AFF6F9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9AE0CD7A-3767-47E8-A500-E65669539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D21A03CB-95DD-43BC-B2BD-76135B9671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3B2B245E-2630-49EC-9A42-CE35887DD8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56663427-4C41-4D26-8B73-D1B59C588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570CE528-1E42-4757-9436-BF7D08F82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FF967EDD-3B08-4339-ABE6-459D6FCF22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61556A26-AE66-411D-8620-E9DCAFABC6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52F5604F-081B-4D8B-A38F-336EB8EFA5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A37130EE-39EC-4C8E-9F58-E7F6BE058D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C24D46F2-161F-412B-8895-543601E29B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24DC8EA0-C515-4955-9B09-45BFA0970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7E7C56A3-3889-4F3D-88F8-2556D9E0EE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67F34461-47F7-43FB-B6AA-6F43CDC48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DC3ED85E-6A66-47A8-81EA-81BC6D94B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9CF4EA60-5016-409E-A8F3-9A2BDA7B7D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F78125DC-FAFE-4710-A7A0-377DB3EF63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19806D69-F501-4F88-A1E4-557F0210E2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61C77CB4-0E6F-4A92-B6B7-5AD8944BC4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70090981-1238-4BFB-9C4E-155CD9C16D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29737AB7-C0AD-4950-B8C5-55D6FB4C68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25F73A0C-3D65-4A91-80F8-B334958B2D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83139DAB-F6E9-4275-B51F-0090FD5806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FC5C4C7B-EA49-4CF2-B9C4-5C3017AC0F1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C7F0ABCF-5D9E-4403-8AC0-A57EEFCA39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9A3C5D8F-6F57-4537-A044-3F793C2DDF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371CBC6A-E108-406B-9EC1-5B344B12C3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59282D11-E490-4099-A35A-EFE096D9BB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1786C203-31AE-4FED-A29D-5EAB0086B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5CC21DD1-B388-432D-BF92-3B35060A9C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CBE21564-1DD2-4BF5-87CC-46020CCEF9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F7B55D1C-F963-401E-AFAC-407C740A3D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7D4A4B95-80D1-474B-AF82-E3427DC57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26A106CE-06A4-4C10-8DAE-62C37FB091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81CB0CF5-47E8-4DEF-A4EC-298AFEB5D53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31305A9-41EB-4359-A615-9895F4F13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BCF35650-4D07-4CB0-9383-49EB516E59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E79C2E90-4521-45E1-9C74-C5F9D23AF0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E51086F3-51A4-4116-A759-2B0ED5EB929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F4E96AA1-6D43-4B50-82FF-547BE0836F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163B2F85-FDA6-4301-ACCD-A65892E744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7E702FBB-8A83-42B8-A229-D2985E193DC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34A50AD1-E207-4F62-9995-707155CF0A2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2077BE77-246A-488A-B78B-5E1FD8E4F06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9DD7B69B-6204-4502-9D5E-75AF5BEE1AC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49DBC339-DFE6-43C1-8348-702DE2C1BE4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55E77A3C-CFF9-452A-A659-3BBDF6B1106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B8864EE8-FAE8-4143-9C76-48346E0B574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2CDB281F-73B8-460E-9BC9-897BA725E65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972426AC-6C42-41F4-9051-DD35183DB10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63BDE922-9489-4E12-908B-3DCA9813682C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672F38D4-EC00-44EB-AD2A-DC32EB8F6B5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62A825CB-500F-4CF6-81EE-D9DCB5BEF4D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29CAD23-E721-4F86-A781-2A0DBB5FB23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FD3BA796-9B49-4B15-9142-BBBB2BE6D247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07307266-FC23-47BE-95F4-C27052D9A847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669E3B85-439B-4F79-8ACF-ED3916D33D2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A086CA7B-410C-46FB-AC5A-16F70DDDBB1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981EC8D5-2898-46E6-BCDE-799CD4AA64A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ECAEF076-98A8-49A2-901D-ED16CA8E018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68A81284-DF0B-430B-AFD8-978C881A60C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D315282E-82A9-4504-9CE7-90C1DD70168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B3E27018-A35A-463B-8C46-BDAF60A848C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185BF8D4-7DBB-4567-A217-501F0E2332B9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39C103D1-F0DE-466B-8A81-AD75AEB5E31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3F7821E3-1AD1-42C1-BA2E-3643376110B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9708DCB7-6D6E-472D-B533-06D8BB88B6A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FE903C5F-924C-4CE6-9BAA-5747E5461E0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1070AA3D-9779-4423-B2E1-FFEFC872D62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A6C05A4-5E1A-4274-901B-435F6EBFAF7F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34BA2959-6CBA-4905-829C-F7F400E5AD77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AEA09A26-8DD1-4629-A10A-EC8A3FD658E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C961153D-6CA7-4831-B35E-87B32BC2ED9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BCD25E8E-8A5F-455A-AA83-4E7D8C38847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97653BF3-24AA-4E35-8D09-F07050A0A06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BEB87AEF-9668-42A6-8C88-00C3C12ADA2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B302BC4D-D545-497F-9067-9DCCB7B3B14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FC2AD5A2-1D32-4767-8FA4-243D3E815A5B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F0F859E6-BF6C-45F2-AC79-85454AB64754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1DDEED7-6500-4C42-BA68-2C4DE368D82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7152D393-06BF-4F94-9371-97EE9F8E235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99B322EF-30AC-48CE-A17E-E88DB1861BBD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F43628F8-3CFC-43D3-B41E-922A71C0A92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4827CAEC-A9C4-49FE-BCB4-C9C69C321AB2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A966D0ED-122F-46B6-9AA4-8FB59F1E685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B2F5E61D-D23B-4E12-A00E-47AD7D70624A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6B3B513D-C291-43DD-80E9-AEAB1CCB167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BB1B6E9-E30F-459E-A348-C6A5ABDC155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BD035BA6-F422-4060-AC6B-E0E5FB621CB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69CCA74-D4A4-498A-8A87-A37E87F9760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6AAE6763-C196-451C-8A92-6AC52EAA7A8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6710A0A-9291-4BBE-8468-AF6A1BC7062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4DE39EAE-D21C-493C-9DBE-78C89DFB862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56794ACC-9B3D-48DD-8332-20F2222137B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62830DF1-7639-4667-ADFC-3FCF3BB5225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ABAC4A9B-46AC-4E27-9F89-4177967134F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872A94E6-9DF1-4524-AD63-9248E3DA2146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29A162-93FB-4C83-98F5-392DC8A1650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49F78B91-6ABC-4D8D-B2F2-FE1245F7351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4D99D2ED-7F9E-436C-A978-10F4E804F78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B954C16C-70B7-4A6F-B7B3-AB9E0D8C610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ACB5EBA-85C1-47A1-A760-C4CB4C38FC3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68F6F3DE-32D8-43EE-90DD-7A4FA7C6A1C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5DEBFB08-C53A-45C9-BE80-FA26B34262D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ADAF1439-7EC6-4FBD-91C1-8976233F78B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3CC13F2E-39AB-48EC-9E54-F8716403753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5C98208B-85AC-42D7-8A28-55CA78BDF5FA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735D7A67-B11B-4E80-94AD-D3A0265132E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9CF30D68-CCC9-4029-A49A-8609128D807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46BE75CA-28AC-4192-88E9-E080B3E53E87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312E3DB2-63CA-4EB9-99C5-E36586C60109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40BDB7A9-6CA5-4A0A-85A8-303668FCA0AB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1DE0BCB9-8164-4175-BB2D-CD0F0E94F173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A792DF8A-CE90-4A79-8186-589A0E5B5B03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7505BBFA-9727-499A-92B6-BC13B24F2D5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7F2018A8-40DD-4C06-9FAF-7BC6E664846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EA36915A-3F1E-410B-9F3A-D9377A85B96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401EECD3-DA02-4451-8A3D-1C0586D6BCEB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BFDFC365-B446-46A6-A820-FC21515F369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AF9E0E2F-D526-4FF5-BD83-618015E8F3E4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4C49F10B-DADD-48AE-A7D7-4EEFE1932E7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16743EC3-AF82-4640-9DCC-C781092F8F2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6D339C62-86AC-4FB5-9B7F-D85FF95964D8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9EF15E89-A7B2-4F10-AF77-16F3F6986B1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3931B35B-DBA4-478A-B74E-E2733A4CC61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348B5FCB-D630-4476-A28B-FC5D9ADF10D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708B9EA2-D29C-4FEE-BCAE-7CE0A0499F0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8F1A755A-4D1C-4580-A401-DFF190C81AA5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8A1CD170-2D5B-4BE4-A4E8-0F94A021D6F2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5260EFF0-AE23-486C-826E-905C74022DD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295F6AFB-7A0A-46CD-972C-411D4831677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6E64B176-ADDD-4B94-AA32-BA3B9D33BD8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44BFE040-3218-4210-97A2-65C81D150C0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C9B7748F-9F4F-4E6E-9A05-44EA8BA5115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27ACA7B6-4849-4241-B499-BEDAF84665C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06548054-5043-457A-9460-33FEE5DB529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76</xdr:row>
      <xdr:rowOff>47625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89D1D111-3098-4620-8D76-48E5DC0526E2}"/>
            </a:ext>
          </a:extLst>
        </xdr:cNvPr>
        <xdr:cNvSpPr txBox="1">
          <a:spLocks noChangeArrowheads="1"/>
        </xdr:cNvSpPr>
      </xdr:nvSpPr>
      <xdr:spPr bwMode="auto">
        <a:xfrm>
          <a:off x="3362325" y="16078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625E4265-7E64-4967-97F1-EA0D5C889F2F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FBD2AE80-7967-4F07-9260-B79AFE5BEA1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646053B7-FDFE-414B-AADD-CC99A916B25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36035A8C-7B45-4447-A579-4C3043DAC94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F3F4CF6F-F843-4E54-961F-F611C14B562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0849CFDA-C111-477A-80A5-1103F79014FE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AF70F627-0F4B-4AAE-96B6-F3DE60F37EB7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7A33A832-493B-4887-B007-C76D02721474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ECE7B946-7C4B-43F5-95EA-400B17F9738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A874F73A-D676-4936-93EA-16BD399DB0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85EEE7A6-0D7D-4FD3-A71B-2275E6E8C99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58816680-026E-4B5A-AD84-3E827634669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97A525DA-E8B3-4B19-A4EA-ADAD1B133C2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A21A706A-50F3-4B84-A5D7-4DE139B7B832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7D666599-8A01-4117-B204-6491A5EFCFA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4D43882-00C9-461C-8F04-6DE54091D6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D190F00A-068C-4C82-BD9C-D22CE914037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4CC5A74B-5A83-415F-B80C-390C592BCF3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F4AE7F8A-0150-4CBB-B661-BC75D5E66C7F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3021ADEB-FD30-4FB4-9CAD-4786898EBCCF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A5FF08F6-FEF5-4034-B072-A0A59D3A539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616013F3-3208-413A-8506-084D92B2188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8690CD76-2D33-425F-8BCE-EF8C2BFCDC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F0323E6-2138-46DA-A39F-3048100A29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4FA1B1FE-7A8B-4597-8701-FE60DE55157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4C8B0B77-A177-44B7-B5AC-A9B79216CC8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584834F4-E8B1-4B2B-B920-D4576C5C1F2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713728CD-734D-421C-B421-04845EF04D9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18AD054E-D03D-4DA0-B4F2-F0D38BD6DBE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BD4D52B0-AD9E-4B56-9C41-798B9F346133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EC626C3B-D97B-4D5B-8747-F1E8EE93E93C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B2C25884-390E-424E-8ABA-4B6A3DC2D74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171313E-0C5D-4E18-BD53-9E6BE6763EF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E8C428E3-8960-42A1-BCF6-39F62ECDF44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11C3C733-F841-4180-B1C2-F51BE46737E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A693DB98-0914-402B-8A4D-A91464C95012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2606D8D9-A4F4-428B-8154-BD4B135959B8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667A167E-3BC9-4B82-A487-5485FD40E316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E8E11D60-EEA7-42EE-8578-671ED7A6B30B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52DB3335-6F99-49B7-B330-B9603FDE4211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DE92227D-C486-48AF-AA38-0820B97A009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3F92F901-D333-4C32-8129-1C561FE6C24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5D7C0DAE-FB7E-4FF7-8D6F-853228A94DF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175B3A2C-3D68-4C23-89F4-E61B155470B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55C79BA-9907-4827-8C2F-BB072131970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3E861F0E-0C62-43B9-AD61-0DF185C675C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1B5596A9-EFC9-430E-9BA2-E6635321C74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94F74CDD-0608-4ED4-8118-56E7DA84EDA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421A4AA1-8CC7-4FEC-926A-AB0D3D75D169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343133D1-478F-4C1A-8820-6F22025FEEA9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A787776-AA93-4BC0-87B9-EF16FCEFDD7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649B3231-E1C8-499F-984C-E2BADEDBD25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FD297E3-7F36-4C66-90E1-9A4B053F885D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F83FB3B1-9CFF-447C-A702-129DB1767E85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16C5E232-FE8D-4A95-B287-93D885F78287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2FD85F6C-0D54-4526-A900-82E9C32C773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76E043BC-AAD4-4DC8-8E20-B19F2CB1B5E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A7D15514-75DF-4DF9-930D-B6344E1D4C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51DD7D46-623C-4DC5-ADC2-0EE5B684A6F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99DCF4AC-5A52-4C63-8AAA-5EA1412265D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07D4B747-6BE6-43A2-8282-8143E2CB69F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AB800824-C504-4ADF-B0F8-25399D1E882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1041E02E-DCFF-4D2B-85A9-A4033A39980A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92DD0242-6C90-4E1A-BE86-19036F435B2B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C17565E7-3F5E-440B-B2BF-68E4D46353D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54BFA0FA-6D03-46B3-B245-7323E2644A4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82C3517B-6F4D-4975-8ABF-E419F602A914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D765E336-C110-4054-8CD7-6BBA2540526C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D888B977-0B16-4E66-BF60-120F0E73954B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1A2BBA3C-AE56-4772-B91D-E1BA5B336D0C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79882FA1-0ADC-4E76-8F22-313C2C6C4C48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763EC1F4-0F92-490E-9F50-83E18B7C401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35B9457E-328B-4471-B666-E3CC0939265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18C46DCB-AC8F-4DF5-90B4-BCFBD419F82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682643F7-9E46-49C4-89F4-55DA394BEE7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4C52884C-9F1E-4D01-A32B-A3D34E9F0BE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9E3F89A-E3CB-46D0-8B0F-36636360FB8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9275968B-4BA2-428E-82C7-99EF80FC4BC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130E6405-97DB-4E02-A4D6-8CF80B9AB2E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1E93A086-A989-406B-A05F-1EA79AC75FE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B7F3E9E4-08A3-44C5-A442-773F414152E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253CF745-97AE-46A2-9300-C24C221A753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8F8AD5D6-6B88-4B82-B2D0-4F840E22D605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1381CB00-90BA-407F-A6C2-F758E18C97A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8205847D-C4ED-4D0F-8DB3-789C7BE2F7E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7DF28AAE-B87A-4871-B2AC-A14121FAE98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3A718CE9-691D-4A4E-937B-17BB110C786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7BC01AA9-1F6F-4E33-8293-04EAA490300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34B2C8F5-5111-4936-8FD5-B6CCA566C7D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B46C3D09-8CB9-4CFF-B226-66965469156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EFEA14C1-5DFE-402C-A4AE-0FB530D2AEB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C7F31717-51A9-40C6-A029-55DC3F9C901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F161490B-41DC-45B8-8C15-5EA5763F9FF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15857078-8080-47B3-91D9-64AB18F1B33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154B6FDF-47D3-484B-824F-084A9CE4708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AEB6ABAB-6BCC-45F2-9FFC-B3B23953442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4586A35B-DBA5-49EB-A3EE-7EFE6A8F94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8B1207FA-20D3-4EC7-B7BF-8990BDBA07C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F301F69F-2DD0-4587-A428-A32B5A89D1EA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F4BF0547-AD46-4FF1-9835-83E6F6F29FF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43C251ED-050D-4A07-A7FC-78BD21CE07E9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7641388D-4FF0-4595-B310-F779599D4C21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DF6EF850-C0F2-4A70-85E7-F93E68A2DD49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AAF80AA9-F11B-4A3A-A5BD-AA42E3ABC5D2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9CCCD5C1-181F-482E-9C4D-E3EBFA45E40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E489FC5A-DA4C-4426-9D46-0EABFDF14B4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231B07FB-4C0C-40AA-A5F3-4CE1D5092A4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515D00AE-515F-4314-9575-09C7D1FD2C4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C40DDCF6-659D-4A66-92F6-7DD4B407112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FC78412-24ED-484E-BC95-79BCE6744C5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E66F7DC6-F497-45B2-8CC5-D0F0157347EF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DBFC9677-31D9-4C6B-9A24-4865F33C0DA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6A41166-AFA7-4FDF-8A5E-6B61ED6F502C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FAA1587B-0633-477D-BC5F-EB7F4C0E4EB5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C9F2214C-F486-4BDE-A6BD-C7B56B0A5B5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75A64316-C2B3-4FC0-BF3D-BB40635D5E1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282B4ACF-3206-42F3-9131-DBB88E87D0E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F3C7B66B-FF62-42E2-90E1-048A614C53B3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1A9483D2-255F-4FDD-9DDE-35EA2F18AA0D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BE85F693-8044-4003-B293-6FDC821C109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DC8F1791-CB6A-4F27-A440-8D92F832746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54B4277A-C08D-419D-9936-D1A51BF1EBA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4F1F502D-1D06-4681-A1EC-86866895DD4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BBEA5DB7-C3EA-49D7-84F9-042D60F9897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E7E0BB4B-EA20-43DD-B979-D8E9CBAE600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ED4217E4-16C8-4B3F-B5A2-692866EB1DB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A0DD5DFF-CC89-4634-A6FF-64CB119AB114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174F0C0D-9ACC-42CD-9483-DA34797C1D16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2D4B1284-7E82-4C51-A104-CBDA6BACC39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286C0313-C2C8-433C-858D-29350EB17A3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184667C7-E3D6-44C9-B38C-3CC896EE61D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A8BD8BF1-6B07-4CA5-870A-DA79016A1408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7ACFB960-AB41-4499-A88E-9F2EECC0B0AC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F1574320-F6BD-4277-ADD6-2CB16603FAC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F8247C2A-6330-4688-B323-7FA189A766E5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7D7C4200-B081-4D1B-A3C0-1BD415350B9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6FC9BC5F-7552-446F-9268-0F86F25A2C0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112E73D4-7372-44C2-BF58-290BE006F35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7720DC3F-AFBC-41D5-9CBE-371DCCA3C2D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5EC2ACBB-C2CB-4ADE-8322-B17E1AA8F04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85EA81FD-08D0-43BD-8D4C-C4528F2ED40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2FA01177-4B5C-43FF-80C3-6744FE05558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A4F159C2-A9E5-4457-A351-9697D393C5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342804D-2A52-49D8-91A2-128547C67CF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F666A9CB-923E-4AE1-8AA9-A7D39CDE5EFD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8E4DC748-ECD2-42C9-BAC5-AC907AFA904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AF1A957A-0B8B-4779-ABBF-328E8B5460BD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CFDC381B-F33B-47BF-AE54-9DBD1F45ACA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A470951B-FF7C-4404-95FF-FD4FF6A2648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69F9EF23-147C-4C04-A22B-1C26EC8052E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8A60D826-CA3A-46E9-99F8-7E50930F3E7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B5AC4D87-5E88-48D4-A20A-E47D72915CC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AFA36203-BFA5-4AE6-AB1E-56EB15D8A7F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12518398-E8E9-43D1-B152-B0929185827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3045C51E-ECFE-4D44-A94B-42552536E3D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C5FE50F5-96DE-4534-A997-01F02BA678A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6021173E-9F31-48D7-80DD-A161765E555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6F935B96-EDAC-42A7-B659-92CB718AB67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366BF003-DFFD-426A-BD10-1A32A29F86E8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9C532B03-7595-464F-9870-4D6694C69A5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A293C6D1-76F3-4748-A70E-98587A18C7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A7C114C1-08DF-4138-A109-F2E7766545F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E791E353-BAB8-42E5-9D74-C716A73BB60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111F60C8-EB70-49C3-8110-86B5BF58139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874CB094-996F-4E87-B0B4-7E21626BC02F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ABFB6AA5-3B82-4B3D-A9BD-6801E1DB47D7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82DCCBBC-232D-4A52-99DD-667CF7BE15EC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2DE74B5B-9AA0-4775-8D0D-DA19119AFF69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7E59E0B9-0022-4293-AB6F-BCF2FD66E4B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37B29291-0DDD-4E91-832E-EB7653802D1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1659DAAF-063B-4C33-B0F8-83D9F573A5D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71802C8D-C0E4-4313-96FC-DA953B6C485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1CEE2CC0-9B81-478C-B6CE-08B3BBCCE32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7B788FA3-6E20-4E62-97D5-40A19C12473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CFAAB580-D844-42DA-B28E-43B859E841B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646D448A-757E-4590-8397-95211A94530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31CF0A06-A949-4AA5-946C-022967A55C87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7FF0AB6C-47B8-48B4-9F16-0D1B86BFEAE8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B302072C-6E5A-49E3-89F8-DA8EF832FE1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744D61D2-CD1B-4238-9D1A-7CB40BF5905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593FC828-7D0B-4D62-B9CA-12A4EAE09827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305A758-4B6B-4630-851D-508A1AC7DBAD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E4EFF9D5-0F12-4CE1-B0DF-606B2D84935E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4671011E-6C6C-4224-AE70-5EC845FE343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A89FC82C-F973-4184-B5C2-DEC96783A7F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32025E84-DDD2-4561-8444-E207E47F482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2B8257CD-F3E9-4E1E-ADF9-8D58F76E098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CD15EFB0-86BD-49EA-9F68-CAB8A49BFA7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2C8F0690-F641-4D77-BEDF-DFB5A5524D4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CB152905-CD7A-411A-90D4-CB735FBC8BF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5A7C878A-CFBB-47ED-BD1D-3F724201704E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F2684752-C195-432D-95AD-F3F5374FE6A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3B934A72-DDBA-4676-B106-F3BFF66F33E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BED92B56-F2B4-4CA6-8B58-21ED2D009283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87CBD789-3953-4536-88E1-1C312EFECAAC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7C9A8D05-9914-4F40-839C-FC08F07F1C2B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4510AC6B-81CB-4DE6-92EF-F37189D08136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ED2D5F93-6A72-4223-902E-855865D927EC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1A9B528E-89B0-4BA5-BFC5-319E05ED308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1D5C025A-B42A-470C-BAD1-D2536EF9375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99E2992F-B0ED-4B13-8C1E-FD9703FE6F6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C00953F7-5D6B-4EF0-98E8-F03528DA86D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E0A5CF50-92EC-4443-B0A8-ABF7EC25CF3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201785AC-34E3-4025-B0A1-2DBFC7885DEB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A44A797C-86BB-4A16-8643-FB5B69A0EAC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8F70D763-ABD2-4A5D-8322-22C07F049C7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8CBD4EB0-06F2-48AE-B39E-428321968C3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E7225D87-7F4C-4210-AECF-2AA9389D0EAD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FBBBF5F1-0AFE-4279-8D96-7A0108344C0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D28F5BA4-EFB9-4404-8AC7-9358A9000AD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F9BA1659-4AED-4323-8F21-C2B97B8FF91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E698370D-2F06-4C76-B92A-227CFB0CDA3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357D326D-5AAB-40F1-9467-E488DBF31C8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BC2F78E5-A49E-4F15-8C73-F215A61C69C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70FF1F29-ADBF-40D9-A4A4-4F45E08E9C3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38DBA2CA-9C4F-482D-915A-30C13121242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B3F87077-65D9-4F86-BB71-61B97F53C60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16D90CFD-3005-4C0F-8AEC-1F23236805A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14E62A03-407F-4009-8C6B-434FE157889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671633D8-C418-4834-83D8-EA0EFA3490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61BADB59-BCA0-407B-A046-7598FD3BF0B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774D1217-F6B1-4BDC-8BB5-34339E9F9899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C1FB4E47-D4D9-424B-A9F2-AFBBA098690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B546DBA4-E042-474D-A157-E93397AC58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FA3C8441-3691-4F54-A5D9-61C8F26FC81E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F816FAAA-C0A5-4249-8396-5C0AE21901F7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211F107F-71D7-4A82-8D0D-DE0FF0CDAF8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BDE459EF-B132-4523-9C73-B0BD41EC73C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7CD9DA50-5077-4B16-9358-A8D659D596E7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486C64FE-FABF-45A1-8C3F-0AAA7279E4EA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2A909456-0887-4DEC-8295-B0C93199466E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AFF1EFAF-A5FA-4CE4-A0E9-693806113A9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13042FDD-4EE2-445E-B02A-87479B9D915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17FDB005-36C1-4D44-9075-9A79C855940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5797D1D9-673C-4E8A-AD26-C320D240CA0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8C81972B-C6F5-462F-AC73-CBD31C207AC8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CA281DD5-A627-4EAC-A93E-CC6EF46187B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3170AD47-191C-459D-8C9D-FF9F2CBF209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C84ADC65-92AA-4AA2-95B1-A7D3E96C2F0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D07FCA56-EAF8-49F5-AEE0-BF359A4AD522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2DCEE362-AA59-4393-A182-45CEA24DAC4F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7420BF7E-CFB4-47C5-BD4B-7A81203655C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48283800-D188-4125-94BD-1FBB5C4D5C3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8662528-48F2-41E9-94C8-642806817DCD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E03DED20-C411-44E2-837E-F56F9423CE28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3E9E513-89F9-450E-9AF4-234B695A33F4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A7B521E1-96EE-4DC6-887D-4B8348B45A5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3F67ABE6-4DC0-4676-A727-611B90C6F0B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438E462A-7549-4482-8BD7-641213CCA14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E3645F79-A174-4C3E-8958-492C37E1E00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6A12F6D-0F06-4D6B-BB36-5E92B147206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6408771E-CA2E-40C7-BB18-4EC076EACCA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DB06EFB2-A06C-4D40-BD9A-BD86D751C1B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6DBBEAE7-444E-455E-8742-FFED2F08E804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878C6A54-4C64-43E5-8426-DAD81D98A5F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99383A10-ADC3-4361-9BCA-BB3B9173682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F8C8346C-B501-4ABD-8A58-119D2685CFE7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9EBC41D2-686A-4F98-BA8F-DFAE38189A4F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D658E759-AE94-44EC-AD45-F5895ABEAB2E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6CC87DEC-0E77-47D6-BFEA-A020E991457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53EF4DB8-4067-4E0F-96A9-8C33373493DB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380B9B37-EFB9-477B-A29B-835751D20FF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277EF1A4-16CD-43E3-B2B1-F966BCE7132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41CB9FAC-5738-4035-95B5-7004A54269F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BAB420A5-8DA2-4CF4-95F4-307A3554503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8FCC5514-FD1F-4019-8302-1397664DDE6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2A91B018-D7D2-4634-91F4-5C5280682A0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7F0FBFD8-5850-4C5F-9C7A-975AC2C8A107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6498B0C2-30DA-492C-9FFF-2DB472E4A3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1911D4E0-4104-41E8-A0C8-493F12FD995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654106C1-559E-420C-A8B7-BE9768DA3372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2464128D-D1A9-43CD-98E5-2C5F151EA2E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66A3A3B9-DECA-4C0F-9A20-C93C4E80778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C34B55E-4BAE-41E1-9422-75DB6B3786F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D7B33E71-53AD-494A-AE30-AD52AEF940D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C253296E-5917-489A-8CC0-60E13FE74D1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EE194B18-957F-4B24-AE2D-DFFEE52AF36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F3B2C6C7-5850-4B18-83B2-E52B1C1375B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F7E65B9B-950A-4369-A9B9-D45E983F8AB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25729481-D532-4F40-BCD0-323BB0C611A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39707D0F-DFB3-4071-BBFF-17BD46E06EF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EB27F764-96E2-4068-9B30-A9181879286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E8825C10-F916-4AE8-979B-2E585547AFD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C529EA66-9727-45F0-AD48-33B36EC2124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9F595935-DA0B-4C40-A6E6-C3F05ACCD3D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57F32E9A-24F3-4AF8-AC47-DB14AADD147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19918CB5-35F9-42D2-9563-C681B744AA4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6438CBBA-62A1-43F2-BE6B-5674FD9665D9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72E0B35D-187E-4448-9D48-69C52F5125EB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8BB9BB5F-49C0-42D6-BB35-AC3AFD3DA04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959905EE-D30E-47D8-B420-BA778E8C181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1D7D1415-01A7-4462-B137-C0C6715EDDD6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018A5081-4C32-48E2-A745-5E234CC6F6C3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7D9931A2-D6AA-4944-90E7-8AB6BBD93A11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0A761E63-E8EE-4DC6-8F4A-015C4C4B241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5C3EF0A2-591E-4631-ABB1-7E4C7E3B9AD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D3B38552-DC1F-40DB-8E12-9C9DFC406CB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2B0C697F-3893-478C-A2BA-A68F7963859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298371EA-324E-42B2-AA50-DBB7F1517FD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DD76FF20-2413-42ED-841A-D2E4D523174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9C4283E2-46D8-4CAA-A920-367E9125817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7B5C4447-A032-4F7A-85A8-A7F766619B8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11DA5EDA-E0C8-4035-8A6C-2DD132C0DE01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911B4EB3-2D63-4FA2-A95F-02F405C69DE1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CF8C26EA-69EA-4ACA-95A7-955FADF37A0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4E0B6D8-1544-4D82-BE48-331C3FCFB14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375F2FCF-F3B8-41E0-B026-6BEE36806245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ABF31EA1-7389-49DE-AA77-DD85AA3CA2C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25B18519-67BF-4850-8BE3-81717D5B7200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AE389BD5-DECE-4C65-BB42-C55AE5EF973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1E81EDB3-126D-4948-AC5D-D9311673D18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7C6273B9-5738-44A3-ACFB-24674F612DB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795A8359-5A10-4ECE-B3E8-6BB8034A3C1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E5BD05CF-9DE7-4E3D-A607-612B561F280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23281E95-C283-4959-B902-0752870E4C5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50C67414-10E7-4720-AE37-BEC7E234F0B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4D056C64-E6DF-4E42-AFFE-A88F0901E772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46094008-4D56-4D4F-88BB-43633F2EC5E4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EC36F30C-7E59-43E3-B532-CA7DEB8C1B6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F625B310-F5CF-41AD-BD1B-4EA8E7EF9D3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78C210A2-26B9-4DAE-AB6B-92ED14E2CC8B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5BB6D7D6-795A-47F8-9F23-EEF149C952B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543DFC0D-287A-470B-9CC9-BA04D55C6445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14A9FAA4-29AE-4678-925F-692EC4EE5AEE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71F808FF-C406-41E7-B49A-6A94BF834BCF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75043C09-1D20-4FEB-BCA4-7FC4A176C3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E4A61B94-6C89-45C0-BC9F-401A3EE096B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1B2F3716-6DB7-41C3-8A6C-B09113FCE11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B7956103-F6CE-487F-9883-C84B1537E06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D9C5990F-320D-459B-8BA5-D101AFF3B8B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FBBF4DBA-A72D-4CF9-86F0-5BF585D0E99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D7C4D493-14F7-4A59-80B3-401A75BAED2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5519F665-330B-4F6B-8981-8FA35B29E70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88F279A6-09FD-4683-8F4E-C7B62AA7E32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602B972B-5F3F-49C8-9B85-E381B76513B0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C0CD958B-513F-4EFD-87C4-D02ED3A121B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5E0939B3-3D3E-47B0-A36D-0EE439100DA9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707CB606-E040-4CCD-9002-C83A58F09677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D583D0EC-6A9C-44D0-9B01-C72770A110A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670021E5-D118-4CD5-AB0C-C582BCEE0AD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7B5FE5C6-26DC-41ED-B633-1BA71E9AE67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765A1F61-DCDB-445E-BA38-16A14019642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8E7708E6-91A6-4B75-9A9F-4E9B40DF28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642A8667-EE99-46D1-9591-AE45FF136C1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9229D56-F0A7-43C8-A881-23A5C342697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8189356B-48B8-47F3-88D0-72B722F11E7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881BDD60-4401-4B91-B5DE-6A3EC14F040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428AED69-E1A8-4D05-B1BD-4AE200191B3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F17F153A-7237-46EF-914F-4EFC2361AD6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BFA7BF5C-45D7-451E-A89B-278BFE1DD9F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4EB8DFB7-849E-434E-959A-EC6CA7DD3A6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2F047EF5-0D61-4A63-9676-A50643714F96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42B27FDB-BABD-41B6-B7CA-1CA24BF462D7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BEE7F5C5-83C7-4E42-B47C-EBA76CB50CF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18E9C382-EEEF-4A63-8A80-A7DB5EACF26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369E7725-B488-4754-81FD-6AAED2F9BA9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902A2DF-14B2-4DFA-8456-D4E907A6D2B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D82506B-B5EB-4C0C-94C5-CB741579C1C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B06760E-9822-4FCC-8F37-8555C9D689CE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F632A0A-5A0C-4FC5-93C8-C18DABB1D2CB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6555B135-42EC-45C0-BE55-E4A033F4E77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7180D478-6BE3-45C1-A4AD-E45DC3A706EC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A7509F60-E6D8-499E-ADF7-1DAD6B279E0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1551CEC9-5464-47AD-B8E4-8447DC3303A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E0447F3E-CA6C-4B48-A401-8B8C2CAC116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40833D6C-27F2-42AD-AACE-F9F0A8AA6AB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BF2C6DA9-310B-4B5D-8865-E23D34BEC7F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BF85F82E-FE2C-4A0E-8394-99B58F35876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D0529092-6727-4C4D-813F-7E4B8213C8B2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05D3AF1B-486B-4EAC-A320-8BAB4B93BC7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1E43B73A-7AFF-473A-BCAA-F9B35DE617D3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F269CF27-21EB-4B35-8C8D-E61D81A5D58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4C7EBE7-0F66-4772-AFCC-15A6120FBDE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17BA95DA-4A3C-48ED-8780-CAEEBFE589F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C5A30688-5745-405A-8280-33461D5BD72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B11F7AA5-751D-44B4-8C31-73681C64704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07B99286-F371-4EEA-B87D-C17C152DBC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FBB4A22D-C740-4E8F-B281-D78FB98C6C5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62FC2D0C-ED28-4156-8EA3-33C7B5091A9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C2C50C3C-E235-4A1B-9182-4937E1F807A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9AFAE5BD-E992-4E84-9A6F-A91C9DBE42E9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987FB4DE-8FAB-481E-9C7B-AAE8BD002D5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8F9C49C4-FFC2-4098-82BC-AA805343508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D5996527-F8D3-4F29-8941-7FF66DCB085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2F1E427-FA68-491D-BBD1-E97207EB02F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87B5C389-FF4F-4309-8AD6-20823887276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D2325631-33B6-4E0F-901E-0E05BC821D8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7D6AF59D-CBC8-48A2-B744-007FE2A2C72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02D7AFC4-0EE0-41DA-832D-677267833BF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27998086-BCFD-4F7B-8237-7F69CA050B19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E5ED0EDE-7C07-4CF8-A5D2-59A14080409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34CC944B-6729-477E-98C7-C860292130E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8176FB9E-C591-48A1-8383-2EED541B268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D9705088-3332-429A-B5FD-CE993BBF0A03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45E9EC58-EC8B-4FD8-BF98-A8A3D3060074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DD534E6F-643B-49AF-81E7-FD3D8A7C43DB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F19733B6-F7D8-4822-BADF-CC3D9E655F2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0FFEBBE4-4FE3-43E2-B950-03E001ABCFA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678DFEA8-68E5-446D-AFC6-1AFFEA9430F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4339B31B-4EA4-48C8-8688-2704D7CC3D4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6038E373-14B8-407B-AC2C-E3F6532E23E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84015E46-02CC-46EE-93E6-61A43AC99A1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7003CB83-2B7C-4F43-8B4E-75C764FA32E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35478DBC-A638-4671-B8FF-5F99EF4C99C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C4EEDC26-4F0E-4A85-948E-AF2BA1A9297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0574C93A-2712-4CE4-BC16-BACF5BE9317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BE9EA7D7-A648-442D-ACC6-9F461E009FA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DE3B83A1-B3AA-4257-A5AE-4E2813CBF9E3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6B84356D-0166-4FFE-B5D9-2402AC32D051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3C23BA-5F8E-4550-A9A9-F0003EB91A2C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CF8E62A6-456B-4203-B8B1-08D798A0D73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E0EA70D4-8AF6-4C9C-AB7C-79BD6F3A830B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800307B5-B014-44DA-81D7-07AEA2361EF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55257196-2F56-46AF-9F5B-ADCB491446F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940EDF0C-8638-48B3-8C09-D52F622E2E5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66BE7E2F-0EC2-49D3-8432-CD00A041EDE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FA4F322E-1561-4110-84F3-B91F06E46C7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6FD19B02-CD8D-4225-99D1-04F44DA17D5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EA5277A-F68C-4166-B403-FF6491BF7C9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763CE23A-2A8E-4726-85EC-B035242420B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EFE00224-7F1A-49A0-A423-930B79E43F2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4D0F1572-AE30-4E9E-9814-097CECE6C3B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F61E3DCB-2F1A-45EB-95F9-BAF2AA8F36C1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53431861-4455-4B70-8E99-298C7BD77897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20C8E6D8-2A1F-4F44-ABDA-1A7D86F74A7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937651F-51AC-4A65-998A-232AB4061B4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17585160-A8B6-4EEF-8105-5F544981B0E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AA8292F8-83A7-404F-B0F7-BF4F3D23C92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765FCF00-7077-49C1-A65E-F2F9C9E9CD3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82A795D0-65A1-444E-85E8-36945084257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2BD59B61-A497-4938-BA7D-D6B0A839A5F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236783BA-0940-4047-B5F2-3317A76ECA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718271E6-17E2-45F5-92EE-48A4186DC8F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517E0510-4F87-4C0B-9849-1174E548D9B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D4A5CB7A-FDE3-4888-A9C1-C1DC181BA5CF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15665318-A8B4-44BC-A692-8589ABA9CE7C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CA7C99FA-BB2C-4E65-88B7-894B2E897A8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DFBA7017-D4DE-47A7-8A0F-B3A4EB9CB1C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0444D9D0-D19B-4F1D-8466-BEF450E0CE9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E43CD652-31F0-46CD-A348-F56BFCFC057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7D693CE2-5AE6-4FBC-ADC2-F30E4017AE84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A4D1B1A0-87E5-4B9F-BA66-70B9CDC36DC3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6F9485F-94D6-4044-84DD-56186BA7A78F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C98003BF-F912-4087-8CF0-F3193FD5AFF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B8A9C23B-1DF8-4BB9-BCFB-9E9A42D4F66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4264B063-6A21-4839-A343-EA6AE2787A6B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2CECCAAA-B78E-421F-A17E-B11A4064C63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D769D54D-9221-48C7-9FA6-3E57182FC632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4AF55A0-B94F-4BD4-B795-FFAFE04FC8D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4A477BCF-63F9-4BFF-9EFD-E4C7D9165DE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6A02FB9E-82F4-416D-9432-60D7E7FFEAA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162A8DD3-59BA-49EB-A71E-CF82DA013D6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EF7B2556-3FDC-478A-B034-76BC9F2CB222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F10DB1DA-E7ED-43FE-A5AE-77EBBCE2B819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45F05DA9-B565-4F8F-84DC-D157A3893A8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2D344474-702A-470C-A58C-B9D289A4BCE5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E2021613-7F92-43E5-BFB6-0DE906FFAB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D0C08E8-CCDD-4200-BE79-EBFBA5F2F76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F5802153-79BA-4800-BC3F-07E88AF2F92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15C9A268-DED5-4FBD-AAB6-8709FF0235D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97C9CD1B-D2FE-411B-88E8-3F29B8EAA7F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DF7E0CCE-6066-4600-B8D9-15260D61687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AE9E1C37-E4D8-478E-A2EE-07D22994F5D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D3628888-8357-4D62-A9E2-1E8A9DD0358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30AE4324-8058-4ED3-8AE1-62038820EA3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13A3D02-A46B-4E6A-A038-4633D1514EBD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26D579A5-0E57-49DD-A3F8-6D39CF0F99D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4B366EE-A3D2-4B4F-978A-B87CA5A9CA5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9536696A-A04E-4FDD-9E56-AE6A5D13304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8830680C-52B6-4678-8419-C5F62E23AEE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E59C9E04-A65A-4A2A-A6A1-E5C533D4941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0E8172B3-A5C8-4E04-8C88-CA349D10AE4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336B41B3-C791-4876-883C-60387B95C40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80C53861-FCB3-412D-98DD-8484A9A5156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6BA8C4C4-ECD2-4993-8DD4-EF2A9932CBFB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DA4F377F-A0FA-43C3-B633-2B2B25A7AE92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953451DD-F959-49AC-AC00-D76C026FF7B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AF2323A1-C87F-4D5B-BE78-BF75FAC423B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E5224AF2-4A9A-42B7-9301-C0FD408D4F8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D5C92ACA-FB20-4853-8EA0-33C169BC230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7C3D6D0F-61A8-4B10-B02D-0FBA11948D71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7CEBCB92-8AF2-4117-AB51-B973B0AE87C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5D2A2683-19A1-4A87-A24B-D592D43D8F8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A66C9B95-A6DF-4667-B757-A9530A98A85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C336DA41-4CFA-4BD8-A0BE-9D49BAD08FF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A61867FA-A2CE-48BF-AE5F-61FF8C93CB1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CD0822D0-6BBD-45D4-864A-9708124F735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14ECD9FE-AB03-47B4-B42C-800C6118424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A410685C-5264-4BFE-A574-D3C22E490F9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CDD94D0F-05CA-4279-98F8-316F0331BAE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F6880222-AE8F-486F-A68D-B368A5F48BD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42AC16C2-A1FA-40FA-A32F-3ECE892B440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DADF9E1C-D445-4C70-BA17-06F19C667CF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C3162F8C-0947-40C9-B1E9-8FF1F82FDC8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29C621C7-E548-4B9A-9D20-2F59B26D225B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484EE367-E82E-4D9C-8ECF-6027261D6A1A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1ABD9207-941C-498F-8AB4-8F54A8359946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349AA37A-D83E-4F8B-9695-F1B4C9A5228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C5515731-CD44-4BA0-8C45-BD1F34F8693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7A6AE631-7FF0-40D8-9667-31F18DFDA26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AD270A43-CC0E-4E00-BFEB-593016587E4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C9D47D7E-B36C-419C-A213-2FD3437C958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AFB5A5E6-6163-4E44-B36F-9F33592A49D8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AA452FC8-5EA6-403A-821B-3BFAF9A97C8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0A7B6AEF-05A0-4A03-AE0E-1400D1B053A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A6428FD0-FC07-49B9-9184-2AE42D4B386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3F4B06E1-232A-49E2-B827-BDAD5B17D5C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823CB832-936F-4D65-99BA-55567131472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756077F8-1F95-4666-8186-2F746747F20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80289D19-DF7A-4AD8-BA65-7AFB2305D2AA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30C34CD8-786D-4660-A2F9-2307BE253F1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FA062A9D-925B-4608-B222-737330EA72D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094140FF-7CA6-4303-939E-24123205994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912E7A2A-C8DF-426F-AE11-83047FB9AE0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FA5221E9-3937-4CCB-8AE0-EFFC231E2A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830B8F72-3E26-4878-8285-9BA8A93FB11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6331AB60-8904-4658-B8A7-475F5F52A5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BFAC47BB-354E-4A9A-BF06-2F1B32C0A11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B30C8731-3C68-4D61-85AB-FDF6F466924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D356ACA9-8600-4B4F-88B8-A104AC35CCC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1DE0BDE7-AE9A-4AE3-8B19-EE352C85490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F29B2AF7-12C0-44B3-B170-4B06C277CEE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15855B6E-34C6-434B-ADB6-E5CA00BD2AF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939D7568-AA51-450A-9E72-9C74C3296F2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18A428E1-6E3B-4F29-94AE-4C2F92D6345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94353B3C-06E8-4223-BD6F-524B40119BA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FA02C929-9935-411C-9B99-5DFFB6554E26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BA456EC-BE29-45CF-ADAE-7E1FCC3D2664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CC6B37E9-ABD4-41F7-9D69-390E833357F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FE7AA642-CA0C-449B-9C15-2B74C14E83A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E91982DC-B8DB-493E-B2B5-2EA7F8B15DC8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FB1127B3-DC35-4024-BFDF-BDBDD576506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3B64A400-34E5-43BF-AD3C-701C5599173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1FCD6B70-867E-48C9-9CD1-FDB32D4F71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251EE8AE-129E-4CE7-9B62-6EA344D9D68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F63685E3-B628-4E14-8407-DF870102FCE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B896B33B-6FF0-481B-86B8-83825F1D643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EDFC7616-EF79-4A4B-9D2A-C8C3FF352FFC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B40C4FF6-8C56-47FB-9B23-C1BD98123F58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B018C8E5-7629-4458-8484-F44B2D0CAFB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DF6E137F-BCC1-4ED7-BB2F-6CAC09CEF3AD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58C8176E-D9F8-4717-974A-CB195CA2593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EEC2CB04-1512-4755-8149-4D3215495C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BB0FC80F-C0C2-484B-A8B0-1B747106217A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85107C25-9837-427B-B587-20278B45337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E1FE338E-D7AD-4CAE-ACFB-EDD75F89CAB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8736EA48-43E5-4DDD-B34B-91080C1F395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6F28BFAB-07BC-4BFC-BB3B-20EE3A52521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38C9132E-2538-4D5C-B562-FBA94008D66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B98A3928-51E8-4D11-AD4C-8C9AF27B5CF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98CFB37A-0B40-408B-8CC4-DD07645B90B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52E8CC56-AEDE-4C12-844E-9A2F64D717A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C015029D-B907-464A-8074-D51F5EE3AAA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113B893C-D0F6-458C-BBD6-83DA27475A94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E3FD516B-095D-4725-BC2A-2E9BF9874B9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292B0D8C-F8E3-4C32-95E3-49C75724298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35720BC7-EFDA-4B29-B400-42A97527F49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5F83B022-0B05-4444-AEBE-FA5AC29D7DE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800AAF20-E7D7-47F5-805E-43FEE50174B1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DF4FF009-58FC-4B07-BA20-5446697AD39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DC89CCA8-02FB-48A4-888F-6F3A74CBF92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C9F353D5-8DBA-4763-BBFE-8D35E5CD221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42775B59-25C8-49AA-9C20-3919E84BC82C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4F6FB787-D6C8-4B46-B993-05ADC12FC4CB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7DE13C8B-398B-4E65-ACDC-CF1DD278AF6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61A5871F-3AAE-4FD7-8190-2CD81A4CAE7C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B7F45039-D4DF-437A-8BE6-075AB6274664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39334F81-2995-49A3-8672-991ADCA3827C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DF5548A3-AA84-4BEE-8CCE-BC39702DB341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BF165F02-84B0-46B4-AECE-5E4447B9849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69D3931A-F50E-4002-A278-633E10306FB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AA7DE2D2-AEDB-450B-A8BC-227B4AC1FBF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7DF001A0-02AC-42CC-ABC2-BF43B09ECA8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90FF19C9-246E-41C5-8C51-BE07E7CA06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9F35E1D8-476D-480D-97E0-88B20561E8D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174AA7C-857E-4118-96FA-35F874AAB02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912B8443-5886-424C-A464-92458F13582D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D3F1FC60-B54B-4B7C-8A20-C41BEA5A0CEE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DC909EE3-36A8-4B27-A165-6EA0759D642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8B34BF35-D819-4DA1-9D76-C61DF5DA748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31B490A3-4B11-4E54-BB51-BCFB4145961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26905CC2-DBF0-4F30-8C68-F0F4F2772C34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1CB8190-7710-4D57-9CB3-F1999CDB2517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DEF44613-8EDF-4EFD-BAE3-C4F8BFD144CF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E75A2DE1-012D-4273-8C00-94AD7B973806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F3C6FCAF-BAD6-46C1-A4AE-CDFE9B872C9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7AF46293-CDBD-43DD-A1A7-8F0486F65A1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CFFB6F33-F285-4F36-BC66-EC2BF37D9CA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781D3641-B1D6-4D22-8BAE-1C8A660AAC6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439FBD1F-241F-4A02-90CA-134670DC9C7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CF68E18E-001B-4B88-9179-FF29520ADBF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C2EA91B3-ABDD-4A06-A4B5-DFF69AD158E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9C0AFC3B-E3D7-4F02-B061-5C387EEBCE2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4FF874DF-1290-42C8-8B7E-DB472C7649A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26196F94-8125-4417-8DD3-B8BB2B6AD89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13D582DE-A9DA-4DF4-979E-E59EB2AE129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449FCA8A-FC41-4180-8340-650FCA96DBC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F797FB10-DC6E-43DF-AED7-9E41E4814A1E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C6DE0A56-C376-4E80-8FCA-6DEDD83E146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290596D4-D3E2-4A47-91E2-E555F3E0A86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3A412A89-4A79-4635-842C-0C43494C443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9DB25E73-D078-4B86-BDF0-13277E3B7E7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49C3B8E4-B33A-4731-B684-01E52291CF9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BBCFF430-9B37-4CBA-B8BF-141C4937D13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AD742D4A-B336-4F9E-AB30-D5CDA7D6885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FEDBCC7C-6B3F-4A59-895C-58D92D16F32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8D009A2F-FCCC-4A50-B2D6-FBDC3777CD6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BB47669A-5AC0-42BE-9A89-5DFD346E7F2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AA83EDF6-8ACD-4145-BC25-B5F645F8D09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46F43F2C-CF7D-49F9-A3C5-8370744499D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4EDCFD71-3E1B-4F90-9D56-DA3D21F32F9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F79034BB-1FD5-47A7-9D3D-23692CA0723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24955390-8B8D-4B0F-9FBA-F41E6304181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34DF35B2-5606-4F38-865D-AB36B5E2E35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8FBD8BF6-BC8D-42E6-9BCE-8E058B745281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D8702F43-03D7-45F4-B2F6-B1782A00DCF1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3C1A3BF1-8AA4-4432-86EB-CDD227D6939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62D0AC16-EF50-4238-8F7A-1C5058906AD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EA36E779-795E-4997-87A2-A2BA158C4967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92D9C92A-7155-4A01-8517-23F20A03468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4D255DAD-0FE7-44B2-B366-C44E3E1D0B5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64980CEC-CDE5-4A8A-A522-60103C6DFA3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426E90D4-02EC-4007-9166-5DB8BC8D068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7FA2E364-1DA5-4131-B4AB-9A24B68C43D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7540D3B4-302B-4531-B986-63216A00853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B4883113-14FB-48E7-80BA-5D971E895AC7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D31D7E35-7E44-40B0-865E-395BD02BFCE4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EB723FB0-C209-47D5-8A91-274F84D6A0F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A39CA125-9473-4EBB-B70F-7FB78D38101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5C378527-49B1-490A-B2FC-EA3EB750CC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122DB550-1864-4A5F-A1C3-85D0909D6EDA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D02216E9-5A6D-408F-A881-52B5259E400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D2194C60-72DC-40BE-8C5F-B06A2AA901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383D8DB2-8F92-4EF9-88D7-3A463BC45D0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23E8E279-DA4A-44EC-AC32-82C639D24E2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8B11C2E8-EC89-4073-90D7-EBDDDC22428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E692ECD6-2C31-4A4E-9655-DFB4988028B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130AC712-3051-461D-8235-47F20D6B3AF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8D0003B2-EE55-4092-A6FA-E31E9D0AC73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597C5D78-053D-4D12-B918-9DC870DB679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6E3C0C2B-839A-4D96-818A-D2E987D232F9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D8D1962C-37FE-4C7B-910D-79FB3CD006D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B56BE840-53EC-4140-AE84-D7EEA73B2DB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1D8E9B1B-00C7-4FEE-A329-0D36EE48F84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F9AB8CEA-3A10-4ED3-9FFC-6217F7BA25B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FD705D9C-EA57-4756-B767-6FF7DB414C8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DD3FA9BC-39B9-483E-BAA6-0D2F38035FF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C5806295-31E9-4579-A1A6-639BC9DAC89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85BDDD33-77A6-4494-BD90-C7E58C34ECC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67898403-8247-41F2-B6FE-2C4093322A9F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EA5FF7CA-6BE1-42B4-AA33-5DABF7E8D3B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48C82ECC-F88F-483E-92C2-DE399ECBFE76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815F88BD-916F-4B75-9CE9-94B35208117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4E4B2256-E126-4EE7-93CE-89850215357E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C0553EA6-78C4-4545-99A7-E9C6BA0B25A6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BB5AA759-C3B2-4808-9821-40C196399A59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B37D6358-88BF-4B21-9E9E-3F2C9B56C3C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FB4A763A-90EC-4A89-8DC8-F67D6023CF0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14EA393-47DF-4202-B6D9-C12B756E0CA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C2CB65CC-8944-43DC-8A62-463E6CB4D58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A10C133A-10AF-42D6-A291-B17FE98EAD3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4AD14B5A-B9DF-47F6-BFDC-7FD7A7DA3E5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35FF4ECB-99DD-4707-994A-0B95B1EBBAA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FB35715-3FB5-4B2A-89F0-6E5B03934AD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C5620F8D-684A-4109-B1F3-74A7007DE42B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F8EA8C59-E34B-41E4-A851-5D25348239F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B52D7BC6-80F2-499D-A9B5-EBC08E94F10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AE9B1C89-2184-49B5-A5F9-C1DAA7DB4889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4A763603-4E2C-444C-8E63-B10D6FD63337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1723D2DD-EAFC-4D64-A578-54A04361EFF2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48CF3AC7-8C82-4EBC-88D2-9CB0FEEDD732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AB082E60-CA4D-4684-991F-75242F6415CD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AF88BF62-F42D-4603-B388-B22396AF4BB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2B635EED-830D-4E12-89F0-2AF2092CAFF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33E3A4B8-8C59-47C0-A7BB-FA68746ABC5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5E72C727-1976-41BD-9C21-9895D2B9A02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A0B14D06-467D-40F7-A0C1-107726203D6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EA2DF21C-7001-455C-AF28-7D4560CB6B40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96254934-F10C-40FA-B260-BA16B008CD5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423A45DF-E1D8-45F8-8B48-3C66415331D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1BD2BF97-480C-4D3E-A6DC-79EE13E2A7D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667DE8D3-3B72-4A33-8AE3-F00AD1FF7B4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9390E12-1085-4E9B-89A4-919FDB20BCF2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5B2DA98C-DAD5-4F6B-9B05-6EC9CA5B8DF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3D4AD1E5-4D9C-41F4-AD4B-303B9344F24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8255FBF1-2882-4AB6-9213-1875FCF0F82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A489E78F-2F95-4208-88E8-6D1A5298150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139560F9-CE7A-4CAD-9F6E-8E878AAAD55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6F18ABAF-31CE-4785-8AC0-C549C63FB89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E999A620-F3B5-46DF-BEA6-7290634743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4F3AD5FE-5D9F-496D-91E3-3BB03679C89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E761A9CC-8F54-428D-82B2-5AE1FDE9E8E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BBA4AC8A-F1EB-4781-A8A9-391633482A6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1021708F-49A3-4C42-9237-2E75A4B00F2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6E472B1-192C-4FB0-9C30-403AC007ED4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58432301-B46E-4660-8213-9B7587372BF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802515FF-CAE8-4024-BDD8-3728C0EA8C2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4DD2F552-5AF5-4CA8-BDC8-8DFC9F155B3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328D6F00-8573-464B-BE26-12605F190A7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B3A63299-B1CF-4211-A226-4D167C33D61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67665447-23EB-44CB-A943-EEC7F3B08F2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13FA9CF6-210B-4AD8-B404-32C080E3773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35C14035-0AA3-477C-B69E-8412BB6E6CC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391DC25A-3E94-4B21-9C61-4130AB9BEF4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4C7842F3-4515-4C6D-A6D2-343B5CE314F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BAC1AA1A-699A-4B31-9390-E7698114902C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503CFE2-8651-4E27-8A01-15E7C8E3E01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B90994D1-3443-4609-9E15-3690272C0B7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D79225FF-5800-4B6A-98E0-7AB7D1BB5A0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45422B7A-ABBE-4F2B-B820-908D927E124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E793EA3F-FA84-49F9-A05F-1FEA396529B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AB710723-B44F-49CA-9000-5A04BC6D5D6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424B1BD2-7413-4613-8081-7C3FCF51A13B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6C351990-58C2-40C7-A4C3-C3F9EB9236F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75BB39AD-D46C-4A73-8A4D-95199131861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77C79EFF-71FD-43F9-89D8-38B20E9363B2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CE3F14EC-7AA9-414D-8D35-21EF59D1F18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C1D263E1-E7CF-414F-B188-B5A9BA2AA0E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39C2DA39-50FF-4EEC-B383-01D17A3CCDFD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1CEAA700-AFD9-42C6-9A79-94AD6694435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7A0A6B1-5FB0-4B07-BB9E-A57A914E0F8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883372E7-DBAF-41CC-ACF1-B00D389C903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F1BD9243-B6F3-42B8-9382-75DCDEB35D6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B974F1B8-6D9D-41C2-985D-BB2AF13B6A4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8FE90C91-1857-41DC-B76C-8884B40C885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81B064B8-A818-49C8-92AE-CBC5F7EF10D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321AC91B-A50A-48B1-85AD-69624CA5266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462473FA-C42B-4C02-9D6E-9AB0B2BBC4C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05A42E71-D5EE-43A9-A8C6-A8410F414CC8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F68DC76F-D710-41D3-9B15-4469EBC6F54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D9F90534-B418-4985-ADBF-D706B7EBD84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94A98482-576C-4D0A-AD83-97625101C3F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9F7B8A99-8AC5-46EE-AD4C-5399E1747D4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878F527B-B713-4E4D-BB73-41D0BBCEBAC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8D0A36CA-77DE-48EF-BC93-3B965AF77C6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494B2EB6-0688-4032-8068-C35AFA615F0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D9E3E4DF-E858-4118-92A0-F49E66A414E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8299E3DF-8E61-46C0-9CA9-96E1E790140A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71990C0F-5F11-4FD6-BA7A-A2D3B21D678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D3D8AB89-149B-496E-987C-5F1ED711108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CF29A45C-1E46-4058-B7F9-747478D6F60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BC68440A-D38B-4F32-B517-3C56365DCF9F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AF97A06-F939-4CE5-8A9C-95307A8D49C3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9F9DAEB6-CB84-40BE-999D-DF270431B77A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1C71C673-26C3-41B3-A3E8-BBBADF6896A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7BDF2884-9273-4768-9483-C353ED44E2D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EDE1DE22-3FBB-49AB-B891-206C7397FAC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22DB327A-1070-4161-BCBC-C1F53060CF3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391130DB-631B-4819-A5DC-B1AA11B6189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1D9896-4273-4B73-94FA-2D2A26EF45F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D4E95D9D-3806-4226-BED8-277F5297AF1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6FDA85EB-E83D-4D29-A1E9-19BE6D5CE2C5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401C1723-0D80-4A8D-AF83-D6C5E3D18809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54541A95-BAA4-42CC-BB09-0D87B685763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17EBAADF-E8FB-4081-A825-B4FB32A62A6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D793B88D-9418-4178-992F-2809FE98B4B2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E5ACC30F-9F77-4E8C-8D9D-7FB0A877D095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A7290DD4-B6C7-4014-9773-3935E498B457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A202D6D5-D683-432A-A52D-C159854B609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626EECA8-2072-4AFC-866D-07D14BE1319F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8108A88D-BF37-4185-A464-C327C51DCCF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40323A1-5034-4737-9094-DE2A5A15328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4FEB60ED-384F-4541-BD0D-46C4E281F4F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6501A06D-9C48-47E2-8B9B-CC304DC640A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52B44143-51C2-4B45-982B-01C2A6F3418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211DE093-2CC3-445C-96ED-EA80C50B1744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AABE3691-4476-40B9-9CFB-98F22863368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36C45B88-D41A-43BF-B996-28518A6915D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781C4AF6-A277-4A3C-B8C5-D7C7E84779D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A02F0DE9-AD56-419A-9338-65B7B77122D4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F7B348AF-16BB-496D-824B-B53D718F08A4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E57C5ABD-94BB-4784-81EB-410440B027D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DF334129-2C93-4F0A-9331-5AF2E832DF99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EC202974-D668-4B43-9A9F-0D1BB798C26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DA96326E-A2C3-406D-80B4-2DF74A91756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E2160845-4A14-418E-B4B5-1E6876B982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A890707C-CE35-4D34-B3E9-6860107988C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6EC2F1CE-FFE2-4681-8359-D7D041D22FA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F58AF2FF-43D1-42A4-9214-A4CE0C1CE5C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1C4F83C9-CB9A-4CA2-8F16-7BA3E814726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943C3F8F-4015-4B5B-BFE0-8FD1D48B7A9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82333DAA-9CE7-4D3D-947A-D3FD4725E6D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4A0527EE-A2B9-419F-8C24-E56CD3494B2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2A81D9CD-BB9B-49C6-9B7C-60F8D220747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958E4095-BA4C-466B-9E7D-97E65F99F00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0BCC58E0-34E1-4920-832E-80C26D776F9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DD0706D7-C1BE-469B-8800-3EB1F2D14D3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94CCC56A-A21E-4DC1-907F-166D130FAFE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328CDC1E-4DD1-48E1-ADB8-707E141D180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B7CF0423-1735-4EDD-84BB-AE0AFDC37C1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3103EFDC-A147-424D-83DA-508930C5C459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A4ECE9CF-B262-4D74-90CD-C8E477F3A02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09EAC1AD-1DF7-4583-9E6D-7CE6B5B2A18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E0FCB543-AFA9-463E-8CEB-53E5FEBD690A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83D9AC73-E108-4381-AB38-342B225C4A0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2EBB55F-A1AA-43EA-9EFB-AE7EF6442D6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8ABE6197-16CB-4D0E-B143-091D9B27B04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84F9EDB-31B8-4252-9B4C-AF9BAF49041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94E627A9-B470-4562-9F8C-E417A1E48EF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EFAF969C-446E-412B-9009-1B8018C2314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30EDFDF-6A93-475E-B503-95FACEB33D73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A69D77F2-9DB2-42A4-987B-A6BB350C449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6E29320D-DC3A-4451-8B8E-07F57AAE9B49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FA08CC86-B377-4C29-A7D3-60CD15ACE31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C7998C55-055C-450D-BE83-8103832E301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C49B66C8-A215-4E98-B4AD-FABF194D391E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59D888A3-3AE2-4D06-B9E0-56666D8D4F6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7DEEA6F3-9F5D-43C6-B005-D6BF884433B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2730B25A-8D75-4B7C-87B7-7995F5DD957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79B2527F-B63D-4A2B-AF65-BBF8BD2D773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FAFAA845-EF00-4634-8950-CECC856B077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D8E5FF8-8735-4182-AAA9-09E637A6F73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B1973364-37CF-4351-9A48-859A282185E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7A38F021-76D5-4D47-B190-082B35C7575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E003944E-CFFA-42F6-833A-B73103BCC1B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45753F82-4767-4649-946B-70F9E5937A4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CF5E4F7E-39CE-4265-B503-473D959C870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65494928-969A-4610-9E21-7502A4A1F81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DD6E2E8D-8A70-424E-A8AE-8B0E3813423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1F6BAD0-9403-4714-B9DE-5F555F0F767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474BFC62-5F07-4601-9D2A-3D0F45EE416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6EE14642-4928-4111-8FC1-DA995CDBB6A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2AC733F2-B76E-4866-B97C-27B3974E35D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744C21F5-8C40-407E-A361-47A5BE905DBA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654CFA0D-687C-4D9E-B4CB-BBD80CBA2C49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A520AB8D-7C57-4676-A515-C0F4C897E0E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F10E4FD2-69FF-4F06-8B14-0F11D8FAE5F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CB18A9E7-4798-4C0D-9561-BAD516630058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386A9730-5DD7-4284-A944-FCDF04B3785B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1183065C-9B9A-4DC9-BD3D-E9B8D1AB6A1C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73A45906-4296-4898-8024-37F84435469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9FECB307-22E2-400E-B6D4-4E723A5C441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B3C395A7-AE59-47F3-9490-F815F1C3997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AB207177-7C17-44B7-B443-91E66C1AE13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B41A798A-10FD-42BC-A915-693E763B941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ADA0B1EF-E65B-4D74-B7A6-4109926B7A1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54EDECBD-8E8C-4BA0-87BA-0EB2B868799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78F3C580-8D6C-479E-AD3F-B7E03D1289B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2595371B-73BB-4041-B46C-C672809CACD5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F2B0BADD-A794-4A59-BE9F-25F248F5BDF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1A7A4624-EFF7-44A2-9C64-258BBE53089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FAE20521-9ACA-4263-992C-551F6487B95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D981B788-91C5-41E4-A4DC-84D80FD7A86A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C22C5C00-2643-4DCE-B78F-585CAC694E2A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707A9CBC-3CB4-4CC6-80F0-7F6568F6E0D0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2A0AC11B-4751-447F-8421-9648ECA1AD8B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5ED0C588-0480-4CC0-B9D4-AACCCA9DFCE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841A8E84-17BB-4F99-97FD-4A82E237AAE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ABD6BD31-289F-4A0F-A7A4-9AA0B9F2436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18CA7C70-4D17-4EDD-9746-969A209F3F5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D8118E22-F9B3-478D-A1BF-18E9BCF5401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E2696C98-70FC-47DA-A90D-3C04166C0B7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1911F9CB-512F-453C-B025-34A778F566F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76F63980-0EFF-4F84-8475-748DAEF6231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709E75ED-B406-4B88-99BB-49F07384E0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E42258C0-2C12-4560-A60C-C3E9FD039DD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E5D7FEB0-4BEC-4DD6-BDBF-BF36163D1C7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9BC85100-42D1-45A8-B502-8336F5EDE25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1C2012DD-2DBB-4CCF-B600-001963D2F3E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AEA2B55F-E18C-4E56-8226-ADCBDB5CF35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4658BDBB-407D-4C80-9FD0-5F217E24E7E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09464535-CC40-4D2F-8BE3-9FADEC55A3A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3AC8BCB-E696-42DC-A09D-2AAB09457E6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1D1546EC-7306-4F1A-BBB2-AE891B9AE3F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3CFE0A8F-D629-47EF-AD04-C548D6F62E3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F69179FA-DE63-4CEE-BC66-8542AFAA85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D1A27D3E-9DEF-4B71-AC1A-1789AE8DAA8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330E79FD-C3D1-43B8-8455-2087408DC07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F44114C-8671-4C93-BA72-0B71BDB89DF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0100B5BB-3D9A-489F-B5E2-2296EDAE575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14F428A-1769-463A-AD1C-E8051E99A6D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ECDE3DD3-817F-4104-8EDF-9C5CF5AB66B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A89505EF-10E0-41B0-B310-CA3023459E40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E3E73F9E-122E-4F14-A6EB-78BC7685FD0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6E4D019F-8A6A-4D6F-A2EA-0EE08AFD90C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4D3CFF6-22EE-46DD-A8A3-4FE20BC80BC7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20FEEBDC-6029-43E1-A04F-4C4F8770CD9D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C7ABC1C2-D7A6-4E08-9B34-2A5F7727F5D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894E26B-2462-4DAC-A7B9-2495DD22EBE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CAFF3CF4-1598-48E0-B887-B2E84FAF5A32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244C332C-E8A6-44F9-8D10-E78ACE97F74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CA92DDA9-9DBC-4552-92FB-1940C625148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BD32806E-3C8B-44E5-81EE-30F2715BBE5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F8EE9901-EC66-49CF-A2D0-01D9CCB09AF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C9357669-5A9D-412D-A30E-FCCF6820525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BF274E4D-919E-4D9A-9AA6-BB69D7EB739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D38FDA05-8C7C-4BEA-B6FE-2C8DA51BD076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51DF973C-D327-4157-8668-41CED0CBBE57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299CF393-4441-4AFC-8B59-264F0039D28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3723749D-AF69-40D8-B7D8-75B77C6E7B6C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D04C3D5C-F8EE-4D58-A328-19FC2CBE200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3BA5941B-81F4-4F57-B6C1-2F1EB29EEE4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F97C7536-424D-4538-8A84-9443319C7DF3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D395FA3C-F70B-4230-A6F1-A49AE24E65A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5B0F3774-501F-49D9-94CE-8EE8082E0C7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69F842D7-41E0-4C3B-A22E-62B835547F7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5B85D2A0-B939-4149-9C0B-D50C7E48BC6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DBFA77A8-1953-4637-98B1-3A6DC58A946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63C8AA70-CB0F-42D4-9806-2D4639BCBA1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F5639FA0-B6F7-4E6B-A13F-DB7CF0F2931F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93E1BC0B-60FD-46D1-B87B-F82D015A5D9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4FF6CFAD-89A9-4FB9-AC7D-3560153C127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12707384-2EAB-435D-87B2-11BA76797DBC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C4378593-6277-47C8-BD8E-E99E958B8FA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B2059AE7-F9EF-4BA6-B38F-60A9363CF529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435C758A-83C1-4409-91A5-2E2F42595521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5F8CAA72-BB47-440E-A023-0E106372C049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5892399-146C-486A-8D1E-63CE7FCE3407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3B85D8BD-FA1E-4436-82D7-F1ACFA355EF8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107</xdr:row>
      <xdr:rowOff>47625</xdr:rowOff>
    </xdr:from>
    <xdr:ext cx="85725" cy="675153"/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4B324F62-9CB0-4EC4-8257-1666A6C0A190}"/>
            </a:ext>
          </a:extLst>
        </xdr:cNvPr>
        <xdr:cNvSpPr txBox="1">
          <a:spLocks noChangeArrowheads="1"/>
        </xdr:cNvSpPr>
      </xdr:nvSpPr>
      <xdr:spPr bwMode="auto">
        <a:xfrm>
          <a:off x="3362325" y="22888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106</xdr:row>
      <xdr:rowOff>85725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8A029B89-4DAF-4171-B379-19F65CCFD543}"/>
            </a:ext>
          </a:extLst>
        </xdr:cNvPr>
        <xdr:cNvSpPr txBox="1">
          <a:spLocks noChangeArrowheads="1"/>
        </xdr:cNvSpPr>
      </xdr:nvSpPr>
      <xdr:spPr bwMode="auto">
        <a:xfrm>
          <a:off x="2190750" y="22688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136</xdr:row>
      <xdr:rowOff>47625</xdr:rowOff>
    </xdr:from>
    <xdr:ext cx="85725" cy="675153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7153A3AE-F00A-46C4-A368-9540146FC33A}"/>
            </a:ext>
          </a:extLst>
        </xdr:cNvPr>
        <xdr:cNvSpPr txBox="1">
          <a:spLocks noChangeArrowheads="1"/>
        </xdr:cNvSpPr>
      </xdr:nvSpPr>
      <xdr:spPr bwMode="auto">
        <a:xfrm>
          <a:off x="3362325" y="29460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40C5F305-D363-4934-BABD-1739D2832ACC}"/>
            </a:ext>
          </a:extLst>
        </xdr:cNvPr>
        <xdr:cNvSpPr txBox="1">
          <a:spLocks noChangeArrowheads="1"/>
        </xdr:cNvSpPr>
      </xdr:nvSpPr>
      <xdr:spPr bwMode="auto">
        <a:xfrm>
          <a:off x="21907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164</xdr:row>
      <xdr:rowOff>85725</xdr:rowOff>
    </xdr:from>
    <xdr:ext cx="85725" cy="676274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B712F796-D1D2-4AE2-B63D-FDDF248AFF82}"/>
            </a:ext>
          </a:extLst>
        </xdr:cNvPr>
        <xdr:cNvSpPr txBox="1">
          <a:spLocks noChangeArrowheads="1"/>
        </xdr:cNvSpPr>
      </xdr:nvSpPr>
      <xdr:spPr bwMode="auto">
        <a:xfrm>
          <a:off x="2609850" y="35861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165</xdr:row>
      <xdr:rowOff>47625</xdr:rowOff>
    </xdr:from>
    <xdr:ext cx="85725" cy="675153"/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3646EE1C-FEC6-45E7-A09B-DF634FFA16DC}"/>
            </a:ext>
          </a:extLst>
        </xdr:cNvPr>
        <xdr:cNvSpPr txBox="1">
          <a:spLocks noChangeArrowheads="1"/>
        </xdr:cNvSpPr>
      </xdr:nvSpPr>
      <xdr:spPr bwMode="auto">
        <a:xfrm>
          <a:off x="3362325" y="36061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164</xdr:row>
      <xdr:rowOff>85725</xdr:rowOff>
    </xdr:from>
    <xdr:ext cx="85725" cy="676274"/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9FD6006F-0B03-45BD-BBFF-AE56D919C48C}"/>
            </a:ext>
          </a:extLst>
        </xdr:cNvPr>
        <xdr:cNvSpPr txBox="1">
          <a:spLocks noChangeArrowheads="1"/>
        </xdr:cNvSpPr>
      </xdr:nvSpPr>
      <xdr:spPr bwMode="auto">
        <a:xfrm>
          <a:off x="2190750" y="35861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193</xdr:row>
      <xdr:rowOff>85725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ADF8C40E-1685-4EBD-8716-C113C6F89CC1}"/>
            </a:ext>
          </a:extLst>
        </xdr:cNvPr>
        <xdr:cNvSpPr txBox="1">
          <a:spLocks noChangeArrowheads="1"/>
        </xdr:cNvSpPr>
      </xdr:nvSpPr>
      <xdr:spPr bwMode="auto">
        <a:xfrm>
          <a:off x="2609850" y="42462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200025</xdr:colOff>
      <xdr:row>194</xdr:row>
      <xdr:rowOff>47625</xdr:rowOff>
    </xdr:from>
    <xdr:ext cx="85725" cy="675153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2E1AF133-0D95-49EF-86D4-43A75E9841C1}"/>
            </a:ext>
          </a:extLst>
        </xdr:cNvPr>
        <xdr:cNvSpPr txBox="1">
          <a:spLocks noChangeArrowheads="1"/>
        </xdr:cNvSpPr>
      </xdr:nvSpPr>
      <xdr:spPr bwMode="auto">
        <a:xfrm>
          <a:off x="3362325" y="42662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193</xdr:row>
      <xdr:rowOff>85725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DC96A9EA-2B4E-49F8-B1B2-8F4B914CBCDC}"/>
            </a:ext>
          </a:extLst>
        </xdr:cNvPr>
        <xdr:cNvSpPr txBox="1">
          <a:spLocks noChangeArrowheads="1"/>
        </xdr:cNvSpPr>
      </xdr:nvSpPr>
      <xdr:spPr bwMode="auto">
        <a:xfrm>
          <a:off x="2190750" y="42462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361951</xdr:colOff>
      <xdr:row>0</xdr:row>
      <xdr:rowOff>63615</xdr:rowOff>
    </xdr:from>
    <xdr:to>
      <xdr:col>2</xdr:col>
      <xdr:colOff>161478</xdr:colOff>
      <xdr:row>3</xdr:row>
      <xdr:rowOff>181672</xdr:rowOff>
    </xdr:to>
    <xdr:pic>
      <xdr:nvPicPr>
        <xdr:cNvPr id="3464" name="3482 Imagen">
          <a:extLst>
            <a:ext uri="{FF2B5EF4-FFF2-40B4-BE49-F238E27FC236}">
              <a16:creationId xmlns:a16="http://schemas.microsoft.com/office/drawing/2014/main" id="{DA8127F0-FA6E-48CD-ADAC-417C0DE7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63615"/>
          <a:ext cx="1009202" cy="7848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3372.121\Copia%20de%20Programa%20Presupuestario%20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4"/>
      <sheetName val="5.5"/>
      <sheetName val="5.6"/>
      <sheetName val="5.7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5683-85F3-44AE-AF5C-9754907D25E8}">
  <dimension ref="A1:AG689"/>
  <sheetViews>
    <sheetView tabSelected="1" topLeftCell="A10" workbookViewId="0">
      <selection activeCell="X9" sqref="X9"/>
    </sheetView>
  </sheetViews>
  <sheetFormatPr baseColWidth="10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2017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19847985.82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910</v>
      </c>
      <c r="D40" s="36"/>
      <c r="E40" s="56">
        <v>2015</v>
      </c>
      <c r="F40" s="56"/>
      <c r="H40" s="36"/>
      <c r="I40" s="36"/>
      <c r="J40" s="36"/>
      <c r="O40" s="57">
        <v>860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860</v>
      </c>
      <c r="U46" s="88"/>
      <c r="V46" s="89">
        <f>IF(SUM(I46:T46)=0,"",SUM(I46:T46))</f>
        <v>860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-5.49%</v>
      </c>
      <c r="Y46" s="1"/>
    </row>
    <row r="47" spans="1:33" ht="30" customHeight="1" x14ac:dyDescent="0.2">
      <c r="A47" s="80" t="s">
        <v>71</v>
      </c>
      <c r="B47" s="80"/>
      <c r="C47" s="81" t="s">
        <v>72</v>
      </c>
      <c r="D47" s="81"/>
      <c r="E47" s="82" t="s">
        <v>69</v>
      </c>
      <c r="F47" s="83" t="s">
        <v>73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910</v>
      </c>
      <c r="U47" s="87">
        <f>SUM(I47:T47)</f>
        <v>910</v>
      </c>
      <c r="V47" s="89">
        <f>IF(SUM(I47:T47)=0,"",SUM(I47:T47))</f>
        <v>910</v>
      </c>
      <c r="W47" s="90"/>
      <c r="Y47" s="1"/>
      <c r="AA47" s="3"/>
    </row>
    <row r="48" spans="1:33" ht="17.25" customHeight="1" x14ac:dyDescent="0.2">
      <c r="A48" s="91" t="s">
        <v>74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74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Total de delitos 2017</v>
      </c>
      <c r="D51" s="93"/>
      <c r="E51" s="94" t="str">
        <f>IF(E46=0,"",E46)</f>
        <v>delitos</v>
      </c>
      <c r="F51" s="83" t="s">
        <v>76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 t="str">
        <f t="shared" ref="V51:V52" si="0">IF(SUM(I51:T51)=0,"",SUM(I51:T51))</f>
        <v/>
      </c>
      <c r="W51" s="90" t="e">
        <f>IF($G$37="porcentaje",FIXED(V51/V52*100,2)&amp;"%",IF($G$37="Promedio",V51/V52,IF($G$37="variación porcentual",FIXED(((V51/V52)-1)*100,2)&amp;"%",IF($G$37="OTRAS","CAPTURAR EL RESULTADO DEL INDICADOR"))))</f>
        <v>#VALUE!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>Total de delitos 2016</v>
      </c>
      <c r="D52" s="93"/>
      <c r="E52" s="94" t="str">
        <f>IF(E47=0,"",E47)</f>
        <v>delitos</v>
      </c>
      <c r="F52" s="83" t="s">
        <v>77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>
        <v>910</v>
      </c>
      <c r="U52" s="87">
        <f>SUM(I52:T52)</f>
        <v>910</v>
      </c>
      <c r="V52" s="89">
        <f t="shared" si="0"/>
        <v>910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 t="str">
        <f>IF(ISERROR(W51/W46)=TRUE,"",(W51/W46))</f>
        <v/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910</v>
      </c>
      <c r="D71" s="36"/>
      <c r="E71" s="56">
        <v>2015</v>
      </c>
      <c r="F71" s="56"/>
      <c r="H71" s="36"/>
      <c r="I71" s="36"/>
      <c r="J71" s="36"/>
      <c r="O71" s="118">
        <v>860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860</v>
      </c>
      <c r="U77" s="88"/>
      <c r="V77" s="89">
        <f>IF(SUM(I77:T77)=0,"",SUM(I77:T77))</f>
        <v>860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-5.49%</v>
      </c>
      <c r="Y77" s="1"/>
    </row>
    <row r="78" spans="1:33" ht="30" customHeight="1" x14ac:dyDescent="0.2">
      <c r="A78" s="80" t="s">
        <v>71</v>
      </c>
      <c r="B78" s="80"/>
      <c r="C78" s="81" t="s">
        <v>72</v>
      </c>
      <c r="D78" s="81"/>
      <c r="E78" s="82" t="s">
        <v>69</v>
      </c>
      <c r="F78" s="83" t="s">
        <v>73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910</v>
      </c>
      <c r="U78" s="87">
        <f>SUM(I78:T78)</f>
        <v>910</v>
      </c>
      <c r="V78" s="89">
        <f>IF(SUM(I78:T78)=0,"",SUM(I78:T78))</f>
        <v>910</v>
      </c>
      <c r="W78" s="90"/>
      <c r="Y78" s="1"/>
      <c r="AA78" s="3"/>
    </row>
    <row r="79" spans="1:33" ht="17.25" customHeight="1" x14ac:dyDescent="0.2">
      <c r="A79" s="91" t="s">
        <v>74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74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>Total de delitos 2017</v>
      </c>
      <c r="D82" s="93"/>
      <c r="E82" s="94" t="str">
        <f>IF(E77=0,"",E77)</f>
        <v>delitos</v>
      </c>
      <c r="F82" s="83" t="s">
        <v>76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8"/>
      <c r="V82" s="89" t="str">
        <f>IF(SUM(I82:T82)=0,"",SUM(I82:T82))</f>
        <v/>
      </c>
      <c r="W82" s="90" t="e">
        <f>IF($G$68="porcentaje",FIXED(V82/V83*100,2)&amp;"%",IF($G$68="Promedio",V82/V83,IF($G$68="variación porcentual",FIXED(((V82/V83)-1)*100,2)&amp;"%",IF($G$68="OTRAS","CAPTURAR EL RESULTADO DEL INDICADOR"))))</f>
        <v>#VALUE!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>Total de delitos 2016</v>
      </c>
      <c r="D83" s="93"/>
      <c r="E83" s="94" t="str">
        <f>IF(E78=0,"",E78)</f>
        <v>delitos</v>
      </c>
      <c r="F83" s="83" t="s">
        <v>77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>
        <v>910</v>
      </c>
      <c r="U83" s="87">
        <f>SUM(I83:T83)</f>
        <v>910</v>
      </c>
      <c r="V83" s="89">
        <f>IF(SUM(I83:T83)=0,"",SUM(I83:T83))</f>
        <v>910</v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 t="str">
        <f>IF(ISERROR(W82/W77)=TRUE,"",(W82/W77))</f>
        <v/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82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83</v>
      </c>
      <c r="B91" s="38"/>
      <c r="C91" s="39" t="s">
        <v>84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31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85</v>
      </c>
      <c r="D97" s="36"/>
      <c r="E97" s="38" t="s">
        <v>34</v>
      </c>
      <c r="F97" s="38"/>
      <c r="G97" s="52" t="s">
        <v>35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37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86</v>
      </c>
      <c r="D99" s="36"/>
      <c r="E99" s="49" t="s">
        <v>40</v>
      </c>
      <c r="F99" s="50"/>
      <c r="G99" s="52" t="s">
        <v>41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910</v>
      </c>
      <c r="D102" s="36"/>
      <c r="E102" s="56">
        <v>2015</v>
      </c>
      <c r="F102" s="56"/>
      <c r="H102" s="36"/>
      <c r="I102" s="36"/>
      <c r="J102" s="36"/>
      <c r="O102" s="124">
        <v>860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68</v>
      </c>
      <c r="D108" s="81"/>
      <c r="E108" s="82" t="s">
        <v>69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860</v>
      </c>
      <c r="U108" s="88"/>
      <c r="V108" s="89">
        <f>IF(SUM(I108:T108)=0,"",SUM(I108:T108))</f>
        <v>860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-5.49%</v>
      </c>
      <c r="Y108" s="125"/>
    </row>
    <row r="109" spans="1:33" ht="30" customHeight="1" x14ac:dyDescent="0.2">
      <c r="A109" s="80" t="s">
        <v>71</v>
      </c>
      <c r="B109" s="80"/>
      <c r="C109" s="81" t="s">
        <v>72</v>
      </c>
      <c r="D109" s="81"/>
      <c r="E109" s="82" t="s">
        <v>69</v>
      </c>
      <c r="F109" s="83" t="s">
        <v>73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910</v>
      </c>
      <c r="U109" s="87">
        <f>SUM(I109:T109)</f>
        <v>910</v>
      </c>
      <c r="V109" s="89">
        <f>IF(SUM(I109:T109)=0,"",SUM(I109:T109))</f>
        <v>910</v>
      </c>
      <c r="W109" s="90"/>
      <c r="Y109" s="1"/>
      <c r="AA109" s="3"/>
    </row>
    <row r="110" spans="1:33" ht="17.25" customHeight="1" x14ac:dyDescent="0.2">
      <c r="A110" s="91" t="s">
        <v>74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74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Total de delitos 2017</v>
      </c>
      <c r="D113" s="93"/>
      <c r="E113" s="94" t="str">
        <f>IF(E108=0,"",E108)</f>
        <v>delitos</v>
      </c>
      <c r="F113" s="83" t="s">
        <v>76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8"/>
      <c r="V113" s="89" t="str">
        <f>IF(SUM(I113:T113)=0,"",SUM(I113:T113))</f>
        <v/>
      </c>
      <c r="W113" s="90" t="e">
        <f>IF($G$99="porcentaje",FIXED(V113/V114*100,2)&amp;"%",IF($G$99="Promedio",V113/V114,IF($G$99="variación porcentual",FIXED(((V113/V114)-1)*100,2)&amp;"%",IF($G$99="OTRAS","CAPTURAR EL RESULTADO DEL INDICADOR"))))</f>
        <v>#VALUE!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>Total de delitos 2016</v>
      </c>
      <c r="D114" s="93"/>
      <c r="E114" s="94" t="str">
        <f>IF(E109=0,"",E109)</f>
        <v>delitos</v>
      </c>
      <c r="F114" s="83" t="s">
        <v>77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910</v>
      </c>
      <c r="U114" s="87">
        <f>SUM(I114:T114)</f>
        <v>910</v>
      </c>
      <c r="V114" s="89">
        <f>IF(SUM(I114:T114)=0,"",SUM(I114:T114))</f>
        <v>910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 t="str">
        <f>IF(ISERROR(W113/W108)=TRUE,"",(W113/W108))</f>
        <v/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87</v>
      </c>
      <c r="B120" s="38"/>
      <c r="C120" s="39" t="s">
        <v>88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31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85</v>
      </c>
      <c r="D126" s="36"/>
      <c r="E126" s="38" t="s">
        <v>34</v>
      </c>
      <c r="F126" s="38"/>
      <c r="G126" s="52" t="s">
        <v>35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37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86</v>
      </c>
      <c r="D128" s="36"/>
      <c r="E128" s="49" t="s">
        <v>40</v>
      </c>
      <c r="F128" s="50"/>
      <c r="G128" s="52" t="s">
        <v>41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43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910</v>
      </c>
      <c r="D131" s="36"/>
      <c r="E131" s="56">
        <v>2015</v>
      </c>
      <c r="F131" s="56"/>
      <c r="H131" s="36"/>
      <c r="I131" s="36"/>
      <c r="J131" s="36"/>
      <c r="O131" s="57">
        <v>860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68</v>
      </c>
      <c r="D137" s="81"/>
      <c r="E137" s="82" t="s">
        <v>69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860</v>
      </c>
      <c r="U137" s="88"/>
      <c r="V137" s="89">
        <f>IF(SUM(I137:T137)=0,"",SUM(I137:T137))</f>
        <v>860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-5.49%</v>
      </c>
      <c r="Y137" s="1"/>
    </row>
    <row r="138" spans="1:33" ht="30" customHeight="1" x14ac:dyDescent="0.2">
      <c r="A138" s="80" t="s">
        <v>71</v>
      </c>
      <c r="B138" s="80"/>
      <c r="C138" s="81" t="s">
        <v>72</v>
      </c>
      <c r="D138" s="81"/>
      <c r="E138" s="82" t="s">
        <v>69</v>
      </c>
      <c r="F138" s="83" t="s">
        <v>73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910</v>
      </c>
      <c r="U138" s="87">
        <f>SUM(I138:T138)</f>
        <v>910</v>
      </c>
      <c r="V138" s="89">
        <f>IF(SUM(I138:T138)=0,"",SUM(I138:T138))</f>
        <v>910</v>
      </c>
      <c r="W138" s="90"/>
      <c r="Y138" s="1"/>
      <c r="AA138" s="3"/>
    </row>
    <row r="139" spans="1:33" ht="17.25" customHeight="1" x14ac:dyDescent="0.2">
      <c r="A139" s="91" t="s">
        <v>74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74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>Total de delitos 2017</v>
      </c>
      <c r="D142" s="93"/>
      <c r="E142" s="94" t="str">
        <f>IF(E137=0,"",E137)</f>
        <v>delitos</v>
      </c>
      <c r="F142" s="83" t="s">
        <v>76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e">
        <f>IF($G$128="porcentaje",FIXED(V142/V143*100,2)&amp;"%",IF($G$128="Promedio",V142/V143,IF($G$128="variación porcentual",FIXED(((V142/V143)-1)*100,2)&amp;"%",IF($G$128="OTRAS","CAPTURAR EL RESULTADO DEL INDICADOR"))))</f>
        <v>#VALUE!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>Total de delitos 2016</v>
      </c>
      <c r="D143" s="93"/>
      <c r="E143" s="94" t="str">
        <f>IF(E138=0,"",E138)</f>
        <v>delitos</v>
      </c>
      <c r="F143" s="83" t="s">
        <v>77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>
        <v>910</v>
      </c>
      <c r="U143" s="87">
        <f>SUM(I143:T143)</f>
        <v>910</v>
      </c>
      <c r="V143" s="89">
        <f>IF(SUM(I143:T143)=0,"",SUM(I143:T143))</f>
        <v>910</v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89</v>
      </c>
      <c r="B149" s="38"/>
      <c r="C149" s="39" t="s">
        <v>90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 t="s">
        <v>31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 t="s">
        <v>85</v>
      </c>
      <c r="D155" s="36"/>
      <c r="E155" s="38" t="s">
        <v>34</v>
      </c>
      <c r="F155" s="38"/>
      <c r="G155" s="52" t="s">
        <v>35</v>
      </c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 t="s">
        <v>37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 t="s">
        <v>86</v>
      </c>
      <c r="D157" s="36"/>
      <c r="E157" s="49" t="s">
        <v>40</v>
      </c>
      <c r="F157" s="50"/>
      <c r="G157" s="52" t="s">
        <v>41</v>
      </c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 t="s">
        <v>43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>
        <v>910</v>
      </c>
      <c r="D160" s="36"/>
      <c r="E160" s="56">
        <v>2015</v>
      </c>
      <c r="F160" s="56"/>
      <c r="H160" s="36"/>
      <c r="I160" s="36"/>
      <c r="J160" s="36"/>
      <c r="O160" s="126">
        <v>860</v>
      </c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 t="s">
        <v>68</v>
      </c>
      <c r="D166" s="81"/>
      <c r="E166" s="82" t="s">
        <v>69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860</v>
      </c>
      <c r="U166" s="88"/>
      <c r="V166" s="89">
        <f>IF(SUM(I166:T166)=0,"",SUM(I166:T166))</f>
        <v>860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-5.49%</v>
      </c>
      <c r="Y166" s="1"/>
    </row>
    <row r="167" spans="1:33" ht="30" customHeight="1" x14ac:dyDescent="0.2">
      <c r="A167" s="80" t="s">
        <v>71</v>
      </c>
      <c r="B167" s="80"/>
      <c r="C167" s="81" t="s">
        <v>72</v>
      </c>
      <c r="D167" s="81"/>
      <c r="E167" s="82" t="s">
        <v>69</v>
      </c>
      <c r="F167" s="83" t="s">
        <v>73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910</v>
      </c>
      <c r="U167" s="87">
        <f>SUM(I167:T167)</f>
        <v>910</v>
      </c>
      <c r="V167" s="89">
        <f>IF(SUM(I167:T167)=0,"",SUM(I167:T167))</f>
        <v>910</v>
      </c>
      <c r="W167" s="90"/>
      <c r="Y167" s="1"/>
      <c r="AA167" s="3"/>
    </row>
    <row r="168" spans="1:33" ht="17.25" customHeight="1" x14ac:dyDescent="0.2">
      <c r="A168" s="91" t="s">
        <v>74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74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>Total de delitos 2017</v>
      </c>
      <c r="D171" s="93"/>
      <c r="E171" s="94" t="str">
        <f>IF(E166=0,"",E166)</f>
        <v>delitos</v>
      </c>
      <c r="F171" s="83" t="s">
        <v>76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e">
        <f>IF($G$157="porcentaje",FIXED(V171/V172*100,2)&amp;"%",IF($G$157="Promedio",V171/V172,IF($G$157="variación porcentual",FIXED(((V171/V172)-1)*100,2)&amp;"%",IF($G$157="OTRAS","CAPTURAR EL RESULTADO DEL INDICADOR"))))</f>
        <v>#VALUE!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>Total de delitos 2016</v>
      </c>
      <c r="D172" s="93"/>
      <c r="E172" s="94" t="str">
        <f>IF(E167=0,"",E167)</f>
        <v>delitos</v>
      </c>
      <c r="F172" s="83" t="s">
        <v>77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>
        <v>910</v>
      </c>
      <c r="U172" s="87">
        <f>SUM(I172:T172)</f>
        <v>910</v>
      </c>
      <c r="V172" s="89">
        <f>IF(SUM(I172:T172)=0,"",SUM(I172:T172))</f>
        <v>910</v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91</v>
      </c>
      <c r="B178" s="38"/>
      <c r="C178" s="39" t="s">
        <v>92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31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85</v>
      </c>
      <c r="D184" s="36"/>
      <c r="E184" s="38" t="s">
        <v>34</v>
      </c>
      <c r="F184" s="38"/>
      <c r="G184" s="52" t="s">
        <v>35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37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86</v>
      </c>
      <c r="D186" s="36"/>
      <c r="E186" s="49" t="s">
        <v>40</v>
      </c>
      <c r="F186" s="50"/>
      <c r="G186" s="52" t="s">
        <v>41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43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>
        <v>910</v>
      </c>
      <c r="D189" s="36"/>
      <c r="E189" s="56">
        <v>2015</v>
      </c>
      <c r="F189" s="56"/>
      <c r="H189" s="36"/>
      <c r="I189" s="36"/>
      <c r="J189" s="36"/>
      <c r="O189" s="126">
        <v>860</v>
      </c>
      <c r="P189" s="126"/>
      <c r="Q189" s="126"/>
      <c r="R189" s="126"/>
      <c r="S189" s="126"/>
      <c r="T189" s="126"/>
      <c r="U189" s="126"/>
      <c r="V189" s="126"/>
      <c r="W189" s="3">
        <v>3</v>
      </c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68</v>
      </c>
      <c r="D195" s="81"/>
      <c r="E195" s="82" t="s">
        <v>69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860</v>
      </c>
      <c r="U195" s="88"/>
      <c r="V195" s="89">
        <f>IF(SUM(I195:T195)=0,"",SUM(I195:T195))</f>
        <v>860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-5.49%</v>
      </c>
      <c r="Y195" s="1"/>
    </row>
    <row r="196" spans="1:33" ht="30" customHeight="1" x14ac:dyDescent="0.2">
      <c r="A196" s="80" t="s">
        <v>71</v>
      </c>
      <c r="B196" s="80"/>
      <c r="C196" s="81" t="s">
        <v>72</v>
      </c>
      <c r="D196" s="81"/>
      <c r="E196" s="82" t="s">
        <v>69</v>
      </c>
      <c r="F196" s="83" t="s">
        <v>73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910</v>
      </c>
      <c r="U196" s="87">
        <f>SUM(I196:T196)</f>
        <v>910</v>
      </c>
      <c r="V196" s="89">
        <f>IF(SUM(I196:T196)=0,"",SUM(I196:T196))</f>
        <v>910</v>
      </c>
      <c r="W196" s="90"/>
      <c r="Y196" s="1"/>
      <c r="AA196" s="3"/>
    </row>
    <row r="197" spans="1:33" ht="17.25" customHeight="1" x14ac:dyDescent="0.2">
      <c r="A197" s="91" t="s">
        <v>74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93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74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>Total de delitos 2017</v>
      </c>
      <c r="D200" s="93"/>
      <c r="E200" s="94" t="str">
        <f>IF(E195=0,"",E195)</f>
        <v>delitos</v>
      </c>
      <c r="F200" s="83" t="s">
        <v>76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e">
        <f>IF($G$186="porcentaje",FIXED(V200/V201*100,2)&amp;"%",IF($G$186="Promedio",V200/V201,IF($G$186="variación porcentual",FIXED(((V200/V201)-1)*100,2)&amp;"%",IF($G$186="OTRAS","CAPTURAR EL RESULTADO DEL INDICADOR"))))</f>
        <v>#VALUE!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>Total de delitos 2016</v>
      </c>
      <c r="D201" s="93"/>
      <c r="E201" s="94" t="str">
        <f>IF(E196=0,"",E196)</f>
        <v>delitos</v>
      </c>
      <c r="F201" s="83" t="s">
        <v>77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>
        <v>910</v>
      </c>
      <c r="U201" s="87">
        <f>SUM(I201:T201)</f>
        <v>910</v>
      </c>
      <c r="V201" s="89">
        <f>IF(SUM(I201:T201)=0,"",SUM(I201:T201))</f>
        <v>910</v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94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93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74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</row>
    <row r="237" spans="1:33" ht="26.25" customHeight="1" x14ac:dyDescent="0.2">
      <c r="A237" s="33" t="s">
        <v>95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2" t="s">
        <v>96</v>
      </c>
      <c r="B239" s="38" t="s">
        <v>97</v>
      </c>
      <c r="C239" s="38"/>
      <c r="D239" s="38"/>
      <c r="E239" s="38" t="s">
        <v>50</v>
      </c>
      <c r="F239" s="49" t="s">
        <v>98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99</v>
      </c>
    </row>
    <row r="240" spans="1:33" ht="25.5" customHeight="1" x14ac:dyDescent="0.2">
      <c r="A240" s="133"/>
      <c r="B240" s="38"/>
      <c r="C240" s="38"/>
      <c r="D240" s="38"/>
      <c r="E240" s="38"/>
      <c r="F240" s="83" t="s">
        <v>100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</row>
    <row r="241" spans="1:23" ht="18.75" customHeight="1" x14ac:dyDescent="0.2">
      <c r="A241" s="135" t="s">
        <v>101</v>
      </c>
      <c r="B241" s="136">
        <v>1</v>
      </c>
      <c r="C241" s="137" t="s">
        <v>102</v>
      </c>
      <c r="D241" s="138"/>
      <c r="E241" s="139" t="s">
        <v>103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>
        <v>0.5</v>
      </c>
      <c r="O241" s="141"/>
      <c r="P241" s="141"/>
      <c r="Q241" s="141"/>
      <c r="R241" s="141"/>
      <c r="S241" s="141"/>
      <c r="T241" s="141">
        <v>0.5</v>
      </c>
      <c r="U241" s="142"/>
      <c r="V241" s="143">
        <f t="shared" ref="V241:V251" si="1">SUM(I241:T241)</f>
        <v>1</v>
      </c>
      <c r="W241" s="144">
        <f>IF(V241=0,"-",V242/V241)</f>
        <v>0</v>
      </c>
    </row>
    <row r="242" spans="1:23" ht="18.75" customHeight="1" x14ac:dyDescent="0.2">
      <c r="A242" s="145"/>
      <c r="B242" s="136"/>
      <c r="C242" s="146"/>
      <c r="D242" s="147"/>
      <c r="E242" s="139"/>
      <c r="F242" s="148" t="s">
        <v>74</v>
      </c>
      <c r="G242" s="149"/>
      <c r="H242" s="150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2"/>
      <c r="V242" s="143">
        <f t="shared" si="1"/>
        <v>0</v>
      </c>
      <c r="W242" s="144"/>
    </row>
    <row r="243" spans="1:23" ht="18.75" customHeight="1" x14ac:dyDescent="0.2">
      <c r="A243" s="145"/>
      <c r="B243" s="136">
        <v>2</v>
      </c>
      <c r="C243" s="137" t="s">
        <v>104</v>
      </c>
      <c r="D243" s="138"/>
      <c r="E243" s="139" t="s">
        <v>103</v>
      </c>
      <c r="F243" s="119" t="s">
        <v>54</v>
      </c>
      <c r="G243" s="140"/>
      <c r="H243" s="120"/>
      <c r="I243" s="141"/>
      <c r="J243" s="141"/>
      <c r="K243" s="141"/>
      <c r="L243" s="141"/>
      <c r="M243" s="141"/>
      <c r="N243" s="141">
        <v>0.5</v>
      </c>
      <c r="O243" s="141"/>
      <c r="P243" s="141"/>
      <c r="Q243" s="141"/>
      <c r="R243" s="141"/>
      <c r="S243" s="141"/>
      <c r="T243" s="141">
        <v>0.5</v>
      </c>
      <c r="U243" s="142"/>
      <c r="V243" s="143">
        <f t="shared" si="1"/>
        <v>1</v>
      </c>
      <c r="W243" s="144">
        <f>IF(V243=0,"-",V244/V243)</f>
        <v>0</v>
      </c>
    </row>
    <row r="244" spans="1:23" ht="18.75" customHeight="1" x14ac:dyDescent="0.2">
      <c r="A244" s="145"/>
      <c r="B244" s="136"/>
      <c r="C244" s="146"/>
      <c r="D244" s="147"/>
      <c r="E244" s="139"/>
      <c r="F244" s="148" t="s">
        <v>74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0</v>
      </c>
      <c r="W244" s="144"/>
    </row>
    <row r="245" spans="1:23" ht="18.75" customHeight="1" x14ac:dyDescent="0.2">
      <c r="A245" s="153"/>
      <c r="B245" s="136">
        <v>3</v>
      </c>
      <c r="C245" s="137" t="s">
        <v>105</v>
      </c>
      <c r="D245" s="138"/>
      <c r="E245" s="139" t="s">
        <v>106</v>
      </c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>
        <v>0.5</v>
      </c>
      <c r="O245" s="141"/>
      <c r="P245" s="141"/>
      <c r="Q245" s="141"/>
      <c r="R245" s="141"/>
      <c r="S245" s="141"/>
      <c r="T245" s="141">
        <v>0.5</v>
      </c>
      <c r="U245" s="142"/>
      <c r="V245" s="143">
        <f t="shared" si="1"/>
        <v>1</v>
      </c>
      <c r="W245" s="144">
        <f t="shared" ref="W245" si="2">IF(V245=0,"-",V246/V245)</f>
        <v>0</v>
      </c>
    </row>
    <row r="246" spans="1:23" ht="18.75" customHeight="1" x14ac:dyDescent="0.2">
      <c r="A246" s="153"/>
      <c r="B246" s="136"/>
      <c r="C246" s="146"/>
      <c r="D246" s="147"/>
      <c r="E246" s="139"/>
      <c r="F246" s="148" t="s">
        <v>74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">
      <c r="A247" s="153"/>
      <c r="B247" s="136">
        <v>4</v>
      </c>
      <c r="C247" s="137" t="s">
        <v>107</v>
      </c>
      <c r="D247" s="138"/>
      <c r="E247" s="139" t="s">
        <v>103</v>
      </c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>
        <v>0.5</v>
      </c>
      <c r="O247" s="141"/>
      <c r="P247" s="141"/>
      <c r="Q247" s="141"/>
      <c r="R247" s="141"/>
      <c r="S247" s="141"/>
      <c r="T247" s="141">
        <v>0.5</v>
      </c>
      <c r="U247" s="142"/>
      <c r="V247" s="143">
        <f t="shared" si="1"/>
        <v>1</v>
      </c>
      <c r="W247" s="144">
        <f t="shared" ref="W247" si="3">IF(V247=0,"-",V248/V247)</f>
        <v>0</v>
      </c>
    </row>
    <row r="248" spans="1:23" ht="18.75" customHeight="1" x14ac:dyDescent="0.2">
      <c r="A248" s="153"/>
      <c r="B248" s="136"/>
      <c r="C248" s="146"/>
      <c r="D248" s="147"/>
      <c r="E248" s="139"/>
      <c r="F248" s="148" t="s">
        <v>74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">
      <c r="A250" s="154"/>
      <c r="B250" s="136"/>
      <c r="C250" s="146"/>
      <c r="D250" s="147"/>
      <c r="E250" s="139"/>
      <c r="F250" s="148" t="s">
        <v>74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">
      <c r="A251" s="135" t="s">
        <v>108</v>
      </c>
      <c r="B251" s="155">
        <v>1</v>
      </c>
      <c r="C251" s="137" t="s">
        <v>109</v>
      </c>
      <c r="D251" s="138"/>
      <c r="E251" s="139" t="s">
        <v>103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>
        <v>0.5</v>
      </c>
      <c r="O251" s="141"/>
      <c r="P251" s="141"/>
      <c r="Q251" s="141"/>
      <c r="R251" s="141"/>
      <c r="S251" s="141"/>
      <c r="T251" s="141">
        <v>0.5</v>
      </c>
      <c r="U251" s="142"/>
      <c r="V251" s="143">
        <f t="shared" si="1"/>
        <v>1</v>
      </c>
      <c r="W251" s="144">
        <f>IF(V251=0,"-",V252/V251)</f>
        <v>0</v>
      </c>
    </row>
    <row r="252" spans="1:23" ht="18.75" customHeight="1" x14ac:dyDescent="0.2">
      <c r="A252" s="145"/>
      <c r="B252" s="155"/>
      <c r="C252" s="146"/>
      <c r="D252" s="147"/>
      <c r="E252" s="139"/>
      <c r="F252" s="148" t="s">
        <v>74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0</v>
      </c>
      <c r="W252" s="144"/>
    </row>
    <row r="253" spans="1:23" ht="18.75" customHeight="1" x14ac:dyDescent="0.2">
      <c r="A253" s="145"/>
      <c r="B253" s="155">
        <v>2</v>
      </c>
      <c r="C253" s="137" t="s">
        <v>110</v>
      </c>
      <c r="D253" s="138"/>
      <c r="E253" s="139" t="s">
        <v>103</v>
      </c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>
        <v>0.5</v>
      </c>
      <c r="O253" s="141"/>
      <c r="P253" s="141"/>
      <c r="Q253" s="141"/>
      <c r="R253" s="141"/>
      <c r="S253" s="141"/>
      <c r="T253" s="141">
        <v>0.5</v>
      </c>
      <c r="U253" s="142"/>
      <c r="V253" s="143">
        <f t="shared" si="5"/>
        <v>1</v>
      </c>
      <c r="W253" s="144">
        <f>IF(V253=0,"-",V254/V253)</f>
        <v>0</v>
      </c>
    </row>
    <row r="254" spans="1:23" ht="18.75" customHeight="1" x14ac:dyDescent="0.2">
      <c r="A254" s="145"/>
      <c r="B254" s="155"/>
      <c r="C254" s="146"/>
      <c r="D254" s="147"/>
      <c r="E254" s="139"/>
      <c r="F254" s="148" t="s">
        <v>74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18.75" customHeight="1" x14ac:dyDescent="0.2">
      <c r="A255" s="153"/>
      <c r="B255" s="155">
        <v>3</v>
      </c>
      <c r="C255" s="137" t="s">
        <v>111</v>
      </c>
      <c r="D255" s="138"/>
      <c r="E255" s="139" t="s">
        <v>112</v>
      </c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>
        <v>0.5</v>
      </c>
      <c r="O255" s="141"/>
      <c r="P255" s="141"/>
      <c r="Q255" s="141"/>
      <c r="R255" s="141"/>
      <c r="S255" s="141"/>
      <c r="T255" s="141">
        <v>0.5</v>
      </c>
      <c r="U255" s="142"/>
      <c r="V255" s="143">
        <f t="shared" si="5"/>
        <v>1</v>
      </c>
      <c r="W255" s="144">
        <f>IF(V255=0,"-",V256/V255)</f>
        <v>0</v>
      </c>
    </row>
    <row r="256" spans="1:23" ht="18.75" customHeight="1" x14ac:dyDescent="0.2">
      <c r="A256" s="153"/>
      <c r="B256" s="155"/>
      <c r="C256" s="146"/>
      <c r="D256" s="147"/>
      <c r="E256" s="139"/>
      <c r="F256" s="148" t="s">
        <v>74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">
      <c r="A258" s="153"/>
      <c r="B258" s="155"/>
      <c r="C258" s="146"/>
      <c r="D258" s="147"/>
      <c r="E258" s="139"/>
      <c r="F258" s="148" t="s">
        <v>74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">
      <c r="A260" s="154"/>
      <c r="B260" s="155"/>
      <c r="C260" s="146"/>
      <c r="D260" s="147"/>
      <c r="E260" s="139"/>
      <c r="F260" s="148" t="s">
        <v>74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">
      <c r="A261" s="135" t="s">
        <v>113</v>
      </c>
      <c r="B261" s="155">
        <v>1</v>
      </c>
      <c r="C261" s="137" t="s">
        <v>114</v>
      </c>
      <c r="D261" s="138"/>
      <c r="E261" s="139" t="s">
        <v>103</v>
      </c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>
        <v>0.5</v>
      </c>
      <c r="O261" s="141"/>
      <c r="P261" s="141"/>
      <c r="Q261" s="141"/>
      <c r="R261" s="141"/>
      <c r="S261" s="141"/>
      <c r="T261" s="141">
        <v>0.5</v>
      </c>
      <c r="U261" s="142"/>
      <c r="V261" s="143">
        <f>SUM(I261:T261)</f>
        <v>1</v>
      </c>
      <c r="W261" s="144">
        <f>IF(V261=0,"-",V262/V261)</f>
        <v>0</v>
      </c>
    </row>
    <row r="262" spans="1:23" ht="18.75" customHeight="1" x14ac:dyDescent="0.2">
      <c r="A262" s="145"/>
      <c r="B262" s="155"/>
      <c r="C262" s="146"/>
      <c r="D262" s="147"/>
      <c r="E262" s="139"/>
      <c r="F262" s="148" t="s">
        <v>74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">
      <c r="A263" s="145"/>
      <c r="B263" s="155">
        <v>2</v>
      </c>
      <c r="C263" s="137" t="s">
        <v>115</v>
      </c>
      <c r="D263" s="138"/>
      <c r="E263" s="139" t="s">
        <v>103</v>
      </c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>
        <v>0.5</v>
      </c>
      <c r="O263" s="141"/>
      <c r="P263" s="141"/>
      <c r="Q263" s="141"/>
      <c r="R263" s="141"/>
      <c r="S263" s="141"/>
      <c r="T263" s="141">
        <v>0.5</v>
      </c>
      <c r="U263" s="142"/>
      <c r="V263" s="143">
        <f t="shared" si="6"/>
        <v>1</v>
      </c>
      <c r="W263" s="144">
        <f>IF(V263=0,"-",V264/V263)</f>
        <v>0</v>
      </c>
    </row>
    <row r="264" spans="1:23" ht="18.75" customHeight="1" x14ac:dyDescent="0.2">
      <c r="A264" s="145"/>
      <c r="B264" s="155"/>
      <c r="C264" s="146"/>
      <c r="D264" s="147"/>
      <c r="E264" s="139"/>
      <c r="F264" s="148" t="s">
        <v>74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">
      <c r="A265" s="153"/>
      <c r="B265" s="155">
        <v>3</v>
      </c>
      <c r="C265" s="137" t="s">
        <v>116</v>
      </c>
      <c r="D265" s="138"/>
      <c r="E265" s="139" t="s">
        <v>106</v>
      </c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>
        <v>0.5</v>
      </c>
      <c r="O265" s="141"/>
      <c r="P265" s="141"/>
      <c r="Q265" s="141"/>
      <c r="R265" s="141"/>
      <c r="S265" s="141"/>
      <c r="T265" s="141">
        <v>0.5</v>
      </c>
      <c r="U265" s="142"/>
      <c r="V265" s="143">
        <f t="shared" si="6"/>
        <v>1</v>
      </c>
      <c r="W265" s="144">
        <f>IF(V265=0,"-",V266/V265)</f>
        <v>0</v>
      </c>
    </row>
    <row r="266" spans="1:23" ht="18.75" customHeight="1" x14ac:dyDescent="0.2">
      <c r="A266" s="153"/>
      <c r="B266" s="155"/>
      <c r="C266" s="146"/>
      <c r="D266" s="147"/>
      <c r="E266" s="139"/>
      <c r="F266" s="148" t="s">
        <v>74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">
      <c r="A268" s="153"/>
      <c r="B268" s="155"/>
      <c r="C268" s="146"/>
      <c r="D268" s="147"/>
      <c r="E268" s="139"/>
      <c r="F268" s="148" t="s">
        <v>74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">
      <c r="A270" s="154"/>
      <c r="B270" s="155"/>
      <c r="C270" s="146"/>
      <c r="D270" s="147"/>
      <c r="E270" s="139"/>
      <c r="F270" s="148" t="s">
        <v>74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">
      <c r="A271" s="135" t="s">
        <v>117</v>
      </c>
      <c r="B271" s="155">
        <v>1</v>
      </c>
      <c r="C271" s="137" t="s">
        <v>118</v>
      </c>
      <c r="D271" s="138"/>
      <c r="E271" s="139" t="s">
        <v>103</v>
      </c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>
        <v>0.5</v>
      </c>
      <c r="O271" s="141"/>
      <c r="P271" s="141"/>
      <c r="Q271" s="141"/>
      <c r="R271" s="141"/>
      <c r="S271" s="141"/>
      <c r="T271" s="141">
        <v>0.5</v>
      </c>
      <c r="U271" s="142"/>
      <c r="V271" s="143">
        <f>SUM(I271:T271)</f>
        <v>1</v>
      </c>
      <c r="W271" s="144">
        <f>IF(V271=0,"-",V272/V271)</f>
        <v>0</v>
      </c>
    </row>
    <row r="272" spans="1:23" ht="18.75" customHeight="1" x14ac:dyDescent="0.2">
      <c r="A272" s="145"/>
      <c r="B272" s="155"/>
      <c r="C272" s="146"/>
      <c r="D272" s="147"/>
      <c r="E272" s="139"/>
      <c r="F272" s="148" t="s">
        <v>74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">
      <c r="A273" s="145"/>
      <c r="B273" s="155">
        <v>2</v>
      </c>
      <c r="C273" s="137"/>
      <c r="D273" s="138"/>
      <c r="E273" s="139"/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">
      <c r="A274" s="145"/>
      <c r="B274" s="155"/>
      <c r="C274" s="146"/>
      <c r="D274" s="147"/>
      <c r="E274" s="139"/>
      <c r="F274" s="148" t="s">
        <v>74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">
      <c r="A276" s="153"/>
      <c r="B276" s="155"/>
      <c r="C276" s="146"/>
      <c r="D276" s="147"/>
      <c r="E276" s="139"/>
      <c r="F276" s="148" t="s">
        <v>74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">
      <c r="A278" s="153"/>
      <c r="B278" s="155"/>
      <c r="C278" s="146"/>
      <c r="D278" s="147"/>
      <c r="E278" s="139"/>
      <c r="F278" s="148" t="s">
        <v>74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">
      <c r="A280" s="154"/>
      <c r="B280" s="155"/>
      <c r="C280" s="146"/>
      <c r="D280" s="147"/>
      <c r="E280" s="139"/>
      <c r="F280" s="148" t="s">
        <v>74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">
      <c r="A281" s="135" t="s">
        <v>119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">
      <c r="A282" s="145"/>
      <c r="B282" s="157"/>
      <c r="C282" s="146"/>
      <c r="D282" s="147"/>
      <c r="E282" s="139"/>
      <c r="F282" s="148" t="s">
        <v>74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">
      <c r="A284" s="145"/>
      <c r="B284" s="157"/>
      <c r="C284" s="146"/>
      <c r="D284" s="147"/>
      <c r="E284" s="139"/>
      <c r="F284" s="148" t="s">
        <v>74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">
      <c r="A286" s="153"/>
      <c r="B286" s="157"/>
      <c r="C286" s="146"/>
      <c r="D286" s="147"/>
      <c r="E286" s="139"/>
      <c r="F286" s="148" t="s">
        <v>74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">
      <c r="A288" s="153"/>
      <c r="B288" s="157"/>
      <c r="C288" s="146"/>
      <c r="D288" s="147"/>
      <c r="E288" s="139"/>
      <c r="F288" s="148" t="s">
        <v>74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">
      <c r="A290" s="154"/>
      <c r="B290" s="157"/>
      <c r="C290" s="146"/>
      <c r="D290" s="147"/>
      <c r="E290" s="139"/>
      <c r="F290" s="148" t="s">
        <v>74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8" t="s">
        <v>120</v>
      </c>
      <c r="B293" s="158"/>
      <c r="C293" s="158"/>
      <c r="D293" s="158"/>
      <c r="F293" s="158" t="s">
        <v>121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Q293" s="158" t="s">
        <v>122</v>
      </c>
      <c r="R293" s="158"/>
      <c r="S293" s="158"/>
      <c r="T293" s="158"/>
      <c r="U293" s="158"/>
      <c r="V293" s="158"/>
      <c r="W293" s="158"/>
    </row>
    <row r="294" spans="1:23" ht="12.75" customHeight="1" x14ac:dyDescent="0.2">
      <c r="A294" s="159" t="s">
        <v>123</v>
      </c>
      <c r="B294" s="159"/>
      <c r="C294" s="159"/>
      <c r="D294" s="159"/>
      <c r="F294" s="159" t="s">
        <v>124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Q294" s="159" t="s">
        <v>125</v>
      </c>
      <c r="R294" s="159"/>
      <c r="S294" s="159"/>
      <c r="T294" s="159"/>
      <c r="U294" s="159"/>
      <c r="V294" s="159"/>
      <c r="W294" s="159"/>
    </row>
    <row r="295" spans="1:23" ht="45.75" customHeight="1" x14ac:dyDescent="0.2">
      <c r="A295" s="160"/>
      <c r="B295" s="160"/>
      <c r="C295" s="160"/>
      <c r="D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Q295" s="160"/>
      <c r="R295" s="160"/>
      <c r="S295" s="160"/>
      <c r="T295" s="160"/>
      <c r="U295" s="160"/>
      <c r="V295" s="160"/>
      <c r="W295" s="160"/>
    </row>
    <row r="297" spans="1:23" x14ac:dyDescent="0.2">
      <c r="A297" s="158" t="s">
        <v>126</v>
      </c>
      <c r="B297" s="158"/>
      <c r="C297" s="158"/>
      <c r="D297" s="158"/>
      <c r="F297" s="158" t="s">
        <v>127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Q297" s="158" t="s">
        <v>128</v>
      </c>
      <c r="R297" s="158"/>
      <c r="S297" s="158"/>
      <c r="T297" s="158"/>
      <c r="U297" s="158"/>
      <c r="V297" s="158"/>
      <c r="W297" s="158"/>
    </row>
    <row r="298" spans="1:23" x14ac:dyDescent="0.2">
      <c r="A298" s="159"/>
      <c r="B298" s="159"/>
      <c r="C298" s="159"/>
      <c r="D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Q298" s="159"/>
      <c r="R298" s="159"/>
      <c r="S298" s="159"/>
      <c r="T298" s="159"/>
      <c r="U298" s="159"/>
      <c r="V298" s="159"/>
      <c r="W298" s="159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129</v>
      </c>
    </row>
    <row r="315" spans="1:2" hidden="1" x14ac:dyDescent="0.2">
      <c r="A315" s="1">
        <v>2</v>
      </c>
      <c r="B315" s="1" t="s">
        <v>130</v>
      </c>
    </row>
    <row r="316" spans="1:2" hidden="1" x14ac:dyDescent="0.2">
      <c r="A316" s="1">
        <v>3</v>
      </c>
      <c r="B316" s="1" t="s">
        <v>131</v>
      </c>
    </row>
    <row r="317" spans="1:2" hidden="1" x14ac:dyDescent="0.2">
      <c r="A317" s="1">
        <v>4</v>
      </c>
      <c r="B317" s="1" t="s">
        <v>132</v>
      </c>
    </row>
    <row r="318" spans="1:2" hidden="1" x14ac:dyDescent="0.2"/>
    <row r="319" spans="1:2" hidden="1" x14ac:dyDescent="0.2"/>
    <row r="320" spans="1:2" hidden="1" x14ac:dyDescent="0.2">
      <c r="B320" s="1" t="s">
        <v>133</v>
      </c>
    </row>
    <row r="321" spans="1:2" hidden="1" x14ac:dyDescent="0.2">
      <c r="A321" s="1">
        <v>1</v>
      </c>
      <c r="B321" s="1" t="s">
        <v>134</v>
      </c>
    </row>
    <row r="322" spans="1:2" hidden="1" x14ac:dyDescent="0.2">
      <c r="A322" s="1">
        <v>2</v>
      </c>
      <c r="B322" s="1" t="s">
        <v>135</v>
      </c>
    </row>
    <row r="323" spans="1:2" hidden="1" x14ac:dyDescent="0.2">
      <c r="A323" s="1">
        <v>3</v>
      </c>
      <c r="B323" s="1" t="s">
        <v>136</v>
      </c>
    </row>
    <row r="324" spans="1:2" hidden="1" x14ac:dyDescent="0.2">
      <c r="A324" s="1">
        <v>4</v>
      </c>
      <c r="B324" s="1" t="s">
        <v>137</v>
      </c>
    </row>
    <row r="325" spans="1:2" hidden="1" x14ac:dyDescent="0.2"/>
    <row r="326" spans="1:2" hidden="1" x14ac:dyDescent="0.2"/>
    <row r="327" spans="1:2" hidden="1" x14ac:dyDescent="0.2">
      <c r="B327" s="1" t="s">
        <v>138</v>
      </c>
    </row>
    <row r="328" spans="1:2" hidden="1" x14ac:dyDescent="0.2">
      <c r="A328" s="1">
        <v>1.1000000000000001</v>
      </c>
      <c r="B328" s="1" t="s">
        <v>139</v>
      </c>
    </row>
    <row r="329" spans="1:2" hidden="1" x14ac:dyDescent="0.2">
      <c r="A329" s="1">
        <v>1.2</v>
      </c>
      <c r="B329" s="1" t="s">
        <v>140</v>
      </c>
    </row>
    <row r="330" spans="1:2" hidden="1" x14ac:dyDescent="0.2">
      <c r="A330" s="1">
        <v>1.3</v>
      </c>
      <c r="B330" s="1" t="s">
        <v>141</v>
      </c>
    </row>
    <row r="331" spans="1:2" hidden="1" x14ac:dyDescent="0.2">
      <c r="A331" s="1">
        <v>1.4</v>
      </c>
      <c r="B331" s="1" t="s">
        <v>142</v>
      </c>
    </row>
    <row r="332" spans="1:2" hidden="1" x14ac:dyDescent="0.2">
      <c r="A332" s="1">
        <v>1.5</v>
      </c>
      <c r="B332" s="1" t="s">
        <v>143</v>
      </c>
    </row>
    <row r="333" spans="1:2" hidden="1" x14ac:dyDescent="0.2">
      <c r="A333" s="1">
        <v>1.6</v>
      </c>
      <c r="B333" s="1" t="s">
        <v>144</v>
      </c>
    </row>
    <row r="334" spans="1:2" hidden="1" x14ac:dyDescent="0.2">
      <c r="A334" s="1">
        <v>1.7</v>
      </c>
      <c r="B334" s="1" t="s">
        <v>145</v>
      </c>
    </row>
    <row r="335" spans="1:2" hidden="1" x14ac:dyDescent="0.2">
      <c r="A335" s="1">
        <v>1.8</v>
      </c>
      <c r="B335" s="1" t="s">
        <v>146</v>
      </c>
    </row>
    <row r="336" spans="1:2" hidden="1" x14ac:dyDescent="0.2">
      <c r="A336" s="1">
        <v>2.1</v>
      </c>
      <c r="B336" s="1" t="s">
        <v>147</v>
      </c>
    </row>
    <row r="337" spans="1:2" hidden="1" x14ac:dyDescent="0.2">
      <c r="A337" s="1">
        <v>2.2000000000000002</v>
      </c>
      <c r="B337" s="1" t="s">
        <v>148</v>
      </c>
    </row>
    <row r="338" spans="1:2" hidden="1" x14ac:dyDescent="0.2">
      <c r="A338" s="1">
        <v>2.2999999999999998</v>
      </c>
      <c r="B338" s="1" t="s">
        <v>149</v>
      </c>
    </row>
    <row r="339" spans="1:2" hidden="1" x14ac:dyDescent="0.2">
      <c r="A339" s="1">
        <v>2.4</v>
      </c>
      <c r="B339" s="1" t="s">
        <v>150</v>
      </c>
    </row>
    <row r="340" spans="1:2" hidden="1" x14ac:dyDescent="0.2">
      <c r="A340" s="1">
        <v>2.5</v>
      </c>
      <c r="B340" s="1" t="s">
        <v>151</v>
      </c>
    </row>
    <row r="341" spans="1:2" hidden="1" x14ac:dyDescent="0.2">
      <c r="A341" s="1">
        <v>2.6</v>
      </c>
      <c r="B341" s="1" t="s">
        <v>152</v>
      </c>
    </row>
    <row r="342" spans="1:2" hidden="1" x14ac:dyDescent="0.2">
      <c r="A342" s="1">
        <v>2.7</v>
      </c>
      <c r="B342" s="1" t="s">
        <v>153</v>
      </c>
    </row>
    <row r="343" spans="1:2" hidden="1" x14ac:dyDescent="0.2">
      <c r="A343" s="1">
        <v>3.1</v>
      </c>
      <c r="B343" s="1" t="s">
        <v>154</v>
      </c>
    </row>
    <row r="344" spans="1:2" hidden="1" x14ac:dyDescent="0.2">
      <c r="A344" s="1">
        <v>3.2</v>
      </c>
      <c r="B344" s="1" t="s">
        <v>155</v>
      </c>
    </row>
    <row r="345" spans="1:2" hidden="1" x14ac:dyDescent="0.2">
      <c r="A345" s="1">
        <v>3.3</v>
      </c>
      <c r="B345" s="1" t="s">
        <v>156</v>
      </c>
    </row>
    <row r="346" spans="1:2" hidden="1" x14ac:dyDescent="0.2">
      <c r="A346" s="1">
        <v>3.4</v>
      </c>
      <c r="B346" s="1" t="s">
        <v>157</v>
      </c>
    </row>
    <row r="347" spans="1:2" hidden="1" x14ac:dyDescent="0.2">
      <c r="A347" s="1">
        <v>3.5</v>
      </c>
      <c r="B347" s="1" t="s">
        <v>158</v>
      </c>
    </row>
    <row r="348" spans="1:2" hidden="1" x14ac:dyDescent="0.2">
      <c r="A348" s="1">
        <v>3.6</v>
      </c>
      <c r="B348" s="1" t="s">
        <v>159</v>
      </c>
    </row>
    <row r="349" spans="1:2" hidden="1" x14ac:dyDescent="0.2">
      <c r="A349" s="1">
        <v>3.7</v>
      </c>
      <c r="B349" s="1" t="s">
        <v>160</v>
      </c>
    </row>
    <row r="350" spans="1:2" hidden="1" x14ac:dyDescent="0.2">
      <c r="A350" s="1">
        <v>3.8</v>
      </c>
      <c r="B350" s="1" t="s">
        <v>161</v>
      </c>
    </row>
    <row r="351" spans="1:2" hidden="1" x14ac:dyDescent="0.2">
      <c r="A351" s="1">
        <v>3.9</v>
      </c>
      <c r="B351" s="1" t="s">
        <v>162</v>
      </c>
    </row>
    <row r="352" spans="1:2" hidden="1" x14ac:dyDescent="0.2">
      <c r="A352" s="1">
        <v>4.0999999999999996</v>
      </c>
      <c r="B352" s="1" t="s">
        <v>163</v>
      </c>
    </row>
    <row r="353" spans="1:2" hidden="1" x14ac:dyDescent="0.2">
      <c r="A353" s="1">
        <v>4.2</v>
      </c>
      <c r="B353" s="1" t="s">
        <v>164</v>
      </c>
    </row>
    <row r="354" spans="1:2" hidden="1" x14ac:dyDescent="0.2">
      <c r="A354" s="1">
        <v>4.3</v>
      </c>
      <c r="B354" s="1" t="s">
        <v>165</v>
      </c>
    </row>
    <row r="355" spans="1:2" hidden="1" x14ac:dyDescent="0.2">
      <c r="A355" s="1">
        <v>4.4000000000000004</v>
      </c>
      <c r="B355" s="1" t="s">
        <v>166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167</v>
      </c>
    </row>
    <row r="360" spans="1:2" hidden="1" x14ac:dyDescent="0.2">
      <c r="A360" s="1" t="s">
        <v>168</v>
      </c>
      <c r="B360" s="1" t="s">
        <v>139</v>
      </c>
    </row>
    <row r="361" spans="1:2" hidden="1" x14ac:dyDescent="0.2">
      <c r="A361" s="1" t="s">
        <v>169</v>
      </c>
      <c r="B361" s="1" t="s">
        <v>170</v>
      </c>
    </row>
    <row r="362" spans="1:2" hidden="1" x14ac:dyDescent="0.2">
      <c r="A362" s="1" t="s">
        <v>171</v>
      </c>
      <c r="B362" s="1" t="s">
        <v>172</v>
      </c>
    </row>
    <row r="363" spans="1:2" hidden="1" x14ac:dyDescent="0.2">
      <c r="A363" s="1" t="s">
        <v>173</v>
      </c>
      <c r="B363" s="1" t="s">
        <v>174</v>
      </c>
    </row>
    <row r="364" spans="1:2" hidden="1" x14ac:dyDescent="0.2">
      <c r="A364" s="1" t="s">
        <v>175</v>
      </c>
      <c r="B364" s="1" t="s">
        <v>176</v>
      </c>
    </row>
    <row r="365" spans="1:2" hidden="1" x14ac:dyDescent="0.2">
      <c r="A365" s="1" t="s">
        <v>177</v>
      </c>
      <c r="B365" s="1" t="s">
        <v>178</v>
      </c>
    </row>
    <row r="366" spans="1:2" hidden="1" x14ac:dyDescent="0.2">
      <c r="A366" s="1" t="s">
        <v>179</v>
      </c>
      <c r="B366" s="1" t="s">
        <v>180</v>
      </c>
    </row>
    <row r="367" spans="1:2" hidden="1" x14ac:dyDescent="0.2">
      <c r="A367" s="1" t="s">
        <v>181</v>
      </c>
      <c r="B367" s="1" t="s">
        <v>182</v>
      </c>
    </row>
    <row r="368" spans="1:2" hidden="1" x14ac:dyDescent="0.2">
      <c r="A368" s="1" t="s">
        <v>183</v>
      </c>
      <c r="B368" s="1" t="s">
        <v>184</v>
      </c>
    </row>
    <row r="369" spans="1:2" hidden="1" x14ac:dyDescent="0.2">
      <c r="A369" s="1" t="s">
        <v>185</v>
      </c>
      <c r="B369" s="1" t="s">
        <v>186</v>
      </c>
    </row>
    <row r="370" spans="1:2" hidden="1" x14ac:dyDescent="0.2">
      <c r="A370" s="1" t="s">
        <v>187</v>
      </c>
      <c r="B370" s="1" t="s">
        <v>188</v>
      </c>
    </row>
    <row r="371" spans="1:2" hidden="1" x14ac:dyDescent="0.2">
      <c r="A371" s="1" t="s">
        <v>189</v>
      </c>
      <c r="B371" s="1" t="s">
        <v>190</v>
      </c>
    </row>
    <row r="372" spans="1:2" hidden="1" x14ac:dyDescent="0.2">
      <c r="A372" s="1" t="s">
        <v>191</v>
      </c>
      <c r="B372" s="1" t="s">
        <v>192</v>
      </c>
    </row>
    <row r="373" spans="1:2" hidden="1" x14ac:dyDescent="0.2">
      <c r="A373" s="1" t="s">
        <v>193</v>
      </c>
      <c r="B373" s="1" t="s">
        <v>194</v>
      </c>
    </row>
    <row r="374" spans="1:2" hidden="1" x14ac:dyDescent="0.2">
      <c r="A374" s="1" t="s">
        <v>195</v>
      </c>
      <c r="B374" s="1" t="s">
        <v>196</v>
      </c>
    </row>
    <row r="375" spans="1:2" hidden="1" x14ac:dyDescent="0.2">
      <c r="A375" s="1" t="s">
        <v>197</v>
      </c>
      <c r="B375" s="1" t="s">
        <v>142</v>
      </c>
    </row>
    <row r="376" spans="1:2" hidden="1" x14ac:dyDescent="0.2">
      <c r="A376" s="1" t="s">
        <v>198</v>
      </c>
      <c r="B376" s="1" t="s">
        <v>199</v>
      </c>
    </row>
    <row r="377" spans="1:2" hidden="1" x14ac:dyDescent="0.2">
      <c r="A377" s="1" t="s">
        <v>200</v>
      </c>
      <c r="B377" s="1" t="s">
        <v>201</v>
      </c>
    </row>
    <row r="378" spans="1:2" hidden="1" x14ac:dyDescent="0.2">
      <c r="A378" s="1" t="s">
        <v>202</v>
      </c>
      <c r="B378" s="1" t="s">
        <v>203</v>
      </c>
    </row>
    <row r="379" spans="1:2" hidden="1" x14ac:dyDescent="0.2">
      <c r="A379" s="1" t="s">
        <v>204</v>
      </c>
      <c r="B379" s="1" t="s">
        <v>205</v>
      </c>
    </row>
    <row r="380" spans="1:2" hidden="1" x14ac:dyDescent="0.2">
      <c r="A380" s="1" t="s">
        <v>206</v>
      </c>
      <c r="B380" s="1" t="s">
        <v>207</v>
      </c>
    </row>
    <row r="381" spans="1:2" hidden="1" x14ac:dyDescent="0.2">
      <c r="A381" s="1" t="s">
        <v>208</v>
      </c>
      <c r="B381" s="1" t="s">
        <v>209</v>
      </c>
    </row>
    <row r="382" spans="1:2" hidden="1" x14ac:dyDescent="0.2">
      <c r="A382" s="1" t="s">
        <v>210</v>
      </c>
      <c r="B382" s="1" t="s">
        <v>211</v>
      </c>
    </row>
    <row r="383" spans="1:2" hidden="1" x14ac:dyDescent="0.2">
      <c r="A383" s="1" t="s">
        <v>212</v>
      </c>
      <c r="B383" s="1" t="s">
        <v>213</v>
      </c>
    </row>
    <row r="384" spans="1:2" hidden="1" x14ac:dyDescent="0.2">
      <c r="A384" s="1" t="s">
        <v>214</v>
      </c>
      <c r="B384" s="1" t="s">
        <v>215</v>
      </c>
    </row>
    <row r="385" spans="1:2" hidden="1" x14ac:dyDescent="0.2">
      <c r="A385" s="1" t="s">
        <v>216</v>
      </c>
      <c r="B385" s="1" t="s">
        <v>217</v>
      </c>
    </row>
    <row r="386" spans="1:2" hidden="1" x14ac:dyDescent="0.2">
      <c r="A386" s="1" t="s">
        <v>218</v>
      </c>
      <c r="B386" s="1" t="s">
        <v>219</v>
      </c>
    </row>
    <row r="387" spans="1:2" hidden="1" x14ac:dyDescent="0.2">
      <c r="A387" s="1" t="s">
        <v>220</v>
      </c>
      <c r="B387" s="1" t="s">
        <v>221</v>
      </c>
    </row>
    <row r="388" spans="1:2" hidden="1" x14ac:dyDescent="0.2">
      <c r="A388" s="1" t="s">
        <v>222</v>
      </c>
      <c r="B388" s="1" t="s">
        <v>223</v>
      </c>
    </row>
    <row r="389" spans="1:2" hidden="1" x14ac:dyDescent="0.2">
      <c r="A389" s="1" t="s">
        <v>224</v>
      </c>
      <c r="B389" s="1" t="s">
        <v>196</v>
      </c>
    </row>
    <row r="390" spans="1:2" hidden="1" x14ac:dyDescent="0.2">
      <c r="A390" s="1" t="s">
        <v>225</v>
      </c>
      <c r="B390" s="1" t="s">
        <v>226</v>
      </c>
    </row>
    <row r="391" spans="1:2" hidden="1" x14ac:dyDescent="0.2">
      <c r="A391" s="1" t="s">
        <v>227</v>
      </c>
      <c r="B391" s="1" t="s">
        <v>228</v>
      </c>
    </row>
    <row r="392" spans="1:2" hidden="1" x14ac:dyDescent="0.2">
      <c r="A392" s="1" t="s">
        <v>229</v>
      </c>
      <c r="B392" s="1" t="s">
        <v>230</v>
      </c>
    </row>
    <row r="393" spans="1:2" hidden="1" x14ac:dyDescent="0.2">
      <c r="A393" s="1" t="s">
        <v>231</v>
      </c>
      <c r="B393" s="1" t="s">
        <v>232</v>
      </c>
    </row>
    <row r="394" spans="1:2" hidden="1" x14ac:dyDescent="0.2">
      <c r="A394" s="1" t="s">
        <v>233</v>
      </c>
      <c r="B394" s="1" t="s">
        <v>234</v>
      </c>
    </row>
    <row r="395" spans="1:2" hidden="1" x14ac:dyDescent="0.2">
      <c r="A395" s="1" t="s">
        <v>235</v>
      </c>
      <c r="B395" s="1" t="s">
        <v>236</v>
      </c>
    </row>
    <row r="396" spans="1:2" hidden="1" x14ac:dyDescent="0.2">
      <c r="A396" s="1" t="s">
        <v>237</v>
      </c>
      <c r="B396" s="1" t="s">
        <v>238</v>
      </c>
    </row>
    <row r="397" spans="1:2" hidden="1" x14ac:dyDescent="0.2">
      <c r="A397" s="1" t="s">
        <v>239</v>
      </c>
      <c r="B397" s="1" t="s">
        <v>240</v>
      </c>
    </row>
    <row r="398" spans="1:2" hidden="1" x14ac:dyDescent="0.2">
      <c r="A398" s="1" t="s">
        <v>241</v>
      </c>
      <c r="B398" s="1" t="s">
        <v>242</v>
      </c>
    </row>
    <row r="399" spans="1:2" hidden="1" x14ac:dyDescent="0.2">
      <c r="A399" s="1" t="s">
        <v>243</v>
      </c>
      <c r="B399" s="1" t="s">
        <v>244</v>
      </c>
    </row>
    <row r="400" spans="1:2" hidden="1" x14ac:dyDescent="0.2">
      <c r="A400" s="1" t="s">
        <v>245</v>
      </c>
      <c r="B400" s="1" t="s">
        <v>246</v>
      </c>
    </row>
    <row r="401" spans="1:2" hidden="1" x14ac:dyDescent="0.2">
      <c r="A401" s="1" t="s">
        <v>247</v>
      </c>
      <c r="B401" s="1" t="s">
        <v>248</v>
      </c>
    </row>
    <row r="402" spans="1:2" hidden="1" x14ac:dyDescent="0.2">
      <c r="A402" s="1" t="s">
        <v>249</v>
      </c>
      <c r="B402" s="1" t="s">
        <v>250</v>
      </c>
    </row>
    <row r="403" spans="1:2" hidden="1" x14ac:dyDescent="0.2">
      <c r="A403" s="1" t="s">
        <v>251</v>
      </c>
      <c r="B403" s="1" t="s">
        <v>252</v>
      </c>
    </row>
    <row r="404" spans="1:2" hidden="1" x14ac:dyDescent="0.2">
      <c r="A404" s="1" t="s">
        <v>253</v>
      </c>
      <c r="B404" s="1" t="s">
        <v>254</v>
      </c>
    </row>
    <row r="405" spans="1:2" hidden="1" x14ac:dyDescent="0.2">
      <c r="A405" s="1" t="s">
        <v>255</v>
      </c>
      <c r="B405" s="1" t="s">
        <v>256</v>
      </c>
    </row>
    <row r="406" spans="1:2" hidden="1" x14ac:dyDescent="0.2">
      <c r="A406" s="1" t="s">
        <v>257</v>
      </c>
      <c r="B406" s="1" t="s">
        <v>258</v>
      </c>
    </row>
    <row r="407" spans="1:2" hidden="1" x14ac:dyDescent="0.2">
      <c r="A407" s="1" t="s">
        <v>259</v>
      </c>
      <c r="B407" s="1" t="s">
        <v>260</v>
      </c>
    </row>
    <row r="408" spans="1:2" hidden="1" x14ac:dyDescent="0.2">
      <c r="A408" s="1" t="s">
        <v>261</v>
      </c>
      <c r="B408" s="1" t="s">
        <v>262</v>
      </c>
    </row>
    <row r="409" spans="1:2" hidden="1" x14ac:dyDescent="0.2">
      <c r="A409" s="1" t="s">
        <v>263</v>
      </c>
      <c r="B409" s="1" t="s">
        <v>264</v>
      </c>
    </row>
    <row r="410" spans="1:2" hidden="1" x14ac:dyDescent="0.2">
      <c r="A410" s="1" t="s">
        <v>265</v>
      </c>
      <c r="B410" s="1" t="s">
        <v>266</v>
      </c>
    </row>
    <row r="411" spans="1:2" hidden="1" x14ac:dyDescent="0.2">
      <c r="A411" s="1" t="s">
        <v>267</v>
      </c>
      <c r="B411" s="1" t="s">
        <v>268</v>
      </c>
    </row>
    <row r="412" spans="1:2" hidden="1" x14ac:dyDescent="0.2">
      <c r="A412" s="1" t="s">
        <v>269</v>
      </c>
      <c r="B412" s="1" t="s">
        <v>270</v>
      </c>
    </row>
    <row r="413" spans="1:2" hidden="1" x14ac:dyDescent="0.2">
      <c r="A413" s="1" t="s">
        <v>271</v>
      </c>
      <c r="B413" s="1" t="s">
        <v>272</v>
      </c>
    </row>
    <row r="414" spans="1:2" hidden="1" x14ac:dyDescent="0.2">
      <c r="A414" s="1" t="s">
        <v>273</v>
      </c>
      <c r="B414" s="1" t="s">
        <v>274</v>
      </c>
    </row>
    <row r="415" spans="1:2" hidden="1" x14ac:dyDescent="0.2">
      <c r="A415" s="1" t="s">
        <v>275</v>
      </c>
      <c r="B415" s="1" t="s">
        <v>276</v>
      </c>
    </row>
    <row r="416" spans="1:2" hidden="1" x14ac:dyDescent="0.2">
      <c r="A416" s="1" t="s">
        <v>277</v>
      </c>
      <c r="B416" s="1" t="s">
        <v>278</v>
      </c>
    </row>
    <row r="417" spans="1:2" hidden="1" x14ac:dyDescent="0.2">
      <c r="A417" s="1" t="s">
        <v>279</v>
      </c>
      <c r="B417" s="1" t="s">
        <v>280</v>
      </c>
    </row>
    <row r="418" spans="1:2" hidden="1" x14ac:dyDescent="0.2">
      <c r="A418" s="1" t="s">
        <v>281</v>
      </c>
      <c r="B418" s="1" t="s">
        <v>282</v>
      </c>
    </row>
    <row r="419" spans="1:2" hidden="1" x14ac:dyDescent="0.2">
      <c r="A419" s="1" t="s">
        <v>283</v>
      </c>
      <c r="B419" s="1" t="s">
        <v>284</v>
      </c>
    </row>
    <row r="420" spans="1:2" hidden="1" x14ac:dyDescent="0.2">
      <c r="A420" s="1" t="s">
        <v>285</v>
      </c>
      <c r="B420" s="1" t="s">
        <v>286</v>
      </c>
    </row>
    <row r="421" spans="1:2" hidden="1" x14ac:dyDescent="0.2">
      <c r="A421" s="1" t="s">
        <v>287</v>
      </c>
      <c r="B421" s="1" t="s">
        <v>288</v>
      </c>
    </row>
    <row r="422" spans="1:2" hidden="1" x14ac:dyDescent="0.2">
      <c r="A422" s="1" t="s">
        <v>289</v>
      </c>
      <c r="B422" s="1" t="s">
        <v>290</v>
      </c>
    </row>
    <row r="423" spans="1:2" hidden="1" x14ac:dyDescent="0.2">
      <c r="A423" s="1" t="s">
        <v>291</v>
      </c>
      <c r="B423" s="1" t="s">
        <v>292</v>
      </c>
    </row>
    <row r="424" spans="1:2" hidden="1" x14ac:dyDescent="0.2">
      <c r="A424" s="1" t="s">
        <v>293</v>
      </c>
      <c r="B424" s="1" t="s">
        <v>294</v>
      </c>
    </row>
    <row r="425" spans="1:2" hidden="1" x14ac:dyDescent="0.2">
      <c r="A425" s="1" t="s">
        <v>295</v>
      </c>
      <c r="B425" s="1" t="s">
        <v>296</v>
      </c>
    </row>
    <row r="426" spans="1:2" hidden="1" x14ac:dyDescent="0.2">
      <c r="A426" s="1" t="s">
        <v>297</v>
      </c>
      <c r="B426" s="1" t="s">
        <v>298</v>
      </c>
    </row>
    <row r="427" spans="1:2" hidden="1" x14ac:dyDescent="0.2">
      <c r="A427" s="1" t="s">
        <v>299</v>
      </c>
      <c r="B427" s="1" t="s">
        <v>300</v>
      </c>
    </row>
    <row r="428" spans="1:2" hidden="1" x14ac:dyDescent="0.2">
      <c r="A428" s="1" t="s">
        <v>301</v>
      </c>
      <c r="B428" s="1" t="s">
        <v>302</v>
      </c>
    </row>
    <row r="429" spans="1:2" hidden="1" x14ac:dyDescent="0.2">
      <c r="A429" s="1" t="s">
        <v>303</v>
      </c>
      <c r="B429" s="1" t="s">
        <v>304</v>
      </c>
    </row>
    <row r="430" spans="1:2" hidden="1" x14ac:dyDescent="0.2">
      <c r="A430" s="1" t="s">
        <v>305</v>
      </c>
      <c r="B430" s="1" t="s">
        <v>306</v>
      </c>
    </row>
    <row r="431" spans="1:2" hidden="1" x14ac:dyDescent="0.2">
      <c r="A431" s="1" t="s">
        <v>307</v>
      </c>
      <c r="B431" s="1" t="s">
        <v>308</v>
      </c>
    </row>
    <row r="432" spans="1:2" hidden="1" x14ac:dyDescent="0.2">
      <c r="A432" s="1" t="s">
        <v>309</v>
      </c>
      <c r="B432" s="1" t="s">
        <v>310</v>
      </c>
    </row>
    <row r="433" spans="1:2" hidden="1" x14ac:dyDescent="0.2">
      <c r="A433" s="1" t="s">
        <v>311</v>
      </c>
      <c r="B433" s="1" t="s">
        <v>312</v>
      </c>
    </row>
    <row r="434" spans="1:2" hidden="1" x14ac:dyDescent="0.2">
      <c r="A434" s="1" t="s">
        <v>313</v>
      </c>
      <c r="B434" s="1" t="s">
        <v>314</v>
      </c>
    </row>
    <row r="435" spans="1:2" hidden="1" x14ac:dyDescent="0.2">
      <c r="A435" s="1" t="s">
        <v>315</v>
      </c>
      <c r="B435" s="1" t="s">
        <v>316</v>
      </c>
    </row>
    <row r="436" spans="1:2" hidden="1" x14ac:dyDescent="0.2">
      <c r="A436" s="1" t="s">
        <v>317</v>
      </c>
      <c r="B436" s="1" t="s">
        <v>318</v>
      </c>
    </row>
    <row r="437" spans="1:2" hidden="1" x14ac:dyDescent="0.2">
      <c r="A437" s="1" t="s">
        <v>319</v>
      </c>
      <c r="B437" s="1" t="s">
        <v>320</v>
      </c>
    </row>
    <row r="438" spans="1:2" hidden="1" x14ac:dyDescent="0.2">
      <c r="A438" s="1" t="s">
        <v>321</v>
      </c>
      <c r="B438" s="1" t="s">
        <v>322</v>
      </c>
    </row>
    <row r="439" spans="1:2" hidden="1" x14ac:dyDescent="0.2">
      <c r="A439" s="1" t="s">
        <v>323</v>
      </c>
      <c r="B439" s="1" t="s">
        <v>324</v>
      </c>
    </row>
    <row r="440" spans="1:2" hidden="1" x14ac:dyDescent="0.2">
      <c r="A440" s="1" t="s">
        <v>325</v>
      </c>
      <c r="B440" s="1" t="s">
        <v>326</v>
      </c>
    </row>
    <row r="441" spans="1:2" hidden="1" x14ac:dyDescent="0.2">
      <c r="A441" s="1" t="s">
        <v>327</v>
      </c>
      <c r="B441" s="1" t="s">
        <v>328</v>
      </c>
    </row>
    <row r="442" spans="1:2" hidden="1" x14ac:dyDescent="0.2">
      <c r="A442" s="1" t="s">
        <v>329</v>
      </c>
      <c r="B442" s="1" t="s">
        <v>330</v>
      </c>
    </row>
    <row r="443" spans="1:2" hidden="1" x14ac:dyDescent="0.2">
      <c r="A443" s="1" t="s">
        <v>331</v>
      </c>
      <c r="B443" s="1" t="s">
        <v>332</v>
      </c>
    </row>
    <row r="444" spans="1:2" hidden="1" x14ac:dyDescent="0.2">
      <c r="A444" s="1" t="s">
        <v>333</v>
      </c>
      <c r="B444" s="1" t="s">
        <v>334</v>
      </c>
    </row>
    <row r="445" spans="1:2" hidden="1" x14ac:dyDescent="0.2">
      <c r="A445" s="1" t="s">
        <v>335</v>
      </c>
      <c r="B445" s="1" t="s">
        <v>336</v>
      </c>
    </row>
    <row r="446" spans="1:2" hidden="1" x14ac:dyDescent="0.2">
      <c r="A446" s="1" t="s">
        <v>337</v>
      </c>
      <c r="B446" s="1" t="s">
        <v>338</v>
      </c>
    </row>
    <row r="447" spans="1:2" hidden="1" x14ac:dyDescent="0.2">
      <c r="A447" s="1" t="s">
        <v>339</v>
      </c>
      <c r="B447" s="1" t="s">
        <v>340</v>
      </c>
    </row>
    <row r="448" spans="1:2" hidden="1" x14ac:dyDescent="0.2">
      <c r="A448" s="1" t="s">
        <v>341</v>
      </c>
      <c r="B448" s="1" t="s">
        <v>342</v>
      </c>
    </row>
    <row r="449" spans="1:2" hidden="1" x14ac:dyDescent="0.2">
      <c r="A449" s="1" t="s">
        <v>343</v>
      </c>
      <c r="B449" s="1" t="s">
        <v>344</v>
      </c>
    </row>
    <row r="450" spans="1:2" hidden="1" x14ac:dyDescent="0.2">
      <c r="A450" s="1" t="s">
        <v>345</v>
      </c>
      <c r="B450" s="1" t="s">
        <v>346</v>
      </c>
    </row>
    <row r="451" spans="1:2" hidden="1" x14ac:dyDescent="0.2">
      <c r="A451" s="1" t="s">
        <v>347</v>
      </c>
      <c r="B451" s="1" t="s">
        <v>348</v>
      </c>
    </row>
    <row r="452" spans="1:2" hidden="1" x14ac:dyDescent="0.2">
      <c r="A452" s="1" t="s">
        <v>349</v>
      </c>
      <c r="B452" s="1" t="s">
        <v>350</v>
      </c>
    </row>
    <row r="453" spans="1:2" hidden="1" x14ac:dyDescent="0.2">
      <c r="A453" s="1" t="s">
        <v>351</v>
      </c>
      <c r="B453" s="1" t="s">
        <v>352</v>
      </c>
    </row>
    <row r="454" spans="1:2" hidden="1" x14ac:dyDescent="0.2">
      <c r="A454" s="1" t="s">
        <v>353</v>
      </c>
      <c r="B454" s="1" t="s">
        <v>354</v>
      </c>
    </row>
    <row r="455" spans="1:2" hidden="1" x14ac:dyDescent="0.2">
      <c r="A455" s="1" t="s">
        <v>355</v>
      </c>
      <c r="B455" s="1" t="s">
        <v>356</v>
      </c>
    </row>
    <row r="456" spans="1:2" hidden="1" x14ac:dyDescent="0.2">
      <c r="A456" s="1" t="s">
        <v>357</v>
      </c>
      <c r="B456" s="1" t="s">
        <v>358</v>
      </c>
    </row>
    <row r="457" spans="1:2" hidden="1" x14ac:dyDescent="0.2">
      <c r="A457" s="1" t="s">
        <v>359</v>
      </c>
      <c r="B457" s="1" t="s">
        <v>360</v>
      </c>
    </row>
    <row r="458" spans="1:2" hidden="1" x14ac:dyDescent="0.2">
      <c r="A458" s="1" t="s">
        <v>361</v>
      </c>
      <c r="B458" s="1" t="s">
        <v>362</v>
      </c>
    </row>
    <row r="459" spans="1:2" hidden="1" x14ac:dyDescent="0.2">
      <c r="A459" s="1" t="s">
        <v>363</v>
      </c>
      <c r="B459" s="1" t="s">
        <v>364</v>
      </c>
    </row>
    <row r="460" spans="1:2" hidden="1" x14ac:dyDescent="0.2">
      <c r="A460" s="1" t="s">
        <v>365</v>
      </c>
      <c r="B460" s="1" t="s">
        <v>366</v>
      </c>
    </row>
    <row r="461" spans="1:2" hidden="1" x14ac:dyDescent="0.2">
      <c r="A461" s="1" t="s">
        <v>367</v>
      </c>
      <c r="B461" s="1" t="s">
        <v>368</v>
      </c>
    </row>
    <row r="462" spans="1:2" hidden="1" x14ac:dyDescent="0.2">
      <c r="A462" s="1" t="s">
        <v>369</v>
      </c>
      <c r="B462" s="1" t="s">
        <v>370</v>
      </c>
    </row>
    <row r="463" spans="1:2" hidden="1" x14ac:dyDescent="0.2">
      <c r="A463" s="1" t="s">
        <v>371</v>
      </c>
      <c r="B463" s="1" t="s">
        <v>372</v>
      </c>
    </row>
    <row r="464" spans="1:2" hidden="1" x14ac:dyDescent="0.2">
      <c r="A464" s="1" t="s">
        <v>373</v>
      </c>
      <c r="B464" s="1" t="s">
        <v>374</v>
      </c>
    </row>
    <row r="465" spans="1:5" hidden="1" x14ac:dyDescent="0.2">
      <c r="A465" s="1" t="s">
        <v>375</v>
      </c>
      <c r="B465" s="1" t="s">
        <v>376</v>
      </c>
    </row>
    <row r="466" spans="1:5" hidden="1" x14ac:dyDescent="0.2">
      <c r="A466" s="1" t="s">
        <v>377</v>
      </c>
      <c r="B466" s="1" t="s">
        <v>378</v>
      </c>
    </row>
    <row r="467" spans="1:5" hidden="1" x14ac:dyDescent="0.2">
      <c r="A467" s="1" t="s">
        <v>379</v>
      </c>
      <c r="B467" s="1" t="s">
        <v>380</v>
      </c>
    </row>
    <row r="468" spans="1:5" hidden="1" x14ac:dyDescent="0.2">
      <c r="A468" s="1" t="s">
        <v>381</v>
      </c>
      <c r="B468" s="1" t="s">
        <v>382</v>
      </c>
    </row>
    <row r="469" spans="1:5" hidden="1" x14ac:dyDescent="0.2">
      <c r="A469" s="1" t="s">
        <v>383</v>
      </c>
      <c r="B469" s="1" t="s">
        <v>384</v>
      </c>
    </row>
    <row r="470" spans="1:5" hidden="1" x14ac:dyDescent="0.2">
      <c r="A470" s="1" t="s">
        <v>385</v>
      </c>
      <c r="B470" s="1" t="s">
        <v>386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387</v>
      </c>
      <c r="D474" s="1" t="s">
        <v>388</v>
      </c>
      <c r="E474" s="1" t="s">
        <v>389</v>
      </c>
    </row>
    <row r="475" spans="1:5" hidden="1" x14ac:dyDescent="0.2">
      <c r="C475" s="1" t="s">
        <v>390</v>
      </c>
      <c r="D475" s="1" t="s">
        <v>391</v>
      </c>
      <c r="E475" s="1" t="s">
        <v>392</v>
      </c>
    </row>
    <row r="476" spans="1:5" hidden="1" x14ac:dyDescent="0.2">
      <c r="C476" s="1" t="s">
        <v>393</v>
      </c>
      <c r="E476" s="1" t="s">
        <v>394</v>
      </c>
    </row>
    <row r="477" spans="1:5" hidden="1" x14ac:dyDescent="0.2">
      <c r="E477" s="1" t="s">
        <v>395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396</v>
      </c>
    </row>
    <row r="484" spans="3:3" hidden="1" x14ac:dyDescent="0.2">
      <c r="C484" s="1" t="s">
        <v>397</v>
      </c>
    </row>
    <row r="485" spans="3:3" hidden="1" x14ac:dyDescent="0.2">
      <c r="C485" s="1" t="s">
        <v>398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 A24" name="FIN_3"/>
    <protectedRange sqref="C35 C66 C97 C126 C155 C184 C213" name="FIN_4"/>
    <protectedRange sqref="K37 K68 K99 K128 K157 K186 K215" name="FIN_5"/>
    <protectedRange sqref="I46:T47 I51:T52 I82:T83 I113:T114 I142:T143 I171:T172 I200:T201 I224:T225 I229:T230 I77:T78 I108:T109 I137:T138 I166:T167 I195:T196" name="FIN_6"/>
    <protectedRange sqref="D46:E47 D224:E225 D77:E78 D108:E109 D137:E138 D166:E167 D195:E196" name="FIN_7"/>
    <protectedRange sqref="D51:E52 D82:E83 D113:E114 D142:E143 D171:E172 D200:E201 D229:E230" name="FIN_8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28DF966C-721D-42D3-B10D-7A0B0EE11655}">
      <formula1>"Porcentaje, Variación Porcentual,Promedio, Otras"</formula1>
    </dataValidation>
    <dataValidation type="list" allowBlank="1" showInputMessage="1" showErrorMessage="1" sqref="Q99:W99 Q68:W68 Q37:W37 Q128:W128 Q157:W157 Q186:W186 Q215:W215" xr:uid="{FC18AFC1-5315-4FB1-95C5-B432B9AF6EEE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2DBE29A3-F915-4034-95EE-19A0A3B1A438}">
      <formula1>"Eficiencia, Eficacia, Economía, Calidad"</formula1>
    </dataValidation>
    <dataValidation type="list" allowBlank="1" showInputMessage="1" showErrorMessage="1" sqref="C37 C68 C99 C128 C157 C186 C215" xr:uid="{6E29FE0A-219C-4A96-A759-5C039CE4C827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2021-06-10T17:29:04Z</dcterms:created>
  <dcterms:modified xsi:type="dcterms:W3CDTF">2021-06-10T17:30:44Z</dcterms:modified>
</cp:coreProperties>
</file>