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6F9841D3-C648-4290-9EC0-2ED5DDC19B54}" xr6:coauthVersionLast="47" xr6:coauthVersionMax="47" xr10:uidLastSave="{00000000-0000-0000-0000-000000000000}"/>
  <bookViews>
    <workbookView xWindow="-120" yWindow="-120" windowWidth="20730" windowHeight="11160" xr2:uid="{F2B1BA3F-9594-4000-9B10-0A419102FAE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W283" i="1"/>
  <c r="V283" i="1"/>
  <c r="V282" i="1"/>
  <c r="W281" i="1"/>
  <c r="V281" i="1"/>
  <c r="V280" i="1"/>
  <c r="W279" i="1"/>
  <c r="V279" i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W267" i="1"/>
  <c r="V267" i="1"/>
  <c r="V266" i="1"/>
  <c r="W265" i="1"/>
  <c r="V265" i="1"/>
  <c r="V264" i="1"/>
  <c r="W263" i="1" s="1"/>
  <c r="V263" i="1"/>
  <c r="V262" i="1"/>
  <c r="W261" i="1" s="1"/>
  <c r="V261" i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W251" i="1"/>
  <c r="V251" i="1"/>
  <c r="V250" i="1"/>
  <c r="W249" i="1"/>
  <c r="V249" i="1"/>
  <c r="V248" i="1"/>
  <c r="W247" i="1"/>
  <c r="V247" i="1"/>
  <c r="V246" i="1"/>
  <c r="W245" i="1"/>
  <c r="V245" i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V200" i="1"/>
  <c r="E200" i="1"/>
  <c r="C200" i="1"/>
  <c r="V196" i="1"/>
  <c r="U196" i="1"/>
  <c r="V195" i="1"/>
  <c r="V172" i="1"/>
  <c r="U172" i="1"/>
  <c r="E172" i="1"/>
  <c r="C172" i="1"/>
  <c r="W171" i="1"/>
  <c r="V171" i="1"/>
  <c r="E171" i="1"/>
  <c r="C171" i="1"/>
  <c r="V167" i="1"/>
  <c r="U167" i="1"/>
  <c r="W166" i="1"/>
  <c r="V166" i="1"/>
  <c r="V143" i="1"/>
  <c r="W142" i="1" s="1"/>
  <c r="U143" i="1"/>
  <c r="E143" i="1"/>
  <c r="C143" i="1"/>
  <c r="V142" i="1"/>
  <c r="E142" i="1"/>
  <c r="C142" i="1"/>
  <c r="V138" i="1"/>
  <c r="U138" i="1"/>
  <c r="V137" i="1"/>
  <c r="W137" i="1" s="1"/>
  <c r="W116" i="1"/>
  <c r="V114" i="1"/>
  <c r="U114" i="1"/>
  <c r="E114" i="1"/>
  <c r="C114" i="1"/>
  <c r="E113" i="1"/>
  <c r="C113" i="1"/>
  <c r="V109" i="1"/>
  <c r="U109" i="1"/>
  <c r="V83" i="1"/>
  <c r="U83" i="1"/>
  <c r="E83" i="1"/>
  <c r="C83" i="1"/>
  <c r="W82" i="1"/>
  <c r="V82" i="1"/>
  <c r="E82" i="1"/>
  <c r="C82" i="1"/>
  <c r="V78" i="1"/>
  <c r="U78" i="1"/>
  <c r="V77" i="1"/>
  <c r="W77" i="1" s="1"/>
  <c r="V52" i="1"/>
  <c r="U52" i="1"/>
  <c r="E52" i="1"/>
  <c r="C52" i="1"/>
  <c r="V51" i="1"/>
  <c r="W51" i="1" s="1"/>
  <c r="E51" i="1"/>
  <c r="C51" i="1"/>
  <c r="V47" i="1"/>
  <c r="W46" i="1" s="1"/>
  <c r="U47" i="1"/>
  <c r="V46" i="1"/>
  <c r="F3" i="1"/>
</calcChain>
</file>

<file path=xl/sharedStrings.xml><?xml version="1.0" encoding="utf-8"?>
<sst xmlns="http://schemas.openxmlformats.org/spreadsheetml/2006/main" count="915" uniqueCount="427">
  <si>
    <t>CLAVE:</t>
  </si>
  <si>
    <t>08/04</t>
  </si>
  <si>
    <t>SUJETO DE REVISIÓN:</t>
  </si>
  <si>
    <t>AÑO:</t>
  </si>
  <si>
    <t>PROGRAMA PRESUPUESTARIO 2016</t>
  </si>
  <si>
    <t>Nombre del Programa</t>
  </si>
  <si>
    <t>Medidas en Materia de Seguridad Vial.</t>
  </si>
  <si>
    <t>Unidad(es) Responsable(s)</t>
  </si>
  <si>
    <t>Secretaria de Seguridad Pública, Dirección de Vialidad y Transito Municipal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</si>
  <si>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</si>
  <si>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</si>
  <si>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</si>
  <si>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</si>
  <si>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</si>
  <si>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</si>
  <si>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</si>
  <si>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1.7. Asuntos de orden público y de seguridad interior</t>
  </si>
  <si>
    <t xml:space="preserve">Subfunción </t>
  </si>
  <si>
    <t>1.7.3 Otros Asuntos de Orden Público y Seguridad</t>
  </si>
  <si>
    <t>Sub/Subfunción</t>
  </si>
  <si>
    <t xml:space="preserve">DATOS DE VINCULACIÓN AL PLAN ESTATAL DE DESARROLLO </t>
  </si>
  <si>
    <t>4. Política Interna, Seguridad y Justicia</t>
  </si>
  <si>
    <t>DATOS DE VINCULACIÓN AL PLAN MUNICIPAL DE DESARROLLO (EJES, ESTRATEGIAS U OBJETIVOS GENERALES)</t>
  </si>
  <si>
    <t>1. Seguridad Pública, seguridad vial, protección civil e impartición de justicia.</t>
  </si>
  <si>
    <t>NIVEL INMEDIATO INFERIOR (OBJETIVO O LíNEA ESTRATÉGICA)</t>
  </si>
  <si>
    <t>Fortalecer el desempeño en las funciones de los elementos de seguridad pública con la intención de generar  confianza en la población; disminuir los índices delictivos atendiendo las emergencias de manera pronta y expedita,  así como realizar acciones encaminadas a la prevención del delito</t>
  </si>
  <si>
    <t>FIN</t>
  </si>
  <si>
    <t xml:space="preserve">RESUMEN NARRATIVO </t>
  </si>
  <si>
    <t xml:space="preserve">Mejorar  la movilidad peatonal y vehicular mediante la implementación de la correcta circulación por las calles del municipio. </t>
  </si>
  <si>
    <t>Indicador</t>
  </si>
  <si>
    <t>NOMBRE</t>
  </si>
  <si>
    <t>Variación porcentual de los vehículos que transitan por calles y avenidas del municipio.</t>
  </si>
  <si>
    <t>DIMENSIÓN A MEDIR</t>
  </si>
  <si>
    <t>Eficacia</t>
  </si>
  <si>
    <t>FRECUENCIA DE MEDICIÓN</t>
  </si>
  <si>
    <t xml:space="preserve">Anual </t>
  </si>
  <si>
    <t>MÉTODO DE CALCULO</t>
  </si>
  <si>
    <t>((V1/V2)-1)x100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</si>
  <si>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</si>
  <si>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</si>
  <si>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</si>
  <si>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</si>
  <si>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</si>
  <si>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</si>
  <si>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</si>
  <si>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</si>
  <si>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</si>
  <si>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</si>
  <si>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</si>
  <si>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</si>
  <si>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</si>
  <si>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</si>
  <si>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</si>
  <si>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</si>
  <si>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</si>
  <si>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</si>
  <si>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</si>
  <si>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</si>
  <si>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</si>
  <si>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</si>
  <si>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</si>
  <si>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</si>
  <si>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</si>
  <si>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</si>
  <si>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</si>
  <si>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</si>
  <si>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</si>
  <si>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</si>
  <si>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 xml:space="preserve">No. De vehículos que transitaron en 2016 </t>
  </si>
  <si>
    <t xml:space="preserve">Vehiculos </t>
  </si>
  <si>
    <t>PROGRAMADO 
VARIABLE 1</t>
  </si>
  <si>
    <t>VARIABLE 2</t>
  </si>
  <si>
    <t>No. De vehículos que transitan en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</si>
  <si>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</si>
  <si>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</si>
  <si>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</si>
  <si>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</si>
  <si>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</si>
  <si>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</si>
  <si>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</si>
  <si>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</si>
  <si>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La población del municipio tiene una mayor seguridad en calles y avenidas </t>
  </si>
  <si>
    <t xml:space="preserve">Porcentaje de población beneficiada </t>
  </si>
  <si>
    <t xml:space="preserve">(V1/V2)x100 </t>
  </si>
  <si>
    <t>Porcentaje</t>
  </si>
  <si>
    <t>ND</t>
  </si>
  <si>
    <t xml:space="preserve">No. De población beneficiada </t>
  </si>
  <si>
    <t xml:space="preserve">personas </t>
  </si>
  <si>
    <t>No. Total de población beneficiada</t>
  </si>
  <si>
    <t>COMPONENTES</t>
  </si>
  <si>
    <t xml:space="preserve">COMPONENTE 1
RESUMEN NARRATIVO </t>
  </si>
  <si>
    <t>Señalética en calles y avenidas instalada.</t>
  </si>
  <si>
    <t>Porcentaje de señales viales instaladas</t>
  </si>
  <si>
    <t xml:space="preserve">Semestral </t>
  </si>
  <si>
    <t>Valor Absoluto</t>
  </si>
  <si>
    <t>Gestión</t>
  </si>
  <si>
    <t>Otras</t>
  </si>
  <si>
    <t>Regular</t>
  </si>
  <si>
    <t>Total de señales viales instaladas</t>
  </si>
  <si>
    <t>Señaletica</t>
  </si>
  <si>
    <t xml:space="preserve">En el año 2016 no hubo instalación de señaletica; sin embargo, se reorientaron los recursos para la adquisición de patrullas para la Dirección de Seguridad Pública, Vialidad, Prevención al delito  </t>
  </si>
  <si>
    <t xml:space="preserve">COMPONENTE 2
RESUMEN NARRATIVO </t>
  </si>
  <si>
    <t>Buena cultura vial implementada.</t>
  </si>
  <si>
    <t>Porcentaje de población con cultura vial.</t>
  </si>
  <si>
    <t>(V1/V2)x100</t>
  </si>
  <si>
    <t>No. De población con cultura vial</t>
  </si>
  <si>
    <t xml:space="preserve">Personas </t>
  </si>
  <si>
    <t xml:space="preserve"> Total de población</t>
  </si>
  <si>
    <t xml:space="preserve">COMPONENTE 3
RESUMEN NARRATIVO </t>
  </si>
  <si>
    <t>Sistema Integral de Seguridad Vial Implementado.</t>
  </si>
  <si>
    <t xml:space="preserve">Porcentaje de llamadas de emergencia de seguridad vial en el municipio. </t>
  </si>
  <si>
    <t>No. De Llamadas de emergencia atendidas</t>
  </si>
  <si>
    <t xml:space="preserve">Llamadas </t>
  </si>
  <si>
    <t>Total de llamadas de emergencia presentadas</t>
  </si>
  <si>
    <t xml:space="preserve">COMPONENTE 4
RESUMEN NARRATIVO </t>
  </si>
  <si>
    <t xml:space="preserve"> Vehículos Adquiridos </t>
  </si>
  <si>
    <t xml:space="preserve">Adquisicion de un Vehiculo </t>
  </si>
  <si>
    <t xml:space="preserve">Valor absoluto </t>
  </si>
  <si>
    <t>Adquisicion de un vehiculo</t>
  </si>
  <si>
    <t>vehiculo</t>
  </si>
  <si>
    <t>PROCENTAJE PROGRAMADO EN EL AÑO</t>
  </si>
  <si>
    <t xml:space="preserve">El Secretariado Ejecutivo del Sistema Nacional de Seguridad Pública recomedo que los vehiculos no deben exceder de los tres años de antigüedad, por tanto se decidio adquirir una unidad mas. 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</si>
  <si>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</si>
  <si>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</si>
  <si>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</si>
  <si>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</si>
  <si>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</si>
  <si>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</si>
  <si>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</si>
  <si>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</si>
  <si>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Implementar 300 acciones para programar la instalacion de señalética en calles y avenidas.</t>
  </si>
  <si>
    <t>Accion</t>
  </si>
  <si>
    <t>C2</t>
  </si>
  <si>
    <t xml:space="preserve">Implementar 500 acciones de orden vial </t>
  </si>
  <si>
    <t xml:space="preserve">Implementar 1 programa de prevención de accidentes </t>
  </si>
  <si>
    <t xml:space="preserve">Programa </t>
  </si>
  <si>
    <t>Realizar 40 capacitaciones en Materia de Educación vial a Instituciones Educativas.</t>
  </si>
  <si>
    <t xml:space="preserve">Capacitacion </t>
  </si>
  <si>
    <t>C3</t>
  </si>
  <si>
    <t xml:space="preserve"> Instalar 4 semáforos en puntos de conflicto.</t>
  </si>
  <si>
    <t>Semaforo</t>
  </si>
  <si>
    <t xml:space="preserve">Realizar 10 servicios de mantenimiento a semáforos </t>
  </si>
  <si>
    <t>Servicio</t>
  </si>
  <si>
    <t>Realizar 1500 pruebas dentro del Programa de Alcoholímetro</t>
  </si>
  <si>
    <t xml:space="preserve">Prueba </t>
  </si>
  <si>
    <t>C4</t>
  </si>
  <si>
    <t>Adquirir 1 vehiculo para la Dirección de Seguridad Vial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</si>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</sst>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FC0AB917-ABE5-4122-965E-6E57CC5254D2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D03A229-9246-4500-8CA1-0D062116AA53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52AA83F-0714-4765-9B92-8A6723A08EAB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852B7AE-A8D9-488E-AF1F-291F2B915EE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2A09183-5A40-4C81-9EE5-42E016BCE19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9D04C22E-E68A-4DCC-AF89-15C16D65CE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738EEE10-8475-45AE-81C6-F8A212597ADF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754B6C13-D3A7-49FA-A698-100BC6269B14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9DA4930D-7EBA-4A4F-8D6E-E5B64A1958B5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2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68A37C3-6934-4B62-A403-0F21E5D5386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B387EEE9-E611-4A36-A6D5-AA6F374B0EA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18AB7F0A-A185-47F6-AAB5-825886A4E42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7BF12C4A-1250-42BA-8CEB-11C188E87CD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C9A1E901-F4D2-428D-ABBD-ABD3853B10E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4F104CF9-9809-4376-9E45-39E03A1A9D9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D994AE1-F0B2-45D1-848E-FE74CBF2394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10FFF3DB-8A5A-4C5F-A6C8-25BC1A95885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9E6F7131-B534-402E-9033-9AD9E343645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CC945B55-0978-4CD1-AC91-C30BD1271B2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4497DEE4-8112-48C3-B331-50B44089128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9102B9-3836-44B0-BD95-0F719D150962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DCAFE80-D8E3-41FA-9535-1D0AFED70FC9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F892FE35-5D18-4093-87AE-F82D4A0C66F5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5FDFC2B-C7E0-4460-BD75-0B56D18F27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778700B4-18A8-4F19-A36C-15FCE060D8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D7B1C464-085D-4A9D-AE13-DBC8EE58103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DA48221E-AE45-4A95-8BAC-9FA8F87E542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DD09-9D06-4619-B4C6-A00D7A8E89A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E9F1FD4F-9D42-4819-8F3C-CE21EA1B888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B9497998-8BB5-4E67-9638-1433587AE22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AB17F4F5-9807-43B2-BD0A-620C4344032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CDADB0DF-244D-4E38-8D4C-A3046E7F748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50A17B0D-ADEF-4A7B-9469-65CF299706D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DBCD878-7169-4C0C-BF70-084937125CC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E5F510AD-E59B-4EA0-ADA8-B3F3374F1D4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726894E0-3F4F-4F10-B618-B456E2481E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FBEC609D-1258-4F91-B5DB-C774CB61AE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2B70B5C1-9356-4E96-8F72-7F5748FA7E0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C4BB0900-FA21-4EEA-A3E5-77421353550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DBF79AC4-8B2C-4571-A700-956D80EA1AE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354C0D36-814D-44E1-A22C-5D57494C877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2A342D69-8214-4F69-8FD0-877F1BE9BA9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88D82C4D-5A74-4B48-A733-4A7C1B98DDA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A6E847D-531D-4CA4-9C0B-6F8AD5C4608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9407DA99-2DD7-4692-AF1F-424F974B37F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E0108021-8213-4566-9051-575B965C790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C7D5DB5F-EE90-42C4-AE5E-9C5729C2403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C3C7F57C-606C-4E54-B295-86C5126062F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5F59D329-2591-45B8-AE43-86A779A72FA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CFA14F96-21B2-44EE-8C47-F33ABEC429D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F208ECAF-A62B-46D2-A901-A1EC42D4DCF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4BB04169-BB34-49C4-ABA3-CCA123477C7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94F14FDD-34D8-4A79-8D0B-52EF88A51F3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FBB86F8B-5278-4825-A765-D904A233A87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AB409E99-ED92-46A1-9133-9C295E701F3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89435DFA-7A84-406D-ABD1-A62BDB6AAB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BA4CCB0F-2988-4C07-B76E-45C7360473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A57554D-650A-4588-A569-62EE4893BB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5952A8D0-FB98-4E77-B7DF-AC928274E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FF2BE24B-7A76-47F3-9C94-99CCFE6B0C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B4A9D7D9-C1B3-4C58-8AEF-A09E4EC4D2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BAB09189-C583-4EC1-B70F-035DFF8CAE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AA6D4EE8-73C0-4B5B-AA66-233F3C54BE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31D105E6-5330-4570-A54F-8D1732C186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3204AF65-0E55-4792-8049-B6A281B90D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B39D2B0C-0C7E-4445-B63C-FDFD7AE512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ADA006EF-0DA9-42F6-BCE4-7C3B9ECA68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F654A594-271D-4E05-B9B6-99928B15BC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48DFD17C-0F8F-45EB-8AD7-F1009107AF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8F0DC6A2-4212-458B-820C-57F4D45D48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956C0B97-1BA3-45BC-BCFA-3AF06C6829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D54A25D8-631E-44E5-8937-DE3020F3B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11406AD7-66ED-4217-8914-E964C091D4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C5CC093-2D63-4B40-9512-E78E30415C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C21481FB-28EE-4138-BC65-AE3A425CB9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3489FF56-0640-4158-A260-99DF6CFBAB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EA88AD7-8CD7-4D8E-8ABC-BCE7E3C1DB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D9A86CD1-E0A0-4152-AD64-B69B487BCB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352970AE-D172-4FEB-AE22-3859F80A2C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2C3C1428-A20F-4BF0-877E-E3A094266A58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AEB80C0-F3C2-4545-A1B2-ED09970D31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323A9DA5-B7E0-40D8-873A-7928366388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69054601-389C-44F3-95FD-8E61970033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38109C65-AFA1-4333-B8D7-177E332DCB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7B84E15C-1F9D-4030-AAA0-075EA8392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8A65C2AB-9364-4451-BC75-C72574BC3B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F69215F6-B321-42CA-9DA7-743F16BEE7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7B36A4B5-40CE-4911-9D5B-78AB3C71A8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6395BD33-BAC8-4D8E-B637-DA460D7C2C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11096CFE-E96D-4C39-89CC-CA6F802077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DB0641CC-A781-420E-9D9D-89FF6F38AF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93D79C6C-3572-45CB-B962-DD4CC03EE9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6AFFA2D9-2F50-432C-9312-5074E8631A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459E69CC-0ACE-4102-8773-17F3D2489BC3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73708809-6F02-4B26-AB7B-EDF93604EB27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2A8CB039-BB25-4BE1-A6F8-DDB5076C290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E0BA952C-2F99-4EA0-BA13-305F8658F4C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1CA431B-1BB9-46FD-97BF-C82D2E7EA5A3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FA3F51A-C1AB-4CEC-9752-1D06D35AEB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C323A1AA-6DC9-401F-A2AA-DE02B20080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A9800DFD-AB77-41FF-B7E4-EC3D062775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49C3877A-D5EC-4698-A41E-B73C90A834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6255D210-A92F-4C60-9C16-BE94104EA0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F5D73C4-A10C-456C-81B3-A84C8EA401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DDBEBD4E-3084-4ED6-A122-2BD724364E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4F6C8B6F-44B4-412C-90F7-5957FB7546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3CBB14BE-2077-4A71-9D94-428D9C0BB5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644FE269-C9EE-42E3-B00A-22FCC32686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DC6CA030-E8D8-4609-953C-DCE12E489B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10CA333B-0915-4A89-A3F6-3D87E10D3E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162BD9C-9075-4BDD-AB2B-1458CEBB40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BD84E1D7-0F82-41F1-9B8E-C7205D74A6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5D31F601-B53A-48E2-9AC6-6AF1A7EB4F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6FBBA1BD-F8B4-4F81-A6CB-B890ED6A21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A0B328E9-190E-4D13-9896-717DC5F8B5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BF7CBE9E-A88C-42BA-BF2B-7D3DC8071A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9A697E0C-EE83-4E64-9695-982B01F402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FE97A5F1-D474-427D-8F8A-A3F17D0226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DE8E728-5965-4747-8170-0D32E1FB9B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9BB2CE5-6BEE-4DB1-9A55-7491237E3D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7AB2B71C-8F9D-462B-ABC8-4D61DE95B7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2B01E24A-AB0A-4829-95CA-E2A0B2944A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D01C001B-689E-4B10-A136-622A9EE158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A7021537-95A1-4F76-B16D-AEB7E2ADA7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CD59E635-0D07-449E-B056-04522BB8520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7ED22C96-78DB-429B-90E7-E87A7F987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11ABBC5-ED70-4685-AE25-25E59AE7C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F5AA0585-03E9-433F-B54A-F789D7F1E1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4088A6BC-4CC0-4777-A492-1A03A66A6C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A86091D7-AA60-4DE7-9AA8-C49FB61C3C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4A783C83-E155-4B83-ABDE-F817164FC7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884886CA-72C0-4051-ABA5-1A7C0DC3F8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30646AAA-E587-4513-8221-CC6E5B6A1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91F057E7-2934-4673-A402-D378A7DC8D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9C55D7FD-63E3-404E-A7C7-ABCBF31C97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2B6800B5-F579-4F4A-90CD-27816D6CD1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B19E49C9-069A-4DEA-8B17-B66530CCEE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ACD991D-99A6-4ACD-8ED5-9854317E97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7145965D-F384-41ED-BF70-9B70E1E34A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E0F705E2-F48D-4A1B-B71A-1455357CC7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17434C40-5E61-4743-A4DA-8B22DE10A9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6AAD0E0F-6AFE-4025-A530-2F9F70F5089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76D3B29D-C16C-4B25-87C5-671B172ED9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23EF9D28-601F-4299-B895-38B802B2E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37E575F7-FD0F-4482-BD3D-586A518D6B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43DB3B3A-1B74-4253-A0D3-5BBA75BF72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325BA225-C3C8-439F-8FD1-B127E7A756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1DAE07CA-DF2F-46D0-B7BC-09713C2EFB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3AE82F60-8E56-4860-A51A-54D8D4CA64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CE34DE6D-8710-46AE-85D8-F5B6E555D5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F093103F-C765-4E8A-AB37-F9BF8BB2F9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C97B0C09-E7FE-484C-A5F1-FEE91BADFB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DEFADB88-3658-4F76-9553-650E005894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34950D80-13B9-44AA-B52B-53BED52948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C85FB750-FE67-417A-A7BA-6C44F28DE4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CDE853EB-56D3-4E09-BD08-5A0879EF20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7B90F5C7-CBC3-463A-8671-B90B49D76A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C51DDB94-8E77-4CDD-B077-88D1AB004F8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51F19221-1259-4117-B3ED-78E1EF6A18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D75DD75-6790-4036-A547-BCCAF5D67E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4119F8FB-2D40-47F4-8E3B-831AAE03D4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9707D2C4-B88F-4CF1-B1BD-A599D88E0E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ABF70216-31CE-4E74-97C0-2CEE103DD6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F3DBCE02-AA34-471D-A926-B3892088CE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B1EC9879-7CC3-45BC-BC91-09FBD5E248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86071339-5CE6-4B3D-9B53-9A0C9F7298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2EC35E76-061D-4FB8-9BCA-236F9B2720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A278CF2-05C2-4A04-BCB1-CD475F747C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8F6ECF1C-95F9-49E4-BB31-29ABC1A19C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F3E24E36-34E6-4E68-80B4-DA9AD5E5E5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F7126230-2078-4027-8631-D2A22E065D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15DF14E7-E478-4B5F-B516-08BDE9335F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3955D029-3CA2-47C2-BF3E-0C706ADAC1F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4C5407B0-F3B6-490B-A1CC-00D0075036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DB59CCBD-7E0A-40BD-87A7-9E01FC81D2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75BE5CE2-6B34-458B-B922-F4A8231B3A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CBB9E022-BAFF-4B05-8078-D52E79B5C9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6B580397-D0A0-4CEF-800C-6C33581D65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E5632AAC-A978-4F1A-AC90-BA30460BC8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2E56ACA5-9A75-4B37-8A6A-C82DC8E0E4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4C72FD40-44A7-4295-AB8A-348D48575B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83D6CC01-CE06-411F-85E0-6B0384EAAC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F03E8837-B2D6-4965-840C-E4583862C5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31ACCADC-1AC9-4C4E-B04C-CAE57686DF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A0148506-1D14-4E3F-8B80-F86EDD58DD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AF320596-891A-40C4-9EAA-E2CA8812C4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36E8111E-4820-4A0B-84F7-1AAC270B06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8EA69D29-B5DC-43C2-86EA-3D90A9AC43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B4133260-490D-478B-82C4-656D20EDA5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66CEC493-8BE1-4291-960A-1E70C20E35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2C909F9C-0EA2-4576-B23B-20D1EC8FC7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E5C4AEC9-E769-4145-9220-4DE82AD800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9F922F98-0322-45C3-BD43-175DC99C3D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D6D6AC16-109F-4183-A099-808C6749F5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AB328BE7-EC13-42A1-8303-FFCEE097E8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9DE31347-9126-4EF0-B03D-B7DB3B4869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64BC0033-47EA-451A-9960-663DEDC428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B1BFC969-0034-49F5-8ADD-3A77113B0E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F397682E-91C0-463D-8D8F-9B1D9A26BB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C17F2B40-EC36-4D91-ADA9-70008068AA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A72E6BCD-3E24-4EDD-B848-EBA8F6428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24E893D6-FC19-4341-A57B-19EDB8C8DB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6627FEA4-EA34-463B-896D-93F99467D3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81765039-4AE9-4B07-8D34-C76AD74FD57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E31805F4-905A-468E-B894-F4FAF62780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BF683681-0184-4920-A5FD-B7BC66B2C8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8468DBFA-91E9-4004-A8A3-86CFCD1BD4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6DAA3E40-7083-4E8C-BD66-9A0C2769EA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B7098EAF-3630-4E0C-B557-B9A52FBBD3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755CE0FC-5ABA-4E4E-817B-396B093592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B0CF5945-1930-443B-A83B-66507B2C58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ED35E05F-3372-455F-ABC0-40D30C1C61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DCBDFFCE-AB4A-4BA2-8541-01094265AE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D7F77CD0-AD81-437A-AE08-B594046102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657FE3A6-0AC5-44EE-AA57-A216C54E06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70A9EC85-C9E8-43E4-94C5-7070049BAC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FCE98B7E-EB81-4C71-8446-A44A2D7EDE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9ECD3BA3-A986-480A-92E8-2C86AE21F9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492CF43B-00E0-494E-9E4A-9CE4B8EEA7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5D0B6C47-8524-4576-8638-9F1BFFF997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C9F86617-59B4-434D-931C-9C32D4BBA3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34C85277-DC9C-450B-9C99-127382A87DF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5FD825BE-CF8E-4B18-9A96-C803B2CC91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6C855A1B-9795-4DEF-B62E-78E78E665A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CC8EE4FF-551E-4839-8A53-C08A4FC591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D557CE06-0E79-4521-9C32-3FD4B004BF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EDF2CFA3-0AFE-4473-80DE-8D1222D2BC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C09131D7-C019-4AD2-9CA7-874507B78A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8FFC65EB-0D69-4459-9247-2AA3D0B31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2317F37B-7DBD-4DA0-A33D-C6F466D068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3AF529A4-696B-43AF-BBB4-C52F20581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9B814971-734E-4FDF-8C1E-C044204865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794B4B31-13C8-431F-B210-84D26EF41A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6C9864C6-F0B6-41C3-BA10-1C720EDDDC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B36D5780-2653-40F3-8DC8-7ECEDBC2D9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47E4AD2D-0599-4283-A985-EECC5B3936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D6D6EB83-4E76-49EC-AC5A-F39F4224F7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151F506D-F57A-4FE5-8BBB-F9F1B1FF6E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D9A93263-9F1A-41E6-B305-AB00E66050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6D30474E-A181-4BA1-8931-6BBECC4BD3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11888688-2A6B-4FC9-BEE2-B76B4034AF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F47918E6-A9B9-4E2E-811C-3D6CB54F6B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AB93A886-9E71-4FC3-B71D-D9497C569A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F3137793-A7EC-42E4-AF21-69F0692C04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D5204EAF-E1C5-420D-AD48-9A6F620D22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CF0F64ED-2F89-4C49-9ED5-F0017DDAD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4232AAB7-2036-4831-A27E-CC27D804C3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92D1E30F-D343-414F-A505-0E4E663BF4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7C6D4541-9E0E-4D2B-ABD2-FA9EAE6ADF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B167A8F1-FE6A-418D-8906-CFD486DF84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4AB7CCCE-2ABD-4D4C-8D34-86D5B345A8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97EE1C6B-F425-4445-91E2-F6427A5D6BF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4846C567-F1C7-467F-BD39-B8A32C0953F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F6A3B94B-8779-42E1-A6EE-CE29F4785B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E841443D-3003-406B-887A-F225241C79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44BEB870-2080-4905-9A42-5A88BB6F1A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2C1B8F7A-3936-45D4-A3B8-C1E425CDC4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26A7E1CB-ED22-46CF-8F66-BA4DB60FDC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9CFBA501-43D9-481F-BB13-60DED3E1FC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C291598-4AD2-43E9-ADBB-99396CFB12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AA8BE787-943F-4271-A144-9672C620FE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E31E006-EAB1-4055-8330-4C3E1FCD0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2019D483-0CFA-4342-AE3A-9D4818FA56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D157016C-9566-4822-98F1-62DD7D9A3E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949E9EEE-4DAD-4002-BAA5-2A9B16061C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D6FA1D9D-A10E-4354-8916-DD1C5B28F6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9C274571-01DB-4788-A2CA-1840AC0299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B0222A88-D46B-41AA-B314-DD2B0D51AA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9D89C0B-5E46-4CD8-849F-72F55FCFAF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BF4F1F90-EE33-48FB-8DB5-A128A043B1A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8897C86-EA6E-42A3-9091-5C3F7B2C10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6EAAD483-9C43-4321-96C8-1E659448F4B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5C9D5153-075E-4B11-B7F4-AA75AAF79D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602E576E-4B38-4274-9DD6-F2621626C2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7C368FC1-E928-4A78-901C-F58F6AAC21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82C29E02-2D08-4851-AEA0-6A4A38CE13A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EC65278C-07E6-4F29-BA58-F3FDF4503B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B9171A40-B7F9-4149-AE67-1241A922CF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9AA70604-F772-4352-95DA-C1265A5A95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6510B375-2C89-4971-BF7B-115B36E297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C954B152-7A62-45BA-9D12-5A576BB0A8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6B203857-16B6-403C-9CD1-CD3F62D1A5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4E1232AE-5398-4ADD-A9D2-EF351D6131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797DBE08-BB09-4894-A172-492E61B149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746CC1CC-0FAA-425C-B097-D90DE38DF0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E0F32FAA-6BD6-4C19-A25E-6E328C0428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BEF84ACE-0AA1-4957-A15E-94BFE549E7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C8E310E2-CFB8-41B1-9B91-9A0687269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7C3D5D4E-FA3D-4189-AB0A-F20D31ECE3B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A4B02ACA-985B-4C72-A38F-12FD45CC4D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944F5740-FBCF-492D-9292-E2E4BC8A7BB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1CE552E-F64E-463C-89C6-5DF419F4C6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3ACC9BA4-9C56-4A34-9715-D20B4265BC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E66C9C55-CE3B-46EB-A33E-831283687C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4A31FBAF-91B9-44FF-845E-0E5F56EEEB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4FC5D6F9-DB68-40F7-A6F9-17C5045E35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4AEEE1B0-327D-4BCA-BAD9-F2AC43CD53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F677A12E-10A0-4FA6-A9F1-AFFA8EC0F6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A73615FF-C349-4665-90C0-DA2A7115DD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37A50A4D-AC53-44DF-94BC-FB1C795A53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A246CB98-5359-4941-BC8E-46F5AD5C99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7AF58234-04A3-4093-849F-9813A3B04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9066B05-223B-4947-8919-43BBE1CE5B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14487FE5-0CF7-40B4-8628-9C2134D0B7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B0C7B408-9F1C-4D79-9127-619977D34C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98DC773C-0B2A-4FFE-857B-71C317153A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C8153F4D-29B2-419B-B151-81934F600D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5527D24D-DA04-490F-9E62-B1436B69C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7E9B0D0E-3A2C-4BB0-A887-594BCA01F2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1A4B9664-3C52-40E3-8809-6C3466B630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8B5682D4-0299-484F-AE2E-CCDA6B0537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5B5C66E8-7078-41F6-9B66-6B94387FB4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43F0B7F1-0835-4D63-999C-8B584FF036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7EA77225-81BB-490D-B253-E6D8E15672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2F4A5B8B-0177-4555-B30F-AED3FE1A32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D7E7F0FE-EBDF-4F04-A627-21857A784B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A3D388D-9E0E-4783-A498-FF27199526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6A8B31A3-33DB-477F-A09D-71FF3F7A13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17DFBD78-DC2C-472D-91A0-EFB439F29E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F5D3D5A6-3B47-4A48-8E2B-8DFA282C62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EB4C2F5A-0AA2-4C37-B07F-6FD48BB5C8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DB4511E3-B788-465B-A1AA-5D29506BB4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70C358CB-D263-4ACA-B452-BDAFFBEB81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9AAE511A-6B52-4A8E-81F5-E5CDD3473D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4964473B-1A68-4E6F-BADA-061590E65A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3DB7A8E6-3A5A-4189-822A-505E6FAFDD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FECAB42B-C7FA-4937-8A39-3F584DC6B0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C01D7050-190D-48E7-B621-34435D6123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15FEEF8-B99A-492A-84D2-1373615709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B0882B43-EBC2-4AA7-AC56-3304502303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B6DF4722-99DB-494A-9A0A-012290B60E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80ED0B39-889E-4395-BFE5-8F537EF1B8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DF098A68-F515-4623-86F7-0F2E466524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B02059DB-8FE6-4CA3-BC6C-862648C8E1E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B56E58E9-8413-4BCD-B318-2D6FB3555F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7C2FBC90-9BB8-424A-A9BE-F093B637BF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BD9495E6-2BE5-4D48-877C-C5B3E44285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23BFD2B9-89E7-4E2D-A965-AA91251033D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AB3556EA-6D11-46E5-8A88-9CAE026DFF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3AF9207B-2170-4A9A-96DC-86176353DF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8BFAA197-6E4C-4520-BEA0-F95C26AF27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3681B659-F7AC-42AD-A72D-AD678C3768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493D69F4-783F-4AFE-9ED1-48844DF735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21EBA894-0F45-4074-96E9-15622E4A7D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8ED775D3-6EDE-42EB-8008-A8F8C45C2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40DEB291-5891-4A18-80E1-1C3765D32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EF634367-EEA0-49AD-8BE1-4DD505ACCC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31B9E0D9-5042-4450-887A-CF9B261811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FA39F676-49BE-4DDB-A204-0F49CC5020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4A07F89F-5752-430A-928A-F46A58EA85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35395B89-D00E-41AD-B15C-BD9E466BF1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C742FEEE-E8FD-41DB-91B9-800721F8C3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C5355356-8579-4918-B45B-0D7DBA7F368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6D5833E2-9580-48B4-AC8D-5ED84BFBF0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268CE485-6043-430B-8D41-505293702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13ACE720-C7E0-4BB0-ACBC-AF66F541A4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95145470-4E31-4678-B276-926C8F50FF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BB3B7889-FCB1-4F4D-A217-2859350D0B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793B44DA-4822-4916-97B7-30B605D108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2B9D771D-931C-4067-A14D-FF8DD4F25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2CC90D74-1D32-4400-BF6E-029C5A75B5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ED273BCE-27A4-4FBA-AD2B-BE8A0E88E8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6C25F116-E038-42A5-A9B1-4D7E40FCC8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B263EC2E-5691-4253-8980-E9934E6A41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B7E251F6-39CE-4DF8-9DDA-41ECA10867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39653B3D-72B6-470E-AE37-88553AEAFF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41DC9D27-4CC4-49B1-AD20-2B0D67A980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3612834F-059A-49E6-BE5D-B9BAF18133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84EF16B8-B844-4709-AFF7-F989163F0C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4626C999-35BC-4FA3-8AC7-12F36C0A91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F08E60B4-A98F-4069-A379-0D8C4AD86C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41D2BE69-486F-4F56-BC42-AC5E653078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D9D5CE22-E81C-40A0-A769-17919ED2B7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197958A3-E76A-492A-A23A-0C09D7B9F8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E753BDC5-A701-4DC3-92B9-A06A049A2B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E0BF61E2-EF2D-4947-8BF1-012845508A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676156A6-F66E-4EA7-B940-22F64CA01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56D458EF-B95B-43BB-9AAA-0B4EBD0B9C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EAE7B25A-3CAF-46AF-8933-A2CA260581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4190CC2F-ED89-41EC-AE8D-5C5EA05069B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B47097C5-0A4B-40CC-83B6-D074A90E74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C909139F-D701-43AF-AFB2-391013CEFC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E3A0E3B5-1991-4815-8DD6-3CA06E2BBA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C9834255-F20E-4105-934C-2EBAC5FAB5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28FFEEDB-DA9A-4AC6-BFD6-E03683DB48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6508BF1A-50B6-4EA3-94D7-7E5D2A14C3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30CA3012-0E0F-4E84-B29D-3928B0B21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6FFE087F-7193-4544-8821-B790D352E9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14ADCD7B-52F5-41D6-8E27-08CA3E8516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21D58A4B-F63A-469D-9BCF-9CC2002702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E2D7BA4B-8F99-463E-B2F5-70C80B41E6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98371188-3051-4835-97FF-9ADC56988D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5C76CD04-D41E-4372-9060-A4FEC08744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B1EB020C-34C6-446F-B672-7E54D48ED2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DF896B90-97A1-4D94-B835-6AB3D9B4CE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53BE47B0-2E99-442C-B65A-94A7D6FF9E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D038F061-F5B0-4856-969E-B6F84F8EC9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16E43F17-291F-433D-A9A6-B2F1895BBB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FCDA2492-8861-41CD-97BB-B4761A54590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14280047-0E9F-462F-95B2-76267B04F7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F14ADB43-940E-4ED4-8927-6367183439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8A482DF6-EA97-49A4-990B-A4064230D2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373F8335-285A-4FA9-A233-CC355CCB4C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F1FB3AC2-C22E-459A-B32A-F2378E0E3C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0E52803-80A4-47E0-9BDC-8C234B8BD7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D72DC30C-11BC-4B64-B751-9ED63065F1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C0F872B0-116C-4D07-863E-FD9FE845C4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97E04881-65F4-4E0E-957A-758C4FB8AB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CEF36527-7D4F-4524-A6AB-D95F60E4C0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508ECF75-19AF-40C3-8029-EFC798F32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7DF91E6E-8282-49B6-822F-F6D61082CA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3CF90E33-1A21-425B-8E4D-29B74C6E4E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A9B76870-1ABD-4084-AE6B-DCE5061CA4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98461F06-2497-442A-A7B2-BAB08D9B2D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2967773-65F8-4660-A1C9-69CAA9CBF3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A51F3A6E-9A70-4E95-9BFA-3E3FDAFB8E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835FE1CF-023D-41BE-AEB4-D53BAEF3AA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5BFED802-4562-435D-BA95-2EBD93A3EE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6A1B8F19-F5DB-4D59-89A4-FB99FDE0F7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FF247DA8-F414-4AB0-A81B-58C00EB360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73DE2B44-522A-406B-93AB-C6973039D1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CA4926D-51BE-4C5B-89C1-524D6996A2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A26A2B17-BDE4-49AD-AE0C-F1AF4024C7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8035877B-9A90-4048-9570-44E1212DF8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42EC6A54-0CA6-489D-B40E-C854B1BB9C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FD47F1F0-056D-4A49-B624-06B9C4A0D6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8283F444-430B-42E8-80E8-505787B761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85962A44-7F5B-40BB-93BB-D367A1134C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3F087C19-C92A-4066-8D61-34764F85D5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913342B6-3DF8-4B5A-BD4C-2BD3443025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DB23A5FD-BBCB-49A4-8A00-7CD04CAC9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C7E95005-0B23-4355-B581-8A5799F14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ED96FA90-BDB0-4950-9F33-29400357DF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63724300-83DA-41D4-91D3-3F7E0FDF9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1BFA340B-6554-4BE0-A751-95E3B814DF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CA3AA48E-7A78-492C-8E0B-149644EAAD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3D3DB2A5-0AE9-4E64-9EC5-C96F6D3D11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891E645F-3DAC-44E4-ABA1-19B1FDC72F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1C6EF9B3-C0AB-4149-A6DF-95C445732E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6827382E-F62B-4DFB-A2FE-96C2B518F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5E1988F7-39FE-4896-B86C-129B2F65F6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6B40B695-DFF6-4184-AE14-E028BCD304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F9E904F5-33A2-4D02-BBE0-B9E53CD6AF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9B1178E0-271F-44A1-8BC3-2E01D54C28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74C0CF4-3717-4ECC-997B-923902A024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7CE30DFC-628C-4C9E-8170-93ED8B6FF5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6142F901-981E-4912-AE43-BE62C2E9B4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1A53F158-E8CE-4DA6-AD1F-FB19C93BA2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4808E5C2-6735-4EBE-8EE7-B5EA9C3DCB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D02B6003-627F-4D4A-9D0F-A18E2F1406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D16725B3-2178-4BFC-A1F5-48CEA8675B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8AFE0EEF-49DE-460E-90B9-DEA6E24EB6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11ED8A26-A359-48ED-8E59-1C43C44CCE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E522BB6D-1DBD-4826-A469-E56A127BA4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2F1BB5E9-936D-457B-8241-0EBB8551D6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44BCC742-5DB7-4D8D-AF1C-1866DD4AF6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D55C40B5-3880-4750-80CA-CB1AA04BFE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E7BC6583-C669-4FE7-B8B5-A20DBFA16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F02CD021-4962-44FC-8965-A96D718139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169ED4A6-E01A-4E62-802B-935345B88B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CC7B6A81-5FF9-41FB-8C03-79195DA93A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A4D55651-9B98-4CCD-88D2-C4A31FE1CB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A6BB48D4-50B4-4CFC-806E-31533F13D9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C870B882-0542-4769-BAC0-6E167C1C7D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EABC921F-D1EF-441A-A8C6-47D4F5F89D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2E44044D-FC00-4FF7-BEFA-435B861524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90CAB905-AD79-4417-B8A5-200826612E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C625D27F-7EA1-4B09-8A09-14A83AA134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375D061C-88D0-4568-B551-51DA5200952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F8824521-FAA1-461A-B061-E1AA7D0DFF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FBC63027-005E-4670-8D60-DA3977A349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3A1F8E59-46BD-4CF9-A347-7B5DD82464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2F172AA7-0038-43AD-BC40-2570884213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FF81F258-C367-42CD-A99C-79276BF807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AC96AE25-9848-4CF4-928E-319A53930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B1E4C9D5-48F4-435E-A993-2E9054EA3B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7BB053B-75F4-4548-85AC-6D40FBDFF6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B5FA6C35-616E-4BCF-9601-B596CBAC6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32B193E3-E9D6-4508-935E-0FD35FF44F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6C512441-A6B1-45D7-9DA9-6002C514F0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EFFF2531-48F0-40BF-AF3B-735C4CE2CD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1C4B5335-85DD-4AA2-AFD4-EC4ECDD747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FBBE0078-AA7A-4CDC-A944-A209B64D4C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AA5C4D27-4ACD-49E1-9F36-2BC856035B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32CA3AC8-209C-4A3A-8C71-7962BC63EE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CDE0B8B4-5B6B-449E-BEE1-C2BCDF573F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FC42A15-CBF2-4753-B02F-8D4C176BF5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F92A71CE-2EE2-4CF4-AB90-65A2D795E1D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62D5B41D-77E8-444C-BB04-64FFCA4D0C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31E8425A-4D94-4D45-81B1-E332E80121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63ED8382-8629-4E9D-A503-8B7776388D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193A973C-2383-4B21-B419-72CF588969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C7F2553D-DD59-4F00-BA39-F248738091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114451AB-3CDF-42B1-9CC4-73D412F100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673FEE59-DE20-4A3E-85A7-3D3D3CB2D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3F2CD1D6-5C99-4968-8F29-A02E063484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DE479A53-FF95-4F16-B20F-8B3265B403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6B8122B3-5243-413D-9811-9FB1C69254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CCA5F5-12F2-4D2A-80C3-EFC4ACCB83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5416F2A8-ED0A-4ACC-92AB-2A7EC668B7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AFD2C2E7-06BF-44AF-B1D2-6D52D406A3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8FEA6A43-E582-4B72-B15F-7B97A61A74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A3387A94-CCF4-404A-B581-4006FFA5EE7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CF2488CB-33BF-45CA-9E4E-C64BFF33C2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877438C2-4137-49F8-9401-6894E4C05C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4681905D-6C36-42AB-BC20-762CA037FD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573F09F0-1E3C-430C-83D4-43411C680D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4DDA7DA0-D2A3-4868-8DB5-57DB1F0FF6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617FF83E-919A-4972-8AE5-9BCFDFFC19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DBD79A06-921A-4AA8-9F4D-E0EC7B88F9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85E436F7-9375-42C6-AD8F-2D9FA56B77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62FDDD7-660C-4AB9-9357-C064225918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9D9C22A3-DD3B-4A3D-AA5C-A7B3C68BAA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A5387E41-8317-4B57-A62E-DDC86AD94D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D2DACCA0-5A4E-4116-97DA-06D08963C6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D9A56B36-F44A-4849-856B-C54954F95E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D59DF788-33B1-4EEE-B66B-3B22E32713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C0BAB44A-5CAE-4144-9F7D-81EC122472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93522D6-A3F2-460A-B78B-03A8606A20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4F179B57-B072-4B42-B8F8-47C202BDAA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BA8CA7B9-FD80-4BB4-929F-9D8E0B8328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D5157B26-ACC9-4A49-9D28-75910C3BE5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FF241431-9B1D-455A-B641-C5BDDA38D1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DD747ED-1991-4085-A7A2-EE35E010B4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CF16D63-95FC-4E2E-B150-FE3BC49B29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912A71B8-20D8-4DEA-8181-86B9E36E85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23D6EC6F-DE39-40A2-9ACF-0B374C3CE9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89509103-F564-49ED-8F56-0B16ACAE59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9837352C-C78F-4C99-BBE7-1CA52A2F67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F5AEDF3A-3DA3-43C7-90CB-576778B675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CC9AA199-13C4-41D5-986E-14CEBFADD5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1A48A84B-74BE-4E96-BC2E-2BD34A55CE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9AB13BA9-8553-40EC-89D0-1B4BCE85AC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C8E0F719-09EF-4355-9086-2DD80471ED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C1EEE223-94C2-4BAA-BDFF-150E0958D7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D019ACC7-1D52-4917-8C5C-1B04912BEE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3266481F-0D55-428C-A95F-29B31E833B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8972CCC6-2717-4340-8B3F-0A4026F234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33F15841-9F47-4D0E-A210-99F4CC6CABC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2BCD89EE-8A79-4E3C-8D84-498F924649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2F58AA16-8EEC-4588-AA17-D29CCD0BE4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1C911CC4-40E3-49A4-8309-7469738137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968B6DCB-92C9-4F02-949F-0976F478B5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4E50316F-18C4-485F-9359-997E91437E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366A2FBD-87D6-4FBB-A92B-F59C1A6FE2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58D6FAFE-B9AA-4384-8BD9-F826DF5B4D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6D0F16B5-32F3-421E-BFC7-AC9A2300E5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B4630AEA-8B06-439F-81F9-1841D85F80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9098012A-6BCD-4B3C-AE1F-22AE92BA20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3E9F82A3-35A9-451F-B061-D7637727B2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3AE5E1DF-54E6-4E4E-BB74-AC72306282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F4BADFF4-D9E2-4A2D-B467-7BF9E502D0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345D9704-720D-457C-A066-02BE61934D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6B1E836E-E536-48DA-B2E5-52349ED46FE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C6E3201D-541B-4748-8D09-0F96D7F7D5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ACC64378-5BA5-495B-8210-5BA8D5B046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136963D3-869D-4BDC-8FE3-4804CDC0A7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B5517250-9BF4-48CA-B7EF-744E4B10317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96BD27C9-623B-4C24-AD2C-97FF41B089A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C39C7290-41AF-478D-B176-CD8FA51165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6E750C48-C59E-4AB8-A59A-F5150CD572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F31EF1EF-8373-42D9-AF3E-EF890B470F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29249B46-A138-4B35-9BE5-E9782DFABB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C5D2F085-C089-4A8A-9B3A-9F3A1DE36F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7C3F3F31-8A1A-45BE-AD61-6D67E535E7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5E4A9FBA-7386-4CF7-9455-5ED2684D6A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7DF1C228-9C71-4BD1-AC5E-F19777589F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3494DA01-BF7C-47E6-AFA2-78836576B0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1120F24A-7967-4A4A-8FA0-7067AB9783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894ADBCC-C10B-4C70-BE2F-2CE28B04BE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7E9440B2-AE31-4C7D-B8AB-852D047C84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D88618CE-15FA-4D9F-9ECB-413C8632BD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B7701FB8-B3F3-46EF-88B7-FA976F036A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18DD3237-BEAF-44C0-A8DE-F4BBA36C48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7BB4131F-F189-4143-AE7A-AF6050C10B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9AC367FB-6C1E-41D4-A766-901B39DA98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B90AE79A-B7CB-41AE-9D27-CB38AE2B18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44EA5CAF-16F4-42BB-B5C7-A31288CE16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B25A859A-AE43-48ED-BE36-33925A286B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A549F188-87F7-4168-8A2B-EEE1B6D5E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C2CC2E0B-606B-49B8-A959-3741AB2366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FC3D580F-ED89-4A07-99E7-FA16949A09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EC578688-3C5D-4716-BA36-951A16E6E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8D84C673-02DB-402D-9E0B-F11A1A5CD5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6C2E35F7-B005-4A3C-B145-2FF8322857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A7F9F329-F578-4092-A1A7-B3EC4951CB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A4CC602E-FAC0-4814-AE9E-5E2C51A39C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2D01B862-DD61-4BDE-A7F7-53C7B69C53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12BD1119-3256-4CB4-8A3C-EBC6A76176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94582AA5-8FF1-4B57-8991-B92FB3582E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679CC3C4-C513-44EC-8FAD-669019B3E3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B6EEDF51-7B26-4B59-8932-6A949D3FB6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4104A3C3-8767-48AC-9AEC-8122C4EE93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29B76B97-025D-4BC9-9C7A-1CD5428DC7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408E69F5-B0D9-4F5F-B016-D83E0B1627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4F5EADBA-E796-4EAF-8F90-CD7172B29C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4B3C0370-0E86-4E0F-9245-49BC12B6C9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5A606F2-9A02-4DB4-8F06-AFD60C812C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56E454B8-A181-4B9B-97C0-F670A9E345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CF5C376B-BEFD-4CDA-B623-4B5BE0A2AA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9B4B3C54-20D5-4B59-A9B5-A53F2F11F7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9B4C1710-0EDC-4ECA-B916-A1920AA863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826C2C9B-5F18-46FD-9020-7F40E593512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BB372163-A861-47AA-A510-A920AC3BF24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25067113-30D3-4B8B-A8A6-D2B9BD5924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DB8BFD64-CC3B-4D2B-80CA-968071D457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CBE9E3D6-5985-4E88-960D-BC454BA49D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9108818F-3974-4D01-A977-153C5F8095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3B0A3F25-C884-4A6F-8B56-82C50ACB2D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5D493F9F-E242-4846-9875-B428F72F53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862050F3-2046-4256-A6D2-D46C41E899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ACB23DC3-5503-4EF8-BBF5-F9B2E2C0BA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CE43DF54-E808-4E42-B9EF-C3E068E734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63E2058E-82F1-49CB-8F2C-D3BA638820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50049B56-6C22-4F97-9BA6-11FDA1ABC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420D6E33-4626-43EE-B868-C7574DF158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6A8D56C2-2A24-4210-8FA2-60AFD1BF44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D52161A9-0895-4269-9358-7C63670BF7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9AAB20AE-85C9-4672-9E37-34692BF260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66DC7AAC-2F8C-4FD6-BC97-19A878B96C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EBAB066E-8B4D-43E8-845A-F6290CC690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71181B73-B119-4EFA-AF65-0BC900754A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8B49232E-DB13-4E2E-91AC-962E025D4FE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CE80F0D-C8FA-460E-A96F-E1F7C64F61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2C466C11-DAC9-49FE-A8B0-36EBEF22EC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8E94DD36-412E-4C3A-BA1D-D433D18B13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709EF2DF-9CB8-49F9-8690-208C6832B2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55157512-C9A0-4BE6-8E0D-CF3CCEDEB5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9BD6FD09-731F-4AC2-A68C-FF64B41183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31D99F09-9536-4B97-81B7-192830AAA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58DC6DAF-A929-4B73-A2E4-AA21BE6D8C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4EACF145-B094-4E97-B5A0-4AB7DA070C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B2376CD1-458C-495B-B71C-0B0BB3E637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61D677D4-C6BD-4A4F-A93F-69CF48E0A7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6C01E653-6BC0-41AE-9E56-497A7846E0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3FACBC8D-829C-4964-8F4F-35E95B2227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8B6B8501-95FA-45AD-9166-0BA648A16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5A8D869F-FF0B-4237-B548-0D5EAFEA63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4C427EE1-4159-4CB6-A25C-A4AD2903ED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F283C7A8-BCE6-45E6-B9F1-40EB66E385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CCDB260D-EF98-4B80-9CE0-57B9FA3F0A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43BC5E1C-2BD3-445A-A652-0E6FE0C600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BE876AF9-35DF-4819-AA1E-B2AF5BCDB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4EFB712C-6972-4B3B-BC1E-750AD88537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71CD62ED-3BFD-4D39-A6A4-DB7685F45F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3F765274-E953-4C2C-8841-6DDDBAE18A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AFACBAEE-CB68-4A73-8897-9B60C66913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B6BB4CE3-4E32-4D37-8A19-303D7AE799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B2EEDC7C-85A4-4511-AC2D-0B988C7E85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D1D42337-32E4-45D4-A4BA-FFBA9E3C75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E44465CF-E9B5-453F-B496-32395C9F0F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91E23C11-25A7-4313-BBC8-BF585109D4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E770CE72-2DF4-4181-AD9A-15D2B16AFA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24675D10-7B2D-4E5C-993A-275DB32C4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3215D7E9-AAB9-44DB-A1EF-0D1513E4F0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766BB68D-14E4-4077-A32A-5A474B579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B2729F5A-FB43-4FE2-8E5F-BEF578370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16BFB52F-7388-4529-BB7B-DF87495168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F121E768-1E06-4EED-AE87-90EFE83E80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675D7864-0942-4C68-9B14-DEB07FD26F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F114AE54-9932-448A-99F7-0198FC88BA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F12A99BE-9BFA-474A-A897-F976D22856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7DED98C8-DD1F-4457-80DA-0E0DA89B5E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AAB9C032-38F8-44D9-B94A-D2BBEFC205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2F562E72-1811-4DFE-8F86-F07185C4EDA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2DF691A0-C003-4844-8BDF-E931CB88CD8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DD0E977F-3515-4FE4-9FE5-6885DF656B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9CBB6AB3-5B85-45EC-B4DC-CA5CFAE055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58D5A5BE-8246-4870-9A87-675FB661B9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E269C142-FD32-4308-B3BC-12112C36DD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96E6B3B0-78E8-4933-8273-8D62611123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9A054174-63A0-43B0-BC28-DE7F3FD523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30F4D72B-072E-4B85-BA3B-D6D920C45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F11C95E2-170C-40ED-B91C-FCFAA1D237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489E9864-A3AE-4503-BA6E-DE4B0C9BEC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D0188518-4405-4380-8318-7963A18ED1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F97FEAF5-B8CE-4D40-A8DC-320473F597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2528E121-A8FD-4B4E-9002-EAD1654C9D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F73403C1-A63E-438D-8BF0-A1BB3315EE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F1C77283-BF74-40AC-9C22-FC9674E1A5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F79EF0A2-07D4-40BE-B694-22BA23126D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85AEB236-B155-478C-8AC8-80E815D62B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BA8772DE-E453-48F8-98C0-4BCA4CF976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31CD7631-7A95-407C-98DB-773AC7CA61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CEC8026-9897-48F2-97E2-B222B6C409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598F67FB-D317-4D51-803D-D325CED410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BB9615DA-7EED-434F-8258-F625C60BF7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FCFB1C47-443D-462F-BFCE-C9C7180A17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E06CC569-52C3-44ED-A913-211F1983BD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F8788B8C-4324-49E9-8B45-41CB3F7817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F70A2710-8BF2-4B4B-8B98-74FDA92B1E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47F97E45-F6FD-4047-98C2-74C0782466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EE08F216-76E9-4CF5-B935-804FFCC311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62E26AE1-31EE-4B46-9CBF-974CC31941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EC2608E9-97AC-426E-9E3D-E42699608B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7B067A12-036E-43F2-A9EA-43C4ECD1F8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35E10B1B-2C98-4829-BE93-825BB793FD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886F150A-41DE-46E4-9406-71FACFB4AD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CC84A34-5028-40AF-A51A-6B639F31B6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6C6A51CE-A9FA-48DB-89D8-8682124F2A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8CC69F99-3669-4C51-A223-41888F9298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3C220D54-D7B3-42A3-830C-0A090EDBF9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6A084B2A-3A92-468D-82A7-90FF6F8F7F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4DF786B9-F774-4A63-9B2E-44B94C23E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E1B9E9FC-7930-4290-9014-A3721E697F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5BDA9845-26D7-4035-88E8-06E86DDE2B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BD63F163-93C3-4589-A95E-E32D65D8F9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481DD0CD-AF7D-4747-A7A9-9A3294115A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80D64112-999A-4F69-AE07-5746B06E2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6E281528-CBAC-4ACF-85D0-BE8F47E38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628E72C1-B17B-4B81-AA12-C484A9B4BF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8A433863-AD34-4195-AF1B-1751571723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F280EF69-91D0-4789-A975-D54B550F36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A150E485-C0A8-41A8-9F72-4C59A114A7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BEB06965-3440-4B02-B79C-0CA09AA1AD4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E43C3651-591E-4018-B90D-6D6363D959D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2A139812-472C-435E-928D-3C6A0A0FE5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EB1E13F9-63B2-43CC-A2B7-D0E7FDBE10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BF66776C-CC4C-42F0-9465-D6AF89C23E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45FF946-E355-41B4-8388-4BF5CD98D4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56E9D2FB-1FF0-4CF0-B7FC-11A82C165A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B85A737B-445A-47FE-A360-A582D3C6C4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AEFA6F55-49F6-496D-A805-C6F27EA42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31295346-9670-4FA4-AC4D-BCBEE8D7C1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49695358-96E7-4D52-850B-226CA9B4A7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BB6BA1F6-F6AF-43BB-8DBB-FA867663BD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658AC559-470B-43A8-B3B3-693009F016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C9F991B9-4DFB-4927-A40E-87DD6C9FC9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A63FBBA9-90DF-443B-820F-243485A772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B0E6C574-C4D8-4FC1-880B-434FB94E5AD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CDF44C9A-A2D5-4C05-9294-C22791BCC94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D3DC2CF4-64F5-4C32-82E6-CD69A23635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44DBAF25-702F-45CC-9A31-315FFFEC35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F39F8242-C4FD-4C6F-81AD-379732047A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5CFC63DF-A569-4592-BAF4-BD6F8B97A3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EA59543D-1C84-4F93-ABEA-90B76D8485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DFEA6D1C-BBC3-4702-AE4D-3F0D9A2752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5315EF6B-4578-4E8C-AF62-A0BCC12485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8CCDF87B-2C1E-4865-A019-CBEEEE2C88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1E764444-80BD-4E93-8854-BA72EFBAE2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B6B98747-515F-4D06-8BD4-4339A8855C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4E06D85A-F6C0-4ABE-B54B-DC0B07889D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ED0571F5-FAFE-4383-B392-232D53AA2C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7AA67166-15B8-47DB-93B8-4E54C721F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76F0F93C-E098-4E85-9C68-ABC887D6C8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F9C37184-1E83-430D-B575-4EDE8CECC0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C32D15FD-99A6-47C4-B62D-1E85EFF317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EB87DE3C-B095-4EBF-8840-B6014A159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3202A079-D634-4E53-AB2F-EE988DDAB6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E5AC2E68-4AD3-49ED-80B2-2BA9AA14F665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58CE4980-BFE0-46B0-BFA4-D30ECF85CA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41D7211D-7D07-4EF5-89CB-F532E53753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A3B56AE8-92A2-4995-8E8C-A5DD5FC18E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125D7737-6C27-4FF9-92EE-B95F75CB9A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13D609C3-D7EE-448C-A8DC-9F491838D6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A3A27537-5BA8-43AE-A733-6CF545E2E0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93C736D7-7A2A-4180-BF6E-20E102223D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638D4E8E-8AEC-4D1E-8596-A24AE05BB0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C8195CDD-6392-430A-BD33-962CAE4676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71AE168E-1982-4312-8122-58CE632160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9C70D942-A323-4A4B-9FFE-5915CBF693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C6F5F48F-F72B-4B76-8685-A0BB1BFE8E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69BE4363-9887-40A9-B7EA-8A46C7F9C4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FECDBF00-7C5E-4097-8CE4-E3C8D1D4E6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9F59CF24-9E12-4520-8542-5FDE83075B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994FCBAC-B880-4DFB-93C4-339603E126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B553B2AE-D7D5-4FA7-82AB-5DB963D331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BB956F18-9249-44E9-A356-2AF8015AF7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F3B4EDE2-0532-44AF-B64A-08A0F0928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2719E612-7F7B-4970-954C-4C2536E88B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A29FA410-9B27-4337-AE73-A6D87FAB57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1406BF82-D93B-4BBC-B049-F556D6D7C7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9458FA15-1435-485F-86AC-24D59C8BA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C36DA482-806D-46A2-AB6C-8AAD67AA7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CE152D2-3555-4E7C-BCDC-D04709F8B7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1666F5DC-E1F5-4D69-8940-6DB398BD7D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21ADE68A-902E-431C-8032-E5CC734F95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AEC0378C-F69D-4CFC-A58A-61DC000309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7C3B6F02-AF58-446D-BD52-ECA57140D0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530D9D5A-D7B9-44EB-8CD1-5263AFB6E3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E65A111B-5ADF-4AD4-86CD-07B5C45DCA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A07A1A7E-D04A-4EE9-B901-AEADFC0F19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D74F2448-E925-4741-BC3E-7EB507F76E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1AA07CFD-5B1A-4CDB-96DF-FE8C2BCB7F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D002889C-77C8-4085-AFAE-DF110B440D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C34D5147-07A8-41F4-BA0E-D7D6DA9846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E5B0290A-71B5-4F59-9BAD-3605EFB7BD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D2958153-58C8-4F52-8998-F9A93490C5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F34F9B30-0F79-4FB4-98C3-F43F062E86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27F06C80-4AB8-42E6-BA9E-826CC35FE5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9EC1EA2A-CE00-455D-B5CF-420CBA5B3A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7B2450FC-7DC5-4208-B669-560C075F16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54D695BB-47C6-4F6C-8525-95260669E8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9B461BB8-6281-487E-BBD8-8B5BD6900F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E7339A33-1224-4A21-8A00-A9B383CB86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370129DB-3234-40A8-8448-8DD51928D7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AF8A6C02-1906-4AB2-ACFE-A9055CA6E9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93610FF3-256C-40B6-92BD-FD079B737E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ED333726-C254-43C2-B84F-F670E2A696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637042BC-4776-446A-A6DB-01D54BED8DC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5C8BC26B-EDD5-42D8-95F0-D5F57AC774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F17610FE-A494-46CB-9150-762962FBC3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1F208A76-E7E3-490B-9144-E139F49EBC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C48474B3-3490-4352-8209-C367DC482C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1B7F7A16-01AD-42DE-9386-00C644FD8A3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BF5D6A91-4BF9-4F90-9EB8-D9A746A10D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C8DFD14D-36AB-4AA1-8198-BB720C87AE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9BA2654D-62DD-4BA5-8643-9B498D1A74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C95159FD-731C-4518-9DB4-03DEA5368B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D0BD77E0-9A40-4FC4-9DA3-C88CCD752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81ADD956-50AB-4F7E-975C-C92DB0D0E0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FE756CB8-AFD3-4AD3-92FB-0139201490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88DE66CC-7823-4811-9318-043D784828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B270D359-8DB8-4965-A206-31FDAFF86A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4173A4D0-1409-4AAE-8256-B3164943C1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E7857448-524D-4C0D-8F70-00A3C9939E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A53C6AF6-829E-4961-9E59-7832B29D13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44027996-1D97-4F96-9017-D57E8034E9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7EA159B9-A312-4A56-BF7E-BA154BCBE5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7B73282F-3028-4953-A03B-63183D567A5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38674435-344F-485B-B23C-0E90F87AF6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1BFB40C-1E43-431B-8754-5C18775BB3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A5D1F88E-C895-4A4C-A537-831036F4F66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BAA511E0-AA66-4050-B718-7996E66152D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E0DAF324-5AF4-4B00-ABE6-5ED49B9736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11FDEE59-0FE3-4B97-BE73-166166F79C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46DE0B47-3FF9-4012-81BB-C7F6DB44EE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37F15118-01DC-42A8-B35C-AFB0B2D447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FBFA5B67-A689-455A-B2AA-6D922A7D43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27304A2D-7CB2-4ED1-855B-BD7C648FF0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A17D4C0A-9CA1-45F3-84FF-7F1D63218E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C1C88269-BEAC-4593-8A15-D27B8803A0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B002EB1E-214F-44FE-9613-E9F9F0C0FD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38A59DA7-878C-4200-B31D-B686F5F552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F7502180-5218-465F-9B0D-51C97BC3EA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349764B7-BDE7-48DC-87B4-41EB8B89F1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3D40EE52-7AFB-4CBE-9B22-2C818AFA06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38F98D45-94EC-41F1-9EBE-668E348D5D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768F07C7-DF5F-4710-AC77-DCD0C08C61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4DEEAE02-145D-4CB6-A244-23EBBBBF2D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1CD4789A-760D-4E4F-9309-08C3130C87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D3F521FD-95C1-4A1C-8F2E-097E49292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F6819057-0EC1-4840-B5E7-585FE14CB7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14CE4860-2F8F-478C-9F53-0AF83163F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E1A49178-A741-44A5-961D-1DA3B238F7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ACB86AB8-D825-4417-BA1D-81CD7830AE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E26D041-9BD3-4305-B443-9BFDE9CC3B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9D1D516F-7E69-4773-B685-4032E4A2A5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8A1B0D51-1058-4073-879B-C4866EA16A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8C1F44AA-B9DD-45D0-BF47-A92E26D6D5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7F838355-63BC-4FEC-8D93-53B96CFFC6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2232E241-6B7C-4A7C-967D-830EC39C01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1F717CF5-22A5-44E9-8E62-B5FF352679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71698D9A-C8D5-4909-8766-3091A1A2BA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EE6B6310-FB1F-408B-8133-8C3070401C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F9DBF83C-36B9-4FE8-A824-FA51F45AB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67E20FCC-E989-4CF7-8CBC-962CEC34F7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1158338-38A2-47DD-A144-A42937F983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FDA9214-1638-4D77-9A27-503333C87C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A50C49A0-E11D-45A5-92A5-F19FCE2F6A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C9CF96A0-8F91-4F80-9E64-2390DD1732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A443009E-5981-4CA7-9C70-E0ED9AEEC1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4B315F07-796F-409A-A68A-89CEB82A48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BDF9E1B8-1803-4C92-9F6B-8A4A04E35A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32425D72-60D4-4328-9AD9-0BDF5F8FF0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BDAA7-ABAA-43EB-981A-06A4421E47A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DA12D07F-7A0F-46C7-97D9-167CA54D7E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8210251-791E-4C33-A23D-CED0FD748B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467D63A2-B52C-4D92-A9B3-7C87B5BE02B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2C5881C4-609C-4BB0-B29F-22A95786AA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9DECACF2-5E15-489D-96A8-A84FD26121D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D944E537-C70D-4EA0-AC1C-3768C8F4E2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B51ADB39-3ED2-407E-B1FD-AE94AEA50B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1AA1E5BB-987D-4231-898D-0B23480EF3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3710F2E9-4C8A-4D24-8474-74D1B398C0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A3924864-9531-4D1D-9C7F-EAAB4444FC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A4B9EFD3-0BAE-4990-99F3-D196D18461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795039C3-687B-4081-93D0-5D1614EBE9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D0EDE43D-EAD6-4756-BC8D-4FE868DA2B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FB1E5844-AB70-4DAB-AC46-7257BAF066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49250E34-63FB-4CC6-9D14-86BF38BDAD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DAE1684F-A332-4D32-A439-3226B4081B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A0C34788-8439-41EA-BF9D-868E798340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C4D88BC2-50B2-4DD3-A345-9C154EB874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2AFBDC7E-6269-4778-9622-0B85C7C814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9C3FBE02-8649-42EE-8A40-FDFAC026E3A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FEFC87BB-41E6-426D-8D7E-8F9316D08A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A8D2C792-99FC-466C-8D3D-5FF549EF07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99B6CDCD-6CD6-46DF-81E9-C23EC3E1AF4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5F6A38DB-6C41-48F9-950A-747CC7CC5E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54FE6701-5D11-4FF2-855D-4AB15E97A90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4EE295DA-B642-430E-8464-AEE7402567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EE78AA96-2F8F-49FF-B8F7-EB3C6158FE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6EBBD058-77BB-4D10-A350-6B137C6DB8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AECC08A3-575A-4AC3-87F9-24CCDF5B4F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314CCB09-6EDE-4C65-946C-20D379B9D5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64945C1F-697C-4B2D-AD6C-CFBE81916A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A6ECF494-C8AB-42FB-B629-91E3DC3079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5E000B9A-E203-42A0-B0E4-4179837626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B9BFBFDF-A382-42F0-B395-94A820718F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F57B9EAF-861B-4E48-BC02-3E41AA3176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B666ABE6-0802-454F-B2FA-1D7BF50BC6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E061D077-44A9-4F7F-8AC9-DA9CB3AD62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6EFD1A5A-C3C5-46CD-B7DC-5C875796BA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D3BC707-8ABE-4EE1-99AF-E569281960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8FAA434B-6B40-4B3F-AE28-0A3FBF2801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323C121B-5667-434D-9FF0-BC0A621FC1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E313F4DA-846B-4200-B350-57E141BDA4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8424C188-5DDD-4808-B1FA-C758CBE92A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1D61067A-C89A-411A-AA10-594A65A7C2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49B8A70D-9D79-4319-85C1-38860C4B5B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DD9E2877-1A9A-4180-8FDF-FB7648E826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EF984F2C-E5A5-4F0F-AC50-84879EA4F5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143C2092-F881-44FF-8B65-615D33B4B9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66AB9AD3-CB7C-4FA0-99FA-D61C695FAB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7D2A7453-7E90-416C-9719-6BABA333D9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1779D187-87AC-4675-AFF5-33AD5141BE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4CC68024-019E-4811-B177-ECA4329AD3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3343CEA-8392-46F8-9434-1931507581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B712A406-09D2-4594-A3FC-87A9A42830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1EE02271-0AD3-4AD4-9E08-4C273B90D8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9DB9F4D3-F78F-49D3-A47E-2598124BC4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FDBF53E6-F661-40EA-9F16-B3833CD4F2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6F1866DA-743B-4E53-8F8A-F736C9703C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80BB5AE1-582F-4F38-A6CA-E9850D4F5D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3A285670-0EC3-4ADC-A322-683026F985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72533B52-6640-4C55-86CA-19820F9450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41CF0DB6-67DC-4680-A456-F971D917C0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A7D9C7D0-CE7E-4303-A586-2891250AC3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77E19AB6-8308-4EA1-90F2-486AC89EE2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8EE8F0AA-ADF9-4DAE-A09D-D29CF64905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83D4E590-6AC8-477C-95B8-1485ADB011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1997228C-60EB-4197-B7F5-EE13896372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EFE421D3-5252-4A14-903B-DFFDCE6FFA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C56090E6-39C8-4E7D-A3EA-FB3CFFDEC8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3EE08004-9B3A-48E2-83A4-9AA8E02B87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BE953732-3BF6-4F3E-B609-8EAD39B893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21DD7678-94BA-4C7A-B76B-764CEA1DA0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DBD6C0F2-A8C4-401D-BEE5-F2FA271087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79974D9B-E9F9-4F82-AE6D-1ADE718F6B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A3FF010A-7CDC-4990-9F8B-6BE0A667F7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CBD8B906-6F2F-4D13-8972-BD299098D1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B4321C3-A6E6-4AF6-926A-74AADF5D31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F4B0D5B6-6000-406C-8187-15BA89C8AA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8C10C528-B0FC-414C-A3A1-13324BAE8D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B5A1F92F-40C5-4F22-AF42-937FA118E5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431687A5-53C0-4BB0-A43C-EF30C05BCC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47A5B156-5273-4AAB-89B2-67B7A0334E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EE88589-81F3-4F53-8042-9067A3D56B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94EC0CAE-865B-4AD2-805A-5DCBB1D0BE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60FE76A8-84C2-46C0-8A40-5453C7B0C6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8722E727-8111-40E9-9704-369A5E115D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50009CD9-D8A3-4B42-89A4-82E3D7B2CE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378D0B2C-A7A6-4DBB-8F1F-0787582E27F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30D23D6E-AF3C-4C69-8762-2F9AAF6D26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2AF707BC-3AF2-41ED-851A-7A095FE5D5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4F61B40E-46F0-4471-BB7A-BCF78FA5B9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9456B61D-31BB-4989-9D0E-4A5C554935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76307DCE-5B18-43FB-819F-78C4866923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C892152E-9BB1-41B9-8255-B8EF2407EB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FFA187F6-44CB-405B-AADC-545F5A0578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B9E91913-FB87-4449-AB8E-2006D77809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E11AEF30-CC5C-4424-9811-543BFCEBA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553F6B03-354A-451E-B01D-E8ED90861F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A82F4805-7DBB-4228-89F1-46C4C56C18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A8D7E108-C6CA-4A35-A324-8F3AB29279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A262A4E3-8833-40DE-8074-1D7497C8D9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4006A962-BECD-4F90-9EBC-0BBC66214A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92D5ADB0-AD3F-45BF-9D36-AE1517AF60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7ADB1117-AFDC-4320-B0F6-402180505E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2138F936-B048-4EAA-A9F0-5BE7D03331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12070F74-F449-4DAD-BA38-4CCA11273D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BA86549-A2E8-4911-AE6C-FA491CC664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BE58B310-2FC8-4CDF-855D-29F13FAF0B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C1B0F9B6-6CF2-45F2-A2ED-732D2274EB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4812DAFF-68A8-4C37-A098-E09DDA4A9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715BD474-77B7-4226-B8E8-87596EDEF2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283F66FC-59D8-4F57-BDB6-35342471E9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83B640AC-1484-4DB2-8007-C125F2F65B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CBFE5BEE-285B-4820-B30A-10037E91B2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7F1D58F0-88CC-44F8-A6C5-B93762F3FD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8046B8D5-DACB-4A8F-9A4F-24018EBA00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D2976B35-4DEA-4AFB-86A1-14197A4AE0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471E818B-C58C-43A9-A7A6-FA204ECD1A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28370BBA-E122-463A-8A16-7C35634924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29433A5A-1854-4AB7-8B72-DB6BE92E9E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A34F718E-C3FC-4794-8208-6397FC2847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C34096C7-8267-4A40-B64C-C08D31EFD1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71109BBF-BA28-403B-A60C-3E6560A11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7CE75A26-6BD5-42BE-B76D-0A5F64304D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F9C0E235-BCF4-43DF-A811-CA615CA0ECF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8676D214-AF48-4DBA-977E-1F5CBB22CD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B1BD7717-452F-40DE-9EF6-DE57BB602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64845DF3-0C4F-4BC5-BB56-D249201493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ED2328D1-50DC-4C95-8D4F-D3D6CD0B89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C6DEAD7F-2741-4C10-83D7-66BF99F8F5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50D0EC05-14BB-4950-97BE-86E082E5859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9403C816-E27D-43A8-9985-6B0AC62C0A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CC1F8567-4748-4948-B964-313C22B251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45688DEA-4D03-4A63-B2C6-9E2F5FBE6E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D133F1E0-40A3-410F-9300-0B87ED571D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F7D083F7-F522-45B1-9F81-2C650D1BA2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55188E95-90BC-4707-80D0-0F30ED49DC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256B32C5-06DB-49BA-8138-8CF28999B7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BB8033E1-6293-46F0-8089-6EDC69E54B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16FC74DA-8BEC-4391-A394-4E7EBFC79F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91B6543B-DCD5-45DC-93A1-9CED9EAE69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CBCA98BC-B3B8-4C0A-9506-4F1130995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5F58F81D-8E0F-4715-AA84-417F7DA732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59439071-B381-4AA3-9960-100D7FC1D2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AE8137AD-75EA-4B3E-B9D0-B70FFDCD0B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99E857B4-D82E-4297-A4FD-7485024293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7E370FC6-C857-44EB-A7DA-6598FB295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4D206A97-77C1-4728-847A-ACC6C181C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462812AE-5E90-4E68-9031-AB86F9196B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379D3925-943E-4164-A56D-3412BC0AB8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DCD3EBF9-57E2-47A5-8F1D-25E19B94F1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A924815B-ED45-4670-ABCB-D234C8D74B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E8AA6663-5456-49EB-92C2-578C52C64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DAD096-E97A-49CD-AF8B-CFC2892091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7F73BB2D-2564-47EA-BF63-E0E54C1637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B52F79ED-8B18-4432-9767-56F251947E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6301A5C1-1B6A-4A1F-A09C-101DECB4F8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B5EA4505-C81D-48AE-AE04-3B14652F66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F2FDFDD9-C27D-47E5-AA89-0A7A79847F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2ACEA200-DFFA-47E2-A8A4-C5A102F40B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17714967-D5F6-4E9A-A0B5-FD02C0D0E6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98A7F1A4-83A1-4596-97C0-E925774D00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51320D30-2768-40A1-B782-A6023B492D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FE4B16F8-8E26-4C85-B78E-5C70E6E85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C4EDC852-36F2-47EB-96A6-7DCEBD7D83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9A3599B7-2432-40A5-AAA4-6A4ECC3A53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33DEAE23-A709-4525-B0D0-B995A8505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66260D30-280D-4316-92FD-75CF9015FB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CB10F415-3252-495C-B4C9-B94DFE9A5B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BD2597BD-EF19-4EBD-92BE-1B37F582A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5AADD1F2-CD02-4897-A324-00419503DC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ABD84542-FB9E-40E8-B39B-D20C189A64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2A86005B-D08B-432A-87A1-D1EF97CED1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28755B8A-7C44-4D4C-8624-2C65AFDF6B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7AB589E8-B2A0-4F4C-AC59-85EE2EF470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5DEED685-BECC-4995-BE32-053B01106D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F0C8E8DF-607E-4D4F-9E12-C460D9D6AE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BF9B0C1E-C53A-43F2-93E4-70D9AFD6D0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A1D5FABE-AC76-4867-9072-C7A406DBE7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29B236F7-E536-4228-A515-D5E6969CD5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8ECFBEA8-0A52-407A-940D-4D2A4D6CC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ABBB1C11-FEA4-492A-ACD4-538CC59393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D27367BC-3B39-438A-BB02-5C584229F6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C7EE4BC6-541A-49FC-A6E8-E7AE47F371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43D67678-126E-4E87-B230-DF10EE0550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B149B365-B509-4EFE-91E2-2726005223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13E04984-7AAB-43FA-A87A-E1E209215E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FBB0A5EA-B87F-4365-B7AE-B01870018D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86D60224-19A9-4AD4-B0AD-2608D03AAD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1D55D1EB-9D25-4044-AFC4-CC81C3E4DC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4674CB39-9F7D-4912-9C69-4F40CB8D83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54270D5E-5264-4A04-970E-AF3CF31769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257708AE-2571-48FE-AC63-D1201AD252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8C2652CE-76A6-4820-8E89-4F41AAFEF4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8E08AEF-5805-40DA-BE67-39C154D0EF9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A508FCB7-8846-4313-9106-A222312D9F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F0A32CE1-9C0B-4D93-B16D-5921A11ACA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37D4BEFC-296D-4A90-B3C8-1B6648E631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44369974-D0A6-4A37-BB96-D853166C07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9146CDA8-CCB2-48CB-8E21-BE5083EE97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7CD9BEBE-69D6-4EF2-B58A-E1DAFBD766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C131D1FC-A433-458D-A49F-8BD0591473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BDCA2C50-4F7D-4639-8F72-7CE70FF9D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55134F28-FECC-459C-A937-5B164953E2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62273A5D-F0B2-469A-8068-0EF442CBB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FB58E589-91DB-4D4B-A5FF-920F16A0B0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72DAED6A-8455-4D0D-9FFE-E51880B2BF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34DB5A16-CEC9-4C1E-BA7C-2891FFEEBD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A9E3799E-43FA-4738-8488-4163CA3980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65771B91-F297-4F92-B909-A962CE43BC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268FF129-64BC-4319-91B4-56CCC64F1A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42FEB81-7FDD-4216-82BE-5EFF1E51A5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F94503A1-EC6A-4B51-9312-FFBE0A4147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37E567BA-A8B2-4437-9D01-EF74B36AD779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7AEDDFC5-E36F-46C9-9225-49C008FF42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BC7D1E41-76CB-4170-AD7F-3186CD38DE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64C6EAEA-CAE1-4841-8625-8F065EAB9B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62FBCF7F-3872-4528-A6EC-29DBEF00AF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AC6597C4-2BEB-44EE-9915-226B274693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17920FF2-5D4E-48D5-93B5-905E6C2ED9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E2B7D443-8A00-4C7B-AD3D-CE9BA56BA0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A7528D40-1FD4-45EB-B38E-E4A5C7D970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1E257BE9-0CB3-4BE2-AAF2-0A985474F7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34D947F0-7AC8-43DA-B689-936F4E1941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4AB83FF5-A9FA-4D33-A615-F7EBE87C79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C69AB0A8-6555-485E-BA64-83000ABCAE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1885AF02-0A93-49B3-A6D1-F1CB75FC5D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1007D82E-56A5-476E-8AF1-4098E518B8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39AF5695-798E-4231-8E24-D231B482E3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282CA602-DD4C-4C38-8E54-EE7F8997A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DAFD727F-1B0B-4986-BF5A-6641AAF213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A155A4EA-CC80-4C06-801F-A82D31900E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71450F3A-1A28-412E-90BF-504A516F1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55CE7CB8-6A72-4A90-A5F5-8BEB512E7A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4F7C8EF4-A7C4-49BB-8DF8-514284AF1C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FF61EB44-4B7A-4967-80F3-EF58D12BEF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344BC460-E90B-4C8D-8E93-637061C20C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7C880C57-DDA6-4F2E-9EEE-4EC731EBF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4222866F-4A73-4345-8F6E-9D6A3B8B74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71E54537-D461-42F2-ACAD-7A4BB53214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2E4F9F03-2FFF-452F-B70A-45AB5E38D3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D4679B72-D4CE-45B1-87D8-8130B047533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5B8ACCDA-0E68-4E2F-B6F5-809740A6FF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A4C8551A-4E59-4F0E-94F2-C7DF243BCD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A8D8B3A5-78A7-433A-8789-DAB1235ED1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B0A8A9B4-6059-4EFC-A741-C94D5CE52B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9B427831-1260-4897-A104-F163FA24CB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3CBE5F03-E5C1-4254-A436-80481133FE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212583E5-B36A-4813-BB2C-81774F88DC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7E14BAD7-4888-458F-BC1C-A894C97A54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4ECF9547-4578-4BED-86F2-69569F746E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CDEB6009-7B40-4D82-910F-9ED6252305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8A91BF6C-EF2E-4B61-9614-EB1B3EC250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3BD24E9E-BA50-48C9-881E-4F92B5CB9C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96897619-B015-413B-BD76-F61C48C55D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7D8BFB2F-986C-46D6-8B97-FAE56E034B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688A14B9-FFE7-46AD-9249-E73AC96DF2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2E29537A-4793-4D96-84D2-77D4B3A191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36E96FC6-6D20-43CA-B643-6B1D44E72B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6171507C-FFB6-4EDE-BD3B-E65AC5D7AA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61D35BAF-2C39-4273-B316-C22AE138C4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9F1D8F4B-6086-4B09-AB3B-1286D48C1C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CFF1FD2F-37FF-4FF3-8416-A338BCDEAC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3B806A3E-9C69-4D74-ABE4-32B3A7551C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41B265F-8666-4A04-9AC6-BB9DBA2D29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1DA04812-CF7C-44E6-87A8-54CAAC440D2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90EFCD47-44BD-4745-B4D7-C50D3D7F0E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9E86121D-D3E4-4469-BA15-EE7ACECBEB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21A78FE2-0D50-47F4-B498-7C9FE18D095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F567817B-1B62-472F-BC35-35A16D3B84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711F02B4-33AC-4312-84FE-6DEDFE1ED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A0B7B4F5-A55A-4C23-AB19-BD2C3329B6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AC62825D-E330-4961-B1A2-4E1103F19A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199A5897-DA53-401C-A868-2A0934AD99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4C4B53CC-FA4B-4057-A2AC-64DF51F900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903E49A7-B355-4644-AA10-4A4F49E990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3F3F6AF3-CC5E-4671-B05E-5982C4E06D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B63F953B-E936-4A08-A3C3-B9CA421D7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72F71520-5F4E-486C-8814-D0E343810F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D2CD1A5F-F86A-4C84-904F-34D904BFA8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23F85B26-9320-4BA7-B6A9-A41AC85709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355DC75-1146-4E44-B7E2-77D0944646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3173AD3E-EB33-4E50-861D-376808A49EF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F5D5713B-7792-4102-914E-15D515D380B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4D3995EB-15FA-4ED1-A123-F8824B108D3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ACB7CF54-AA73-49D7-882B-3419906D87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471C581F-A702-4E37-B3CA-D1F421655D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D1BC5CC2-434A-45A0-8FA0-2D7D1BB2A8C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6FD36E03-DF25-46A1-ACAB-3F0250613C5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F50564-CD04-4279-BEE1-65D9F18F8F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D034749A-A299-4B98-B99B-96BA6BCB55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A3F098B-D7C2-4821-81B1-81048E5243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3DEDEFC8-B67B-4755-8053-527F5D6388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340382-D38B-4DD9-9AC4-C2E2140B41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7862BD77-3DD3-4BB3-9356-34649BB456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9D551803-DA1F-4777-AF94-0660ADFD75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81F4BB1-A11D-4370-884A-E2AA87C5F9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FD482441-759C-4E85-8DEC-DC66E2C3A6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43B62621-AA60-4104-BE63-4E0F6A9B14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E68DEC22-D54D-46C4-A899-3FDC571B2F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D5BB981D-AE72-4871-B020-4C7CC66080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51A00D9C-593E-4285-AA7C-AD955185F9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6831C5EB-B04F-4689-AB88-51E6214E48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E5ADB94E-95E9-4905-ADFA-8723DBA57A4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9699FEA1-5321-437E-96FC-BFFF9BE3EA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10EA95C9-5724-4B8D-9429-41793653FE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F601EE10-6E03-49EF-A29D-3692B63D11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E48797A2-D714-4565-8CD3-C4317FA217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32DD4400-2486-4BA8-A6AF-52BDB07098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DA345898-E5C3-4AD9-962A-D0D6558049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29C9B0AB-0DD3-419C-9DCD-FDC50AE8B2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ABA2B830-0E0D-4D66-B9BC-800675910E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EE53DB1E-153B-4C4C-A8A5-197009CAF8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DC89AA45-4554-452D-B7C8-35EB3B1F22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16E2B55C-54B8-46A3-805E-C217F8224C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C7CCA7A-CF60-4FA8-9750-59329DA2E8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B018780-90EB-4AC1-96AD-8E34F5CA88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E0776666-DA78-42CF-A2F9-8F121134BB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5CDC6176-27CA-4DA9-B5B3-02466D01A5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EC4094EC-61FA-4D5F-85EC-5E358E9893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E138A332-3608-4740-AAFF-A9B22BE4E5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A8AA597C-446E-4B95-A17B-4F05E715B5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E555A44C-42AB-4D43-833F-7DD1BC801A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C6F9730D-9E70-42E4-9BA4-F5BA9A3DD9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8C8F9352-C7C3-4E78-9F71-2BD9968423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274E5623-364E-471D-B35F-95BB153375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6697E078-CA63-44B3-9DDF-FB7A843CC9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E038777B-D689-4A5E-A9E5-4FA73DC31A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28107347-BDC1-4D22-BBB5-3FDF6B9349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931CC5C8-7D72-433D-A9F8-588E53C1C0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E121D95C-CE2C-4BD1-89F0-1DAEE34BABA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54AEA80D-AEC6-4C9F-BCE8-07E75EAAB0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50B8B072-392E-45D8-B134-003FB94297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8EF0B886-94BA-4ADF-80BD-F1CD1EBF138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41621A07-0203-477B-90DC-B4D1906233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4BB70037-726A-4831-9515-7CACEE7E249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7CCD2E86-F4B7-4CD8-B1AE-9310771190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9C2EAE2F-948D-4AF0-AD7C-9358DF62D4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19E9EBFB-5357-422D-8CFD-295C3A33EF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E8C01E03-BDF3-4714-9A81-4F79A91AFC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5403F3EB-1051-4F48-BFEF-A76DF11166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C6AEA3FB-1736-41B8-A251-A196C8EF53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2FAE81AE-9C8E-4609-AC89-62B1153727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13ADDF5B-96D5-423A-857E-0752EA459D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AEA8F976-0AA1-42F3-9E35-B37F94CA21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2FCEF328-1B9D-4AEF-BECF-FDC4D5D93E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83DAF0A8-987A-4E24-8FCC-1E758FCA6C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AD3F1135-4451-4755-856A-1ADBA06BBB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6078B573-5E35-4C89-BFFD-A6AEEB66553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401D5EB2-D6C4-4D18-9859-571C1AA658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7DAB9F60-2FCF-4554-9EB0-ADCDF2911D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608F6DEE-B172-4D5B-A23C-86783F95B2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FB8729FE-9D2F-4519-9EDF-28C6B4312D9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44B8ADF4-BFE4-4C5D-82AD-9385839638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A2AA5997-6877-45F7-BDFD-42A559B153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2D72B383-6FEF-4EAC-85D5-B995430499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756E588B-FC09-49E8-A8F5-8504107D64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C08F27C3-7A05-4722-981D-33E243363C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1D97D140-B87E-4BD1-A1CC-D6EEBCA14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38F96D2E-C2FD-4385-9510-08CF49CA10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F2B8BF5C-6064-4E46-96E1-E231BEC4E0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A5B9F7CE-8581-4390-AE1E-E2C8D0D6E4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4B0006B3-284C-4E61-9DED-B0DED02100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84B40D4B-D5AF-44CA-98C1-164A2C5F66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D87F55FD-E7C6-4485-B3E0-3832754DD4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6E1CC7F3-C878-485F-AE26-50404D5D50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11F538C6-A7CB-4734-B762-4489145366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9BC71717-6B87-4E2D-ACF7-3A9AAACA38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B67D1F31-81C7-4111-91A9-EB5E4FA45E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912A9F8A-1017-4117-9FE4-092F4360DFE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77511E69-AF79-4E8B-B890-B5A29A40C1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323129FB-BF11-4504-AD03-DEE600901F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556888CE-33EE-4076-9AEB-DC6188FF77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5913ABF3-A7CD-4340-853D-A84A66C1EC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3ECAD66F-64B4-40CE-8FF0-56BE650D31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743F821F-4ED0-49F8-980C-419FEA7864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B26F26E6-F0F4-4298-9F02-4E7F89411C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43BBB873-2DAB-4C57-8238-47FAEB0370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19C0095E-1B9E-4600-B15B-91C524B241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C77548B2-60C0-49DA-B004-3D9462F893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1729F0F0-C784-4CED-BC9C-ACF88BA80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B15FFE93-2712-43E5-86A9-39F8384678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44D9A48C-FA4C-42FF-9967-A1FDBFCCB4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54FA3DDF-6A1F-41CF-A93E-0718230DBE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53168D4E-8212-4B41-B4BE-63C99CBDE7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11A8F516-F155-48CE-B210-370CBD7FAB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3F54837B-641B-4816-9597-5B15318BB7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C56E644F-487C-45E2-9698-FCD3678081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A3E5C0D7-995C-44D8-A9B2-013E84787B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21993CF-9F82-4AE2-B514-795091C0A6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5B4FFCBB-7E26-4657-9199-69222819544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398321E2-E090-476C-8B8F-9A2340E6FC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44FAE09A-1FBD-48E9-9E13-B968A8BB44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D0BF601E-DF47-479E-8F18-95363B5EFA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61BB3D98-43C0-42A5-8420-F1038C1C02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FBEA6564-8E65-4CEB-BB7C-B2EE7C3BFC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5141E43F-CA67-4602-A05F-4C12AF7104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748C9EA3-67F5-4A46-A6C1-47A28E1877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99E0CD7F-5587-4315-9873-F927EB7B8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3A907964-ADFE-42DC-83CD-21F224FCC2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D7075AE1-7129-4191-B66A-87800FB5DA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B337FFC0-A9AD-42AA-BFE4-F2AD8083E0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28AB120F-02C5-4175-A782-5AF79BE9A4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66539947-D4DD-4AD5-B4E1-2DCDA99F8A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5849AA1C-8BD8-489F-A6B0-D65D0AFFA5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1D305533-7D3C-4624-B657-F3D7BC3B2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8683D283-C8C1-4F08-85F4-E9D2DB5D68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DF30A78D-382C-4B20-87E4-0B2D567629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203B24A6-2D6C-4209-8BDC-DF13AB351F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4C828E9D-D3B2-4070-86F9-65F02684B5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F2B2A45E-5561-4F5B-B64D-F4BCA0D96D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79242B5C-1F48-4645-B8FE-A489CE5CC4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71103443-9EEC-42C2-8052-684784A7C2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EFFB688E-C80B-4D5B-8C5F-6C4667D711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C7019C5D-CE78-4F30-9D98-00199A216E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959B0393-7968-4A4F-84FA-F0D5C35F85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21898F10-D5C3-4942-9DCB-705B028C5C7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9EA642D7-63E4-4BF4-8403-74AA5CA60C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F0109E8C-E1B4-403F-A2F5-15CE9D7062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2A32D8CB-2C4B-45D9-8E3D-4E2E035661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65958B6C-3FA9-415A-BAC0-94139CF5619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CEFC172D-83E0-47C6-A140-5C72985CD3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31421F63-1459-4B83-9028-95E27460DE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E4C4602B-A9C5-488C-8263-A6A75FE1DA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D0AA72DD-B72D-4F1F-B055-CB967FEF6A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EA02CD4A-BCC7-42BB-B3AB-47F869BE7B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183F6245-E0AD-41E3-9006-DC42EBB53F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716C8878-24BE-40AF-8854-24049D398B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D6DFA122-3871-4FC0-AF35-135EB9BE907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6D38F9C6-2D30-41EF-BCDD-C9906C324C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B06474ED-143F-4E14-9A9E-202FE3BEFF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DD698634-DD70-44B2-9DF9-70063D5B08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35508D6F-96B9-4338-94F2-0A262DBA9E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6A84A8AD-D4C9-4127-997F-6925850A40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AABC8B22-E3BA-435E-A498-F32D9AE6A9F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44489C81-9996-4926-955E-3BE4C610B5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DC75A5C1-642B-4616-B499-90070BE361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46FD0D1B-3F5C-4445-9640-CB0F539A2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982122FB-6237-4B02-A035-1059887B29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176EDB12-660F-4037-A6FE-F8EFF04BF9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2E2FEE53-BFD6-4BF1-968C-96852681CD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1A69D838-EAEF-4A3C-AB43-5A387703DCA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AA457B2F-63AB-445A-A037-8C4E4BEC55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9A3A7CD4-D09E-476F-B65A-CF5C40C2B1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2E18D3C4-4953-404D-B1DE-8B9DBDBA04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EB221DDF-C208-49FC-944E-66FD74183B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80C02F85-789A-41E4-BC48-D253CDE45E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FEE7C23B-70CA-4785-B767-470F902BD6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D918022B-A99E-4837-9E4B-3B4DEF4B04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4702BE69-62B7-4455-A1F2-9D5B13BF7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BE2992A2-E1BB-42FC-A817-536D847B02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2CA9F5B3-B00F-440A-ADB6-53344A15D6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BF316FA4-2631-4271-8D44-9A9235A8BD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4118ADF8-9CB6-4164-8BDF-303992D43E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235C8EAB-7159-4FF4-A62E-5A4042DEF5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457B7580-56AD-42FB-9474-296BECCD69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28D4DCAF-567F-422F-BC71-869782BB8F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7B221937-ADFE-4AC5-80D3-93A47C59F1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2B85360C-CF03-4C7E-8AC4-0D612DE10F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66AD8F40-BE77-4D63-A3FD-90C87EDDA7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3A28FF1D-2426-4524-93DE-6FB761D56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6FFB8355-22C9-45BA-BE72-FC4E82F8E9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13C6EE61-8A57-42EA-AD39-35C9007AEF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AC551705-A7BC-454F-A0ED-E11ECA2286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54706880-7103-4A31-870B-10D109B6E1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84C512FE-7F8F-4968-9159-CEFEF35998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E6F3CB1B-90E5-4659-8EF9-8541718028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76E7625-43CE-4D17-9EB8-5856AE6B68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DD05FA9B-320F-4639-8CCD-7A51D0A76D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4DED1A05-6F01-4FEC-B623-E4511DAA27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8423E9EC-DBC3-4526-82E7-433AC5EAFE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B8FD5674-343E-4A5D-8ADE-23C4473D16F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E5856D45-87EA-4587-AFD5-8009025D92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3AC7AAC-D186-4B41-8B92-1F8F89FC55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10FFE42E-F176-4950-A081-B6347F7201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1BE4E10A-064D-40F9-B1EE-D89A573BE7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85B7C030-83D3-406F-8FDE-51A951CA1F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E7B00276-6FF7-4FEC-B0D9-7AFC233BA4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F2F5E8A3-53C7-428C-8A55-F2F2CFDAF0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32E58F2C-8D39-421D-A258-D09DC20A38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7FEEAC51-9478-435C-93FC-A70EA64B87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840FA878-C65A-4C41-83D2-546DD29159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635FFD69-C2D8-43EE-9EE4-269BEB7E3F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A2705791-BD5A-43A2-885D-A303709237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6FD2A024-C966-4384-BA1D-B4C7705662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5C73335-E51C-422D-82D3-2FAB1AB998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9BE3BC66-C3FA-4B48-9F3A-740853B725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7E7E4773-21D5-4D0D-BD7C-AFCE151D39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4B631662-1BF5-43E9-A172-4A129EF0AD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ED808F39-B0A7-4889-8841-C144E0A359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468AC044-174A-4C8F-BCBA-58BC277554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21BA95FD-A6E0-4B54-84B5-BCFF149BCE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7D655A6F-579A-48AF-B9B0-B459589BAF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6A3A387D-CA7E-440A-AF99-BFBD3D7059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6E15BC44-0249-44A0-956B-F2010952FC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5298EA86-9D6C-4F84-8E78-A1CDDE369A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FC936197-3C6A-4B60-B282-8590DF0511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D52EBEEB-A098-40A9-ACF6-B4F3DB277F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6222DB2B-65C9-4AF2-AEDA-B9DF0A5C5F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ED544A2A-6EBE-4531-AA6C-B045722306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EF3E6D8F-2214-460C-81D9-565DB04CF4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4972981C-E5F1-4FB0-B4A8-2109ECE885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E7F0BD06-A733-44FC-A4DF-241859B49C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7D55CD79-A5FB-4ABC-8B11-A8BB051A11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24EDC08C-20C5-42B1-8CEC-542F6F4B80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AD61B32E-5CEE-4C39-AD1F-3559309491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B66361D4-FD72-43AC-9C3A-C6A21F0879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A2C63CFE-87DD-43B5-849E-CE055CA737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D8714AC1-F870-43AC-99DB-1F0DEE5349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799E3022-FA04-458B-9FBD-5F3A318208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41763FBC-8D1A-4438-B3FE-8F064851F8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209E0C85-3682-4580-8474-1452E60C5B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C645A169-2933-4FA4-9BB7-C049395CA7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9396C650-ACF6-4BEF-A891-A31011564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8B3DBD93-436F-47B5-A26F-D6450E059F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9287EE1B-5DA0-4A43-AAC7-28CA96C877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4ED79F54-65BC-419B-8DC7-75CA53C99E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44A8F6A0-C617-44CA-A97F-67D5A56053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E12833EE-B111-4C9F-A5DC-B0A24F08C9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4704CE94-C35B-4AC6-936C-E911CEFC71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A0C3649A-2B2B-4FDB-8BC8-BA854B419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C4509AD7-1C28-43F2-B9C6-74D89832C3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6F63AA3C-9CB0-4469-9DB0-87DCD7F81E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F6410286-B93E-4A46-A71A-32A64870CB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7207C89F-1364-4845-8409-2501D4487E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CC61D031-2854-41A5-B10C-A13DF4A063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31D2123B-CB51-45D2-9AB4-64364FBCBE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20685C5C-295A-4854-B8E9-06AFA483FA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FCE4C969-82A9-4243-8ABC-6DD18B86BA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1DA99D95-F229-4182-A96D-F724650E5D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DF5919E7-5616-47BA-B482-8D79B65B4E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30D8925B-B2ED-4319-BD66-6983233259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442D0211-7513-422C-BE6B-74DF14B9D0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6C2B9C8B-8C2F-4471-B335-5D7CED45D6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28F28332-A859-4E5D-BD43-81D013BFB1A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5B5D17B9-2CFF-4F2B-9614-055CBC683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BA314DDF-0998-4C68-B897-7724933F70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82CE091F-4981-46E7-ABAB-20B69039E5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EE755DE9-F9AD-4E54-A0AA-8367C5A011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A268B49F-3750-4EB3-856C-4586449899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7A25435D-EEF5-47E5-ADE3-2634CAC4FC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6D486A58-80C5-4C14-932B-8A4CBFA55E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FB4ACDC9-F800-4063-A7DE-A2CBC8A2DD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CAB791A4-318D-4A8F-BA66-FB49BE331F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16EC3E9A-360C-48E3-8255-57FAFC4FA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113B184E-A1CB-41FC-8E84-6BA0D4BBB9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90CF1391-DD2B-4BF8-99C3-1E2A82CE6A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D85843CA-48AF-4068-9FD8-748CA27504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70831F42-BE12-43D4-8326-A7C79352C0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8973C1E4-832C-4DC8-BFB2-A6026954F9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381C6016-F2A1-4113-82E7-93E2FC7A72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3D1181F1-8D9B-4F15-9939-A4075DD7ECD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9562002F-D481-45C9-80C4-DFA4E087618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3C1E564E-5823-4507-95F3-2C357D64CCF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40E264BD-F4F9-44C2-8406-E5500DFDF1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ED7B56F2-2D5C-4521-BD62-75B03FB228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81002EB6-E297-496C-B28A-FC7F88F542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DE0F732D-5F47-40CD-BF99-A2C336AA0C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111CB2AA-31C5-41F8-BA81-87D1BDA310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48CE28E-6778-4729-9CE7-7FC62D0F7D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E1EE96ED-C083-4031-A1ED-79CDBA323C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57EC7BC9-D9D5-43ED-84D2-1FD4D2997E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5C144C49-846B-4670-B56C-9D6797E838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5FCFD615-BBB1-4983-B78B-FFC0997109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BEB0ABDC-8147-4C17-B2D5-8FA0F17534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2C9EE462-9E6B-4D53-BEA4-144E7916C1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82475C5A-8FC1-4691-8952-1B07965F28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CE40FB2B-8AE0-4CE5-BEE1-4BCFB99DE0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54D7AFF4-7CE5-4F79-9D81-CD0160C9F4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B3C9058A-A439-4659-B792-8379CDC70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F869D01F-62C6-43C6-BC62-12BE547465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2CD44069-A703-4502-8600-77D9F60775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F36593E1-AAF5-4FA8-8E4D-741DF022F8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9F722C98-0727-4468-B501-F2245463FA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5F95852B-9122-457E-8E88-D178BFFC92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E2A9279C-629B-426B-AA59-36264A3A59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2FEE3414-6A3E-40E9-B712-0DF580C4406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D08DC0A-EBF2-4299-99EA-82E39EE95E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725F007F-211C-4BEB-B74C-E5841CC89F4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7A587E5-5C8E-4364-9C57-7F070ED06F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5BB08214-3809-4801-A4EB-0C0BF4CC14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5FA363B2-C020-4F12-B6E7-085E4A8F21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EF7FAC86-E5D9-4514-A2FB-59C534CFC6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F5C1C13E-7602-4025-81AF-634B19CB97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2E8335B7-7071-4882-BD7E-BA7DAC9B1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293A9DF4-10A7-4B02-AB97-D62BCCB2FB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F4DCF02D-8F92-4839-8124-1261D78FAA9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FC034F86-B428-4049-840E-47FF85EC1D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1F440D9C-75B5-4706-A9A2-75E618FA93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191D473C-91F4-4FD1-A5CF-81C89A5A6C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1853E433-EFF5-42A2-901B-97DC2F9831E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F9CFD1B4-2B0C-4CE8-B075-5273FBCBD6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FBD13D9F-D6EF-4317-9CB6-5104E68FCE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B58405F-E201-49A5-B58A-C578D479D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D6631CA1-C4D3-4E5D-820B-502D1DC46D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EBCC59D0-3749-4B82-95F5-BAA1BE7002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BAF44A7A-ADEB-4155-9CF3-74DC4570AD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272F1809-3530-4704-B47A-B8AA2D4C6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58BE8217-8CF1-4A0B-9758-DD07FDBC8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B14D281B-9430-4911-8948-30C1D0305F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55473B78-5BD2-461F-838F-67C67E41D3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4D039C72-08E4-4C39-8431-46A49017B9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BA9B68C8-06E0-4BD8-BD05-15BCF61345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5843DEB0-B4AE-410D-A0AD-2A2EBF5B13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1A01625F-39ED-4DBF-A31B-FAC140FF1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183AD3EE-A2AF-4385-B076-77B533E8AB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8B7A743-3A26-4BAB-9013-D790F6E554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200CF570-1F55-4E28-B79C-519819DF3D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D73AEEF5-36DF-4B13-8C77-FD5D03AB61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FB165987-0819-40DA-8F5F-471523ADEEF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2AA66627-7D71-42CC-80C3-9E879F17FE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7B24E79D-1C1A-403D-AD92-B873079B97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9DF48AF8-8218-4281-9530-EE93F3C6B2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20D14109-B286-4736-9BCC-83865D2A16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980327D8-FF3F-4C4E-8831-D393A2FA541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F27C3563-D45D-4313-B8C4-3D566C4F36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27B35EC5-2DA6-4045-8E8C-3F3863DBE9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28A47E17-87BE-49CA-B1E6-43E48D5A50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93F1ED08-B965-4BED-B04E-37027960DA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55B647AB-B3F2-40B8-941C-5A2F3526FB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206EAD99-7EA6-415B-ADE5-495BBB3964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3DDACC30-5C6D-4ECA-AB8C-F815A9BBF2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391C9D80-2581-4491-8A49-1A894BCF4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11A24CC6-E776-48F7-A7B6-74A8C41529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AC92DFF5-F355-4445-8516-29BF28033D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8EACBCAA-28A1-49CE-9724-2A809539F2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EF5D9C26-AB4F-442A-8000-1058DAD717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DCBB5DEA-F892-46AD-9689-DCAD7DA2D72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8F63387F-AC71-4B4A-921F-A1F5B1CF9A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985B301B-A95C-41D5-9A2D-1C49451EFF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599970F9-CA32-48B4-8AAF-166EF96CF1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1DE30716-3D40-4C9B-9BF8-C9325F3840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D79C8A5C-F753-41EE-B7BA-468B493422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DB330623-FEC3-4BB6-B3A5-621DBA0739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CDB1309-119D-4289-A4FF-CD82E31263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A63B7404-7A73-4F12-B08A-41E69E72A9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C0EA36A-190C-44F8-841D-869505EAA5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24C63E4F-86F7-49C6-87E1-C7EA3F897E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974F0AFC-CCFC-4A8D-A0F9-55A463E4C9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96B15FE5-543A-4844-AF0F-0ACDCE029C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B6D01C5A-6161-4E4E-BAEC-4405FBED88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F002F294-8BCA-426F-84B8-3E4B6BF5C4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6194F4A6-DADD-4DC4-BB10-A8348C93EB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2AF11BD3-66DB-497E-AE58-F29DE5024A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2EE5D227-3048-49AD-A0B6-02223694E5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14315F33-24ED-47F7-8EB1-E7706A178F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14D8D3B3-DFB3-4E61-A2F2-2F6BE2F26F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4AF55AB3-023A-4DEC-AD1F-9C870318B5F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347DFFAB-AB35-4108-85FD-22BFD28786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8B024B9D-2529-4BFC-87B1-B7BB5EF3CA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7059E51-319B-4372-A31B-93E1585015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15775417-0193-4594-995A-53C53D4C80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592E85FC-3A98-4117-95B3-BE0BB1927F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552F9A03-01B8-441E-9AB7-4FACD04D9B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D7535D2E-CF91-4711-B92D-B6BEC144913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6FB0B6EA-98F2-4917-B776-D1C16AB12A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733969D-D5D1-4EBB-9FA2-1FB7C1E9C7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EA84C98-524B-42D8-967E-E4BD88F4CC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224D75D4-34DA-46F6-957C-88111A0BAB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35FA40D9-F98D-4B67-A49D-17E7F3197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FEA81505-3065-4D53-99B8-7CE3F6148F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26BF6D39-6E80-4C24-94EF-6192E1AF476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798EE3BE-AC00-4A1A-B9E1-DD87D005CB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AB23F12E-B9BB-4084-8FB3-20B6E4C164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53E01D17-9E4A-452A-B331-F691613954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553D2CC3-C479-418C-BEE4-A88C7754C8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356DD852-E98F-4F25-8954-FFDEFD72B94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A7E405BA-D292-4BEB-9FDB-F557E7AB8F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45D5CC29-E8F7-4ED7-8A2A-FBD391E919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DC5D59B2-B5B6-424D-8B21-05E72EE190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794E0A9C-5BAC-4807-AA18-C02D3A90C5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87D99377-3F25-4508-9F27-C8ABA2190D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BD1BFCEB-06FE-4E45-9CA6-C078AE6578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A2E4CBD-92FC-4A84-936A-C8524D4B89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F165DE18-6FC7-4982-8714-55B380A8AC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D3EA5A8B-0D58-46CC-A933-C90F90CDE3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5FD65A5E-15BA-4590-886C-8EEF09137E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DB84902F-1BAB-4EFF-9FF6-64D721D5C0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6EC7E71-6CA7-4B7C-A64A-2C5C748964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1BA419CB-AB15-4226-8ECF-3F3B1AD8AB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A8D56642-9C7B-438B-ADD4-77BCED30E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A5F36CFE-EAA4-4CF6-9748-77D6CD57F3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4E5CFDE-6C3F-48C2-90F6-1396EA0165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35306584-2878-4199-AD28-8AB9C23A27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2F076C35-E821-4D5C-A67B-524FA6705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3964AEFF-CDF2-4693-A744-E8A0CB393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C0B8EFB-03EA-4D85-B8F0-E3D07E5E5E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AC6D6B1A-88F2-46F4-AB38-E63A088B70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A7690FF7-A9D9-4B52-AF37-BD3ABF6C98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A2635CEF-B0A7-4ED6-95EE-10332BAFE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3A6C441C-6029-4C86-ABC6-C1618AAAC9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B27059E-3F18-444C-841A-B95F56F694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81006538-F83F-4ECD-8EA5-5C4617B837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644A0835-A8C9-42A2-AAE9-0905A9C790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9EB6D751-AD50-4EC2-A3EE-45159434C7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444F2903-0C46-4CD2-BC21-2890FEEC6A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BEE09F3-9743-4C38-A434-EE61974E93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BEDFCFB6-17C6-47BB-BB95-27E4B63CCE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D8DC483D-AA0F-4790-A3ED-65F9B502AC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DC3F0283-2EDB-416B-A4D4-977F3BEC78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90301C06-3A5A-4602-92B5-09DBFCA9CA7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2E43049F-DC4C-4DAF-AF60-E603540A52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558CD05C-B755-42FF-8149-A2276787D9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CDE37FEE-8DB6-41A3-8253-BF0718D114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CBB819E8-F70D-45B9-8B9C-7B6AA02B56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2078DDC4-A4A4-4206-89A1-9A5D566144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5AEE8466-4903-4C55-84B8-69AC5C560C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1CE5E2C1-DEE0-4F61-8F57-477211212E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BD302CA7-5D5B-4CE8-A1E8-E55CB620CA5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9FF6FD33-A662-4278-BB8C-32E6E41CD2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A49FBADE-7237-41F4-B9E1-88FFCB8EEF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363E225B-246D-4ACB-97C3-55DBED205A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19B9DA78-9584-4C35-A815-2B02551ADC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45091AA0-06F1-4AA9-B009-D68A88AB2B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3F29A3E7-5714-4D81-8518-905D54D2A2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9C943781-7758-49EF-8994-89D67880F2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8D69289D-0107-4AD0-822F-7FE2C2F339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F953677B-AEDB-42D5-B6D0-7F9362571A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D23E7C79-955B-4325-9646-D0D7C7AEEB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DD885C86-9A5E-4B0D-90A5-B784F59BC5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F79BBCD6-B17E-4138-84B0-845237DE07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41EEBF97-0774-4259-8537-6EF873587F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733D88CD-9297-4133-BF61-2398B14A77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3E785A39-2C09-4C78-820E-8BB8187B29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A6D53C2D-1FFE-4994-981B-1CB4A577CE4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E2FA2CBD-E19C-4AAE-95FF-60F27CD4F0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5454C00B-5027-4604-B090-9A2C3F8DA1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7C61F6A0-270F-4C6F-B7EC-EB04457042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4DDD2591-EBF3-43ED-A586-46AD12850A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1B50B5CB-87A2-4FE3-85BD-F586BA7D60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EC8E38C5-914A-4159-A27B-4C76213612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82500289-EF2B-44BA-8AC1-AAFDD18D9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94AEF9FA-9434-4FB3-8453-A6138C5B03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5ED524E0-7C51-47AE-BF3B-C6329FD7F6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CDF9719D-59EE-42FE-ADA2-ED4E7F93C3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35225CC8-308A-40E1-BF86-709463162D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216B2309-6BB2-40B0-B8B3-4DBD88C4FC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FBD076ED-5AB0-49FD-9C35-7244B9D795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81A1BD12-70BB-4A61-8E89-2370E04ACE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2D5695FA-EB1E-4D79-A2BA-6187A49481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FF1A9B52-9111-4362-A6A0-FFE1DB7095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54EF1E51-3D94-4BC1-B083-5CB5DF2B83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19809F88-3D07-40F5-B8E4-B70E062AF5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198E17B9-D814-4896-B3FB-3267E3FA464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FC670788-06C8-4D8D-AD3B-3441F8EAA2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A99F7D55-902A-4ACA-8181-D76DAE2033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289871F8-0AEF-452E-99AE-3C178C37CD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B9B07F7-4A02-404F-8BC3-2F5FCF9220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D57EC8CF-551F-419C-9DD1-998536D7A8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3D00D652-F659-4775-BA17-7B4D1FC970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E54BF600-9F42-47F1-BB6E-2F2D4020C0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FC1498D4-85F0-4AB8-A188-A3EA3B9AB8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A594292B-A39F-4A41-A5EF-4B4E0FAD7E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D0EE618D-FC27-432D-BCE3-4D9EEBB0C4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92ADC13F-400D-41F6-B775-833D81FDCF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BD719DA2-81DD-457E-A253-D2907BE766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8C42DFA9-8294-4794-8E36-4268E4FFD4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6ECD1699-C09E-47FA-8648-AB22EDCAD6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CBA7E3E4-BCE6-4D03-9F1E-0F1781E95B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9E62391A-22C6-4FD8-8ECA-65CCCF1170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DF86803D-F60E-4F8D-99BD-64DB8CC45B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118C4582-C931-4C99-A3D5-D9AE098A34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61191DF5-688A-40E3-B68A-88F09C11E6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44D04362-AFEC-4558-960E-48A3023E14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6F1F5C2-464E-4B6C-9938-7F93634F67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9A88A9F6-12B7-4BA8-88E9-D67BA7A389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4BE55115-EE27-4DAA-A417-CF384C9E1C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D8902A83-3467-4F3F-B73C-A4A91B188F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3F693EBB-C0D0-4353-9C6E-DC88D986E5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CCD5E8D9-BD05-475E-B952-072B0A128D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7C401292-1A78-4B2A-A06E-F729A78674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C4A88312-269E-47C0-8DCF-680C7348CB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9506F64C-12AD-494F-AD82-1BB836294A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DEC4DF50-0D20-4F50-A271-F06562758B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F56A6F6-1141-48E6-8CDD-DDEBFA00A1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FDB666C4-6C7E-44A4-BA39-AE675C8A5C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D02AE4D6-5F1C-4D56-B514-05B43864A7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BCA18F95-D4CD-4CBE-9A6A-9FC606CE7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A7E9CD52-37FA-45CB-9A20-417DB5AB9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5BF40B23-E3E2-449B-A396-AD3EBDFC3C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33DF01A4-2AB0-4EFE-A1DE-7B43DA3A8B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C62BD719-109D-4B1A-BF6B-4B770E001E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F21D1130-6B33-4B92-B886-4AD468F1C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133886B0-AE42-435B-9DE3-14B4BE0835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F317E334-4749-4D51-9ED4-9AD9A34462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CFC79FD8-E6EF-40C3-A9E8-BB6BEAD424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A06F5DB7-00E1-47D9-A379-9C035CADE7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F7982160-79D4-4B96-B747-ACAFF8B8BA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57728C94-5F14-4C74-8859-D1BC0E2B71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53206CD-0977-480A-A94E-7AB3DD09E7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EA536B84-B12F-4DD1-A947-4AD1630BA7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A1E9AEFF-7F82-4691-B15B-73389EE6A3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5DD68873-D4F7-4404-8BC3-70483561B1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864AD5D6-3F29-4DF0-A4C0-6EA2962386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CD8893C2-5783-4384-B9F2-032DA564BF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C566BC8E-C768-47AF-B7DB-B51DC68D18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5E3FDD7C-5D6A-447D-B183-9A06860D1A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60084774-EE9E-4FFB-BA46-7A5AA862CA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C43B58E0-027E-4A63-9346-73EB650BC8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A490951F-E22E-46B3-8705-3DE0DE116F8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E5E444F4-C71A-47D1-B7E8-6076F8AC77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D59C1DD7-7B01-4950-AB4D-0683AF16BF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B15C3E5-5C89-4402-BDEE-F76F2734D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349F9DCA-5D7A-4D3D-A043-4E97E87BC2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929B0DD7-7BE4-48E2-B5E2-55BC1AE6927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9514B969-9D83-48AA-9D5F-EDC925541A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DDF898F7-C0F7-4AB5-B332-AD66702D72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947B3ABD-796D-4CAA-86E7-CF68E0AE9D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D4D569A1-7D49-468D-A250-7A437EB52A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14B86B40-3BE4-4947-BE08-D61CE24BA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A58652D3-CB9D-4AAA-B930-0A61B24659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8CE9E48D-2A10-42A0-A1D7-B960A990A5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F9E9E8A9-AF43-401C-9BD2-282E7B470C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C1B57D12-08C7-40D8-9317-8ABE7B716D9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9329AB60-011F-4C88-9B5B-CA231BE590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379F80DB-769C-487B-8CF1-6B966D3C26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2592932C-74E9-482D-BF50-CB4BA71403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EABE1B2D-A080-493B-A904-C2AF3BA0A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AC9D6738-D0EA-4079-A97A-474E2A0320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97D1D6E2-6BD8-41E9-93A3-2654CC92FD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516DD485-9AA9-431F-B507-8CBE968055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52644D8D-0FF0-4FC1-B699-52A1713D78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5E3D3423-4FC2-425C-A7E8-86E694BB9B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450702A3-E81D-4FA0-BCEB-2CC12FDFA1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8E22C09F-C4C7-452C-A4FE-008C53416E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93799432-94DD-4533-887D-D557E7DB33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594D2CDD-9AE1-4264-87A0-6C0D8478A0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EAC6D448-A323-4F7F-967A-145CEF1E5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78F08367-CCE7-46B7-A784-9EA75D6CB9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CBF883CE-0AF3-41A6-A7DE-F228769753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8416EFE9-3003-4C4C-BFD0-0B04385AA0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8358B1B3-1FA3-4E75-8E2A-F27B6CB6B5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91CB113F-B10E-44A5-B016-B00DAF885C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B6C30929-A785-4794-B4C2-F61A3552C9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E36CED45-B2E9-4752-836F-5E0172E64A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38EE385C-98BA-495F-9B79-7CC2EE579C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9C2B4B5D-8CFE-49B6-B2EB-4788CD10F9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685DAD04-B226-459F-A68D-8D9C26E038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42B0AD22-4ACE-4AD2-B88F-8BA7B18483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CEE5CCB8-533A-476C-9F65-43FB9C0A65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6C62F264-F969-41B7-A4B6-1004BDD37A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AFF48024-0AD3-483D-978D-24CDD321B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FCAE6748-1145-4DB3-951F-6D5F1CEC11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A13D9987-1772-4134-A6F8-0D6286796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AA7255EC-D2D4-46CE-AE02-110391F9F7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12C500DC-C946-4B7F-A7AD-E4DFB4C5CA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E8032907-B172-4A25-B3DE-740B067256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F8EFF9FF-7AB3-49BD-85E6-627C66984F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9A84D4B4-50EF-4540-81BE-B7223780E6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FE72C3B1-5B4A-470A-95EE-E10EC15A7E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35A2CB1D-75B4-4CAE-A28E-5F13BBA748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ED12F141-8E7A-4855-8E74-4C675E07F0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90519177-B58A-4A60-9E49-6B2EC3ECCF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B55DC682-A68B-4CE6-8628-B3FBFDE1AD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D4D48359-1FF1-49E1-BBD7-41A536CF61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41732C1E-ADB3-42F7-AA88-877D905C0D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EA2FAD98-9BE8-4C81-8983-6CA9B77C81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345DE0EE-F598-4A17-B4FF-A2469AB820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16394749-476A-43B4-B6BC-76F965406A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F00B621B-5B25-44F2-9339-0BA82A7997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C2042A03-C35D-4542-AECF-ABF47C7CD5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96B3D7E5-2FBA-4EA7-B5A9-9191218D6E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2DCB1D01-B2D5-40E0-95E5-3B447B38B8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F9F2119E-30E0-4CCA-9C43-B6CAFEECD9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61555D79-3F91-4CCE-B934-B8BC2707C04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404DF0F2-7E24-4DB2-8CDD-F00EB784E62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1E313CF-AC92-4362-AEE5-1D238D8B09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AE27C56-AAEE-4AD5-A1AE-2A2F4CC0D96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6CDE6A7D-AFC2-4F9A-8AAD-48C077F0E3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31E622C1-1669-40FB-ADCD-17FC3D5B8D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20277756-5765-47D4-9EDE-7AB0CB6E8B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567B9C94-3B68-41AD-B489-2AE9CEBD82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B0969800-B073-487E-8FB8-B0223F46D9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1A7910C9-FDC0-48B6-B64C-2B204F716D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15C89697-4F2E-4DA9-ABB8-A9CAE9C9E27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D0934647-C01B-4F7F-A58E-4225487002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4A42B251-3D84-4C48-8A8C-BD14E9E8D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6D511304-24A5-489D-8013-B21DE57D83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43333903-7423-413B-91A7-575C7461D7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D30D69BB-A8B8-473B-B1A6-B456C9D5EAA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94D6FFA1-1515-4878-B493-9CC4AD5BCFD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DDC9C59B-E600-4D98-9C1E-ADA59EC1367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AF06CD0B-B297-4A54-A047-0CCFF51EA8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13D6B3C1-37AB-4A57-923E-F8F8C24895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3015D83F-83CF-400C-97F9-3AB84AE89A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EF7C84E7-C938-4475-AE24-1E97C90D69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29104342-2969-4821-B4B5-94026E529D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20354655-377D-4928-B7C3-2825B08E73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C3C10122-E623-4F6D-A87D-3FBBB8384F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FE8BA0B8-8C8C-4E9C-AA55-EFA7319DA3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27451EC4-5A26-49C0-8112-C7FC399182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EEA14269-FBAD-4522-B7B4-4D12D8C677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775E4FD8-C32F-4E17-9E46-609B50239F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A1044C72-E7A6-4A8D-AEF1-64383CDAFB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8547563B-FE15-48CB-AFDA-35DDD1C4EB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FFC89C7C-AC54-471F-9926-E1FB49CD4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51942B97-699D-4BF8-83C4-5D8F79120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EF27F0F6-4F57-4B98-A5BD-1900D2B2BE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94E8ED33-52AD-4AD4-BBDB-963B22F665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1021864-B1DF-475A-A78E-A663865833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B3035DE8-5C35-4A0D-A2CA-AA09573640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D978EAC3-263F-4856-9F34-DEDF589BE0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F72F60F3-3725-4264-A4FA-1A7F48DC16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D7155043-068F-4375-AD5B-D55C2293ED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2F53CA3A-85D4-41ED-ACB0-CA969F79DDA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FA9A737F-E1CB-4B5A-86EC-50B9447167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C5C3D8AC-738F-42EC-8B6B-CB5BCE9F29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52473DE6-CE8F-4143-A3F4-3F3DEC8BD1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A54E28E9-613C-4DF2-AFBB-34D0CE8F37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F6D7AEB9-0C70-4ED1-BEB5-26D048D765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B7024A8D-7AF4-4890-BDB5-2D7DBE5AB7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E6576033-C907-4491-A524-65AFF56EBB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391DC36B-5A1E-485E-92E0-CCF0FF221D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83CFD21B-A116-47C5-9429-DB0F57EA2B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9543E745-ACFF-4433-B6AB-FA4BBC04DB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96F7D65B-130B-4AB8-8796-B2189FB22E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F2C01B3F-CAE8-418E-A079-C702013273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3761FEB1-F24F-4180-B206-50C11AB0D4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87600A5-231B-495D-B5CC-A618305EB5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A52A97DA-7888-4280-89EF-86FC04A7FCD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3A22CF57-8E89-47E4-B7CD-6903C4A657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5C7E75D-3A97-4749-9B7F-FF9268DE2A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619049A5-CC70-41D5-ACD7-AE50650C4BA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FDC502A5-E1D4-4323-AD09-F2784CF018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8EA703B5-207A-4B4F-86AF-57D776AEF4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49747C1A-CA6E-45D9-84BC-D80B04E095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A16D89F7-1082-4155-A9CE-4AA127165A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30DC3CEA-D2A2-48C9-8CFF-C8DB0C0377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CED1E0AA-E1FE-4904-960E-AC698AD161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CF90FD-C9D0-442A-8CDF-A4ECC5E75B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4BB55F02-AB2A-465A-89D3-241E8988F0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6F6CA959-54E9-40B5-B704-647BDAAC946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F5409F51-23B3-41BA-BE64-20A2FBC4DF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7E5342C2-D9D2-4019-A336-F929B501D1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8ED8F108-940C-45DB-AC25-DC97DD65DD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2E6A412A-6997-43F7-9ADE-E0BE3E28F5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23D81D6A-1212-40DE-BAF7-922B34F3D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1F080BA2-0F39-4455-9EA6-5EC744CAE4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9B3A850C-C390-4CE5-9420-19340EA076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8B49C8B5-0354-4F6A-8578-03D5F7047A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FFF8488-E7D8-4D66-876D-308D3B4F0F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6EE6C374-A7BA-4F3E-BEB4-D2466A6EE9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39914F65-EC71-4A94-B1C8-F2C677B2F3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735E09DA-0796-413C-8924-D31A344551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6C11D944-6648-4293-80EE-E53D0FFE0C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9C836FCA-86ED-4770-9AEC-4DBEC09C5F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99B128F6-6D28-4299-9FCE-D15221F5B1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34FF451-D7B0-44B3-9E06-77D0701A1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FFF4EAE3-A075-4E70-A9B7-838C0C954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F79E9A8F-DCD8-492B-BB99-B5D336F0B4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8D6415E8-EEA4-494E-8763-F3FF829DB1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8DBDE9B1-9036-437D-B5E1-63F2A3F27D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5F643B75-08BA-4475-8953-55851005D7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A604F0DC-15F6-404A-9A4D-EA7DBC7801A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5A973E50-CC6E-4420-A319-0942FEBFA7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B24957C2-65F0-4216-A9E4-718E93B6B3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D29CC45D-C440-45C5-AA76-D746C55ACE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ACC30710-352C-4885-9688-99DADC9921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B674DF0C-FE5F-49A7-A23B-B44A7CA024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DA94CEC7-B29E-432D-8D9A-5009173DC1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F33B59F1-9E8B-4014-86C4-8F562DD81A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B193A013-297F-496A-A824-03E7D622F0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52ECB8E-145F-4E3A-887A-E8A080C630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C184F0FD-8301-40F4-B034-6D50FEA970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D579C64C-2CDD-4F58-995E-FA3BC7FA16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F1219083-FE4D-4644-9A55-2B0741DC4D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58C69460-3D70-4F25-8A8E-4F2037EB8E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8C1246F8-CEF7-4B44-84F4-6960058D3A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4FDB6858-F6EA-4BEE-B420-DD02D26F6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5FE39731-19C1-4E7E-B4BF-599B3575DB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6098349C-3870-4BC9-AC6A-2841BBB244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3B191CCF-7744-4882-8F4E-84F69C22A6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38CE4274-30D1-4D52-AE9E-2B9729F87EE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78D6DC01-5007-4082-BEB0-D47BA87EE0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38E76D2C-EFC2-4A36-B6D5-BC9CA89AE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AA90F95C-5FE7-45D7-B95F-B8B332416A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FC3A7032-02FA-4C9A-800E-5429FED609B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B0F1A41A-CF73-462F-9B0F-3E6450F9D1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4D46DACC-D58B-4A94-A95E-37061B24F3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D538CFD9-6B5B-4F5C-939D-3BCA1400D5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C8BF659E-AB86-4A87-A1D9-1910C967355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D289A2D8-5420-45C9-A46D-8E228083E2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9F5EF942-B4F0-4B34-AF4D-42F6CC9844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CA6E5A4-4955-482A-A8F4-66B36CB03D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30F4FA97-8846-405B-8EAE-5D35238708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2906FE27-7B50-4111-8BE4-63B4BD98D4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2015ECE5-871F-4E6C-8752-0357075216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9423E29E-7FA9-4113-AD72-F4035EFE3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FCB18F16-EEC8-4802-8166-75A16458BE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D0ADBFF5-3A09-49EE-8EBD-424FC74DFB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1DF7EC24-8E41-44DD-9EF2-A04D3A07FD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EB7680E3-1729-4F1A-863D-E16DADDE3E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B50DB3EA-8FB1-41E7-B310-81B6314E43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A1098869-7A1B-46C1-BA62-856BFFAE77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AA1B05D-1B4D-415C-AD62-CF9A1A932A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9D59FD84-6E64-4C4E-B9D2-EF6D91F903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9B1DA1C9-3870-4C92-9650-60DC756111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4AC3F7AF-DAC6-4061-B9AD-FA133D86B9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9606E8D6-BF47-43ED-9956-39BD5498F2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13664477-3C6F-4676-A14E-8A85F95B13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9A026174-B4F6-414D-9CA0-49A6EB4C1E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A3619983-85FC-4D77-8D0E-3866F53E7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B0B8A7AC-E2A0-48E9-B675-A2BBF710CD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F0FA5023-5E97-4627-B41F-C5850713DC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FF6862E0-F847-45AF-A309-FF30434970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3A333871-4BF0-4FA8-B358-B1FD03F77A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C0DF3581-4AD1-400B-A497-CED319F077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CF38B283-6C29-46AC-B8C9-8D59A45262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9525FA31-3F98-4DB0-9B3F-1C05E8B56C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3AB774E2-3270-4F7E-BD87-4E0D680F3A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885DAD2C-57CF-4F8F-B1CD-5A3D67003E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90689E7A-4C41-4371-A92A-F2E7C32A5E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91F7A12B-A073-4482-95BE-B0F054141C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513BE99A-F315-46CB-85B3-A5718350AA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BEC83C91-8321-408C-BF07-F6F94C7223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4766EA52-A22B-450C-B374-87DF249B37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515BFE82-FDAD-40E1-8007-451B0F3580F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55D71057-1C41-43E4-911A-3A36BC35B9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D30AF13E-8AF7-49EE-8A00-6D2CD5B9A7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3EC67546-2E3C-42F4-BC38-4685658853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CED6F27A-3BAC-459F-B4E3-7C1BA2C78A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6D82E6E4-755E-485A-B522-3D8D973DBD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4CB2763A-4D1D-42F5-B1EF-E818AB2BAA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732BC9D3-054B-4429-A69E-8521F8B8BA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2D279005-4A6A-43F9-BCA1-A088F3841A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7F7159A6-3F51-4E54-B9F6-478CB6305B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68C3FE21-7CF5-40B9-86D9-1A7BFBEE7F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79C8152A-A761-4385-A33E-BCA86FFDEB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8BEB83D3-629C-4062-AD60-9E58A45AD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DD418E37-008C-4CD1-99C9-4BB2D8E47E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8C129F75-0BEC-417B-9FF6-1A5700C767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76A98839-697E-4A40-A5AD-96A050D459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32241039-7937-42E8-AA88-50059211AC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D16FC608-BBFA-47A0-A473-A13246CF88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59B60F24-0778-4861-BD75-FEC677CFCC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CE1CDABC-C057-4ABD-A817-622F456D49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70584BAE-9721-48A4-87BB-868A6C0BD4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76407FB-241E-4228-94D1-D9AC1BE2CD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21F8A87C-B401-418C-B0ED-D6E7005E8E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798B6945-327A-4E69-A885-3660DFDAFB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FEFC245B-CF24-4CFA-8370-E4C508B7C9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347D3D7B-BECF-4051-B61D-12FE1ACB76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86A196CD-09A4-4D0D-BFB1-279BE1D0CA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B6814E91-879A-4D9D-B845-2D8C4A4753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2D9D7010-6A00-4527-B73B-4886EF228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2889FEB-977A-4A59-8FA8-10AF733F6F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BB94CE63-E9CC-463D-94E5-959FF0761C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3C4DD0C6-C614-45AD-AEBA-5A3AE82239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F3B31ABC-9581-4118-81E5-38D85DA001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4A717822-5BBD-4FE3-AE61-AF6D807B8F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B47D74ED-B449-4CDF-865E-4F3D506D97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9D62F4CD-1CF5-44A1-8BC8-17BC1B0A2E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AE1EE878-66E7-4299-8D73-6A66238399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A03BA866-35CC-4DEF-8553-4DA986DB17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B848B838-49F6-4087-830A-4C127AF360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46544938-7C9B-4400-9C13-C97B36DF4F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CF7B1D62-2E58-40FF-A003-D6E46BEF86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FDAB716C-BA41-4C96-9AB7-D03DD90438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72150CE5-7C1F-462B-A9F2-2E9AD66450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8FC146B1-4430-4009-A1D8-D15D66CD33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CB25BE50-928F-4012-BD46-47387C172A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A502FCF2-C22D-4BD0-8F0F-6D80717F01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C22057A-455B-4D6B-AD59-FD8DB8CD74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1F02A85F-43C0-41BE-9791-5502F055DD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B9E71AC2-E44B-4D9D-A36F-202E56E45E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620C0154-A427-4A93-A203-6CE81C6D56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85875423-CB12-4EC8-B964-B17A0A5ABF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8EEC2CF2-EE51-4503-B1F9-A61A67BAB7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9965CC14-A7C7-42DC-BA75-18D784543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F9A1BBCE-5DC1-42A4-BF74-468F10DCC9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1DB3-D86F-41BC-8D8D-2D29842E691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62B0862E-FFFB-4FCF-87EC-0E5DAB95AB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618AA5AB-A328-4E1E-93B7-DC4868FB84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7A1AF653-76FC-4366-943C-0A8021E5AD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47CBE560-9003-4CA2-9B35-DD063175E6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6EEAD37E-215D-4862-9A01-EFCFBE0FB7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E6B9C3C6-B713-413C-B503-A0CE90C39C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5EFB112B-C609-442C-9F8D-3FD00DFFB5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9E5FF331-DBDD-4C77-983C-CCED1A8EB84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6819FBD6-33EC-43B0-BAA0-2937D64B36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15B03ABD-AF80-4625-A77D-ED9B2E9874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FDAE4152-819D-4428-A7DA-EC4ABFFB00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BA214A57-072D-4F89-861D-94ACDF43EA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371BE1C9-5DE0-47B7-95B8-8EF9BD696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179E8C87-D03B-4254-AFE3-90B22863AB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53995AA6-A060-4C45-851E-B369391682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22A11FD4-761B-4D76-8A47-8BD375A5AA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1F1ECD83-84C3-425B-AF2F-44E38D45944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5AFAAB2D-C070-4A6A-9ADB-E9D934B419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D5889F26-37E1-41B0-9887-6898302BC4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A2909CFF-EC82-498C-BC16-457E81293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F9D7161E-70DE-45BF-9D3A-5A58EAAA81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26707E6C-10BD-449E-9C98-CEB444522D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2CECF4EC-3588-488F-8CD1-9CBC08614D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C18204A6-9B9E-4016-AB01-095D3D9005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E2B265DB-B3C2-4DD4-AD65-959509DF92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39AEA712-F2C8-442F-B4D1-4061CBBD11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5DE81878-7BBF-4256-8192-595C0F05BB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1A91D4F2-7206-4894-83DC-B3D9DECC3FD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DABA4B48-ECD6-4A65-8E41-928394D6D4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687178B8-9DB4-40AA-8B7E-5EE6BD3AE1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B418F7A2-ABD8-4461-AD25-F29EE0E3DE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24E636A3-3653-4690-BADE-2360F637AE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E2BC7B1B-799A-47BE-BE5F-205931EBFC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2C827CB8-8A97-4F0E-BEC4-B0AD109353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637A5EC2-9C82-42C6-ADC0-CA4C96EF71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F81A76C6-2B57-4C42-873C-7D811B1FFA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C5186738-EDFA-4F7D-9F56-4D78807163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D7809BEC-FB3D-4947-A2C7-DBA78A3FF4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AE11CBA3-7E22-46BD-8397-051DDF826B1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C82884AF-2648-4978-BF04-E6FED93BB0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D53B83F0-F28B-46B6-ACFD-6E9623D6AF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406CCB79-6EA1-46C2-8EC7-81B432F187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A962E8C5-4F26-4A80-8D02-F0B1ABC99A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9C5949A5-1CD4-4819-AA9D-0AFACA64F50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F8402FC7-78F2-434E-BFE6-1B1B5C1AAE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DFC5B3D8-0248-4DB0-A1EB-04F6C86B8E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5B7F72C4-85C8-4DF7-B699-7E7547196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55D7BDB1-1AFA-4A6C-8D6A-0BE31AD40E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525BF0B8-F03B-455A-9243-D13A3A9812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B0505699-ECF4-4FCE-99B7-F2E5AD4198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46B8C60F-4076-45BC-B50F-EF9C9375E5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20F9E71C-7D3A-4EF7-B90C-4027C91E07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DED57DF9-F45F-4003-9E17-1F19383F8C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9C19A8A2-6EF6-4FE7-9BAB-83AE0D7F4E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E935368A-F7F3-4FDE-A25D-A4FE60EF47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C5C6C107-12B8-4347-B023-018935008C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1807F1D6-FFDA-4ED0-B23D-35657EFEBD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272D8E5C-562F-4AE4-89E0-FCA8B2FDC1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937C1713-DE98-4C5A-8DF1-9077A1A040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7F46FC63-F9E6-42CF-AAF7-C4CC82A323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294167C8-B2E6-4660-8CAF-B410552F62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84E7AAC1-A236-42B1-A06E-46341348FE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1C8D10EC-8F91-40F7-81BE-ED7E33F472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F315A40-5F07-4542-AC94-ED614C20E2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9A8EC830-02BF-4CE3-97AD-DB944A44CE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85886C35-8693-4BD1-B96A-D1A33BC419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239F8327-0D84-4E7F-BA9F-D809502EC7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D785E986-72E4-4332-936E-533E52B3754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ED5C345C-5D99-4D89-89BA-C855DA6BF6D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AE568628-BCFF-41F1-92AF-19F00F1A36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719D92E-CA85-499F-A922-7A531A72E2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9C177C8E-71B8-407B-9EE5-E9A366ECF2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C7EB8A31-1B1D-48BD-A6B5-E52D0DB0E9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3D167894-0430-4019-93C4-DBAF048179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9532573B-CA3D-4427-BA50-1876154B7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927B06D1-7FBF-4101-BE7D-23B07E530C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40FA5833-07F8-4D8F-9DD9-97861D9B0C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7C6E3FD5-9239-44F4-B05C-1B61E910B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C5442835-9DB3-43F8-9BB0-0D53CCEBC0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9DD7E709-D05D-4F51-B27A-98B76D302F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97DFB8F1-03C5-4806-8D5B-1F2F507B02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EE29D5D-BC38-40B4-B14C-D643D007A2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8C286136-F906-444F-B6E7-9C61C91ED1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8BF8142C-267E-4D74-B90E-A65B95DEED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DB324C5F-9DA4-45C6-9AEF-B9F4868D6C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DF3657BD-D318-4500-8040-B6CEFF0CFB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8512F76A-1FD3-4E88-A05D-A60C0B1AB3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88C83B34-ED83-4062-9430-55CC4FEFB3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8E71FADC-7B8E-440A-AD06-5737843A2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4CAEA23C-045E-47E1-9998-3C575F2F72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D602C623-E029-459E-A5BA-5F96AC250A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5097163C-1369-47B7-A05F-7779C977C3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561A0D02-255C-4A00-9B88-9064C8FBB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E5CF9656-B336-475A-9006-B3FE6CBC6C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9AE09E5A-BB5B-435F-9D4A-7A88FCE00A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14D82435-4FEE-4903-A3E4-91F9D4A179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F05CEF35-9A6B-4C71-B068-B81D683697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7047369F-63B0-4F9A-9FB8-E5CEEC900F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195D059B-3C42-4611-AC36-BEB5398635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E01EB72B-5899-4A84-B695-E0F2068D05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49E090E0-4A54-47EA-A687-D3E4DB00B4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D27A20EB-03BA-4B08-B30D-B3D8FA3B9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74A6F2CB-E8D4-42E0-9141-EE2E7839C5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1D33E568-9794-48B2-815A-C1AAC1C218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A672ABC5-6E7F-4D00-BEC7-9EAF1CB13E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BE634DFA-85B6-415F-9810-EB35562EF7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546FECE-4769-41F6-B767-C0078F7CEB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3DDB44B1-61BE-4A31-BFED-C03694E43F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43F265A6-7E69-453E-B7FF-3FE461A9B2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12B420CA-DED6-4FF1-88A4-4F0FC60478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8F9DF043-C85D-4A56-95BB-B112FC1FB7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865C4683-59BB-4E31-8FBB-4EFCA30F29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CAC0ADBF-3400-4825-8020-D1F797E97C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EA26C9FD-D8D2-416F-BCBD-6DD9330DB5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826AC69B-3DA2-45C6-842E-C6223907EF0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F111B893-1320-4AA8-8F3B-A778656B66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6ED82F9-26F4-4041-9EE3-38245F804B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35B63E15-D6C9-4C83-AD4E-F22B1C35953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FBDDB194-1989-4EBE-A045-A5D78423E8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76884417-353C-49D6-AA1C-F6CCF92272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6BC6E1D2-1D8E-4E0F-B90D-B3CA0552A1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B2DEED0F-1BE6-4A52-ADD2-226E1880D22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E4BD9AE5-6A6C-4C76-BAA2-44883FAD99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31939ADD-B027-403D-B73D-D79DE8D2D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67918C75-E1A5-4066-8D43-76A1AA7D5A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491D3588-0A20-414F-93D7-B864210F4E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8B757120-DE73-4660-9E68-E647AB6684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29B1DD0D-7C10-47CB-93C9-3D9F019D15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47B4D332-3E84-4B55-B7F0-FC979F6687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E964C346-CA87-48A2-BFE3-A02E353CC8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F5B19691-AE80-4147-9674-96822525FF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702619D3-E272-429E-BAD1-AFE11CD0A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C79567D-E3B6-4111-9B9C-0377C40613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72A5D4F4-04AD-4E2D-8F55-EAA1C2E000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DCC99B1F-4C86-4AC3-A1E9-26A81E563A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463761F4-8946-4F5F-81FF-EA71A2D980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CDAD264D-3028-4FD2-8377-E758A35E36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63B8EC00-C7AE-402D-8C42-E3E1746FE6B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52D75BA3-34E5-4CA6-8B41-CD0A9AA9A0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FB431F82-BB32-446E-8EE9-EE57770FC0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5B75ED7E-DC7F-441D-BE67-F90E3D3BFE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67559483-51DA-46CB-A8E8-C6B7F6FFECE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851BD349-8F4E-4718-AC44-F58641A8A1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808E383B-DE3A-4DB7-8718-3AAC38783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7C0A8A3A-E325-43AC-9B82-4374BE5DBA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ACFAB153-526E-463D-8BA6-89640BD442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123FCF7-6215-465C-AA01-B139B38BFD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80BFCE04-C51B-43A7-8404-4891BC7506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3ED84825-E9B7-4D92-AC8C-724846337A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6C37BEC7-8888-4267-A4D8-7586391D18C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89AC9FF9-81B6-4F2B-A547-E70231C1C8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9A37C2FB-9497-479D-8CE1-FC8680CDAD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B50A5813-E5AC-4971-B977-662ADE575C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59F8ADB0-84D2-4391-A75B-80A0529411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F81C9FA4-135A-4C7B-A09C-5DC4F10A0E1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1EA1A597-2D9D-4EC2-ACBE-453B54CBFD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46EB1083-E2CF-4310-8BC9-B4BCF34BB8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13136444-EC90-4B96-8D54-CBA86C048D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2DC0B9E4-17FB-4B42-8E01-C1DE1E2A7D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2233644E-2AD5-4721-AC4F-75549C921D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DDF1FAB3-94F6-46A1-97BF-D2910EDF88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94EF6999-C925-472C-9088-F310F0ECA0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6057DD79-AEB5-428E-949B-156E3D437A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F2BB7A49-DAFA-4081-8BB4-2D988AEBA7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25B9CEC1-8717-4A53-9FC3-9B188A6052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EF3C260D-F7B3-455E-AAA4-0526787BD5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E0EB4980-18EE-47BE-B38D-008E155DB2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1612C3DA-FDD4-456D-A595-6F82E8EEC0D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B15CD643-A00C-4871-8DEC-91F2D92CC1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19A1150B-5BBD-4576-AC8B-CF01FCA912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97698337-05D6-4164-8E14-30E1F96B96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AF40AAEA-4B85-4908-9416-E5122AE385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D80E1D6E-B57D-42D9-8A96-01D167343F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86B01B44-729B-428F-B754-5150EE0029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3D41280A-2796-4868-BED7-FC396BC2C8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F0163574-1201-40C7-A511-8315F29EF4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A40B6039-7AC1-4DB3-B931-AB156097D6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F73C183A-D46C-4970-B934-D9AC25FB0D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706DCF25-D89E-4E0E-B6A3-976C7274E8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A46B250E-1C25-472E-BA95-3B8EFE41B9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2AE6D96A-7D34-44CE-8496-5F3F242AA9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670ABC98-6A51-4C55-B3B5-CB97F8F4FC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A00AB6AC-4DBE-4BB0-B2D7-568B19F27C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6E166EF0-D708-4187-9BF2-CF10436E03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FE67B97D-EC22-46E4-BD3F-05D54A48B6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DE5ADFCC-770A-4022-B808-6089660BC4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453A26F2-596E-4648-9E9F-F7E0BBC77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1026569D-B438-42AB-BE09-19865BC4E13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498F8B59-25FC-4328-B2D5-165089E582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1E993EB0-EF38-45FB-8B56-D2ED9ABB78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2A6B6BC6-7B71-4045-B7C7-92E04759D1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93058BD3-334F-4289-A155-B4C163042F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D4EEC0E8-2304-4F7C-BA32-10421277FB0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2E0AC24-1B9C-4123-A758-6E416CED6C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8AFE7AE7-F9ED-40FC-924B-E02FE8BAFB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2921E6BD-2188-427A-9502-646517EA44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5815D537-F755-47B9-8F6A-EBF655477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BC1A10B3-BB81-45FC-9264-FC1201D121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7BF95AF2-D917-4DEF-B1E1-3D65B9C2CB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272C0B92-FA66-470C-A622-0DE9461ACD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A7D222B6-4A70-41F4-9991-0F14E2A1EF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30A14A8C-DD12-465C-B346-134ACF871C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726BB9CE-2647-4A9B-8C23-9AC65F2336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3570FDFF-B8C1-4907-B4F4-8662E56965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3612C74B-EB23-457F-BB46-77CD48FCDD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ED4F12DB-EB8D-40EB-974F-BA1B14CEAF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80E0DB67-32B7-443D-9FD6-D0B4A446E8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6B6F584E-0414-4052-B8EC-8F609FE0062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11EA5EA-7105-4959-B921-2AD10F4914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F8BDB4F0-45BB-4EB7-A7D6-CEC0CC67BC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74EAC28C-A2E5-4716-BDF4-C03B0CCA4D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B515D440-551C-4E0A-896D-149CEDC42D0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690A1BB0-1347-4B77-8D83-78A4BFDE02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13CAFEC8-BBD9-4E17-AFAD-019F5FEE44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352441C-9436-4AC7-A773-1A24EA4817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91EC752C-8B85-4823-A25C-E27C780E10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CC7DB959-92A3-414C-A330-064191FCD0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27476B4F-4010-40A0-9B51-82B1CFCAC7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763CFE22-5EF4-454E-835F-C02E3E2782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667E9604-4169-4E08-BEC8-E804C90E41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7B32C216-8753-4C9F-992E-08F13BD6F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682E9F5D-D29D-4FC5-9C55-715D0EBCD7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6DAA348C-6E45-4A0B-9360-F6A5C6DB88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77486BBF-982F-4E42-9653-21E2B7C1CD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F6FBC8F2-B17D-40F9-9DA4-C665AE719D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37C4B285-C1A6-4CB5-979B-DA2F74BFBA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3F95CEEE-17D7-4495-BB5C-F6842E663A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F3A4175E-DD00-4467-8B7D-A65B17F3AA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D819585A-7E7A-48F8-B674-6565FBA1F2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DE6CCB8F-4D49-49C4-BCBA-EB37FA2119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A6112DC2-DE9B-45DD-BA67-667F815CA4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55A230A8-B3E4-4A5A-9B1B-0C0B1EC092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B29AD440-822A-4FC4-88C5-2F7071FFB5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4E18CD70-EADF-4EF0-BB9E-197DBB4D6B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CD6005DC-D7E4-4C87-B587-0731225362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533A4E9D-897E-47E2-AF1C-E57FC891FA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B7CDC2F-6297-4303-B082-E174034ED2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4A622B97-FCA7-4AB9-A466-C126142ED3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98BFB80-1A51-41B7-AB3F-D1E85971CE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2218C353-5E15-4FBA-90E8-43A1166D4C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2B71DB8E-F02A-4F5D-A52F-45F76B5B74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DC79436A-5252-47B8-856C-2653D6E2893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42E20418-625A-4F8B-9605-7A16E5CC57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35AE436C-33EB-4923-B956-9EC246A3DB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6E60026A-5B3D-4C89-986C-EA9290FD448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D8274321-0F0C-4954-A6DF-858D2993A8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55CDFC19-FB97-4FAB-A021-FC629D295C5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BB076626-F827-4AEE-956F-7155A01A445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4D57981F-EDC9-4687-8ECE-1FD686CCB3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C3F9A48D-C329-441B-B2CD-4A14C95EE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1FAC27AB-E1A4-4C10-B0B4-C82392A3A8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56C060C8-E384-4EF4-AEB5-B001759206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468E0649-6667-41BF-8A55-5226F13A19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B6CF6981-82EB-4B30-B427-49D11D1B8A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B3E87974-3F03-4B20-B9E9-299917C2F0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680462FA-6EF6-4876-AA39-00E32CBDAA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28EA42DA-D440-4112-BD90-5DD5688195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FB3A01A5-5C3F-45EC-946D-5C2790E755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ED9B5B4D-B3C4-46E1-9052-186C903F8C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50D1F2DF-9CBB-4471-B22A-8E7FE11749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2549549A-1D7F-4D3D-BFCE-AB7BE9BA7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10F0CCF9-059D-440B-82FD-CF2995A62A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198A1622-5C5F-4651-AC91-DA9B474DA6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3C33192-FF73-4691-93BD-D5BE9C0D4E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84BB8D60-2F69-41C2-8218-849F82DB36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3A742A23-041F-4139-AA2C-732782A5951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3009EB72-44AB-4D12-9FAF-1EA060368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BD023493-DB15-49AE-B812-15B339619E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867B194A-9ADB-4341-B26F-3FE34B1D9E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DBD9E609-5AB3-4415-8575-C91C93B2A6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6CC23CF6-AA3C-42FE-82EC-FD2D107427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BEFEA557-06AC-43D9-BC35-B4CFA19947A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7BC8860-52BC-4463-BA72-488898F4DE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542FAD9A-3AE4-412A-94DF-B4A271B720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9E0F0F35-344F-4AAB-BE6B-802858AB46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BC1C9A5F-87A9-4266-8760-D5572C671C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EFF1E312-C8CC-4150-A249-0F4D719922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D3349F1-A71D-497A-B3C4-C874B1E3E3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F47AB8D9-DAAD-4793-825A-28D0B2E539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CC8DE284-9218-40AF-A382-6D882A3765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3FCA1C84-39B9-47E5-8E03-30E2C7E0F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F6495DB8-E5EB-4646-9831-DB489B44B4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75C87835-DB09-472E-B712-3B62D3867A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4ED6EC70-A8BA-4094-8314-D93F5927B5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89AF15C5-FC6D-4DE6-92CD-F53C0D33AB8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3E443BEE-EB3E-497A-8887-69CCF0CBB4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236A00A6-05D7-49A2-9B43-589076A270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E229F990-2B93-4947-BA81-E8B138C319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7D8D7CD5-278E-46CC-B021-DFB03414FA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FE68E3A9-CAEF-447B-946F-B4E54044C2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6865B876-0809-4CF5-B8BA-31D82EF84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672AEBFD-665C-4C07-ACAD-FDC2F5DF89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A446ECD0-F4F9-4FAD-9104-A8F346EBCC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2671685F-A899-43F2-B986-2E5E0719F9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4CFDAB9E-230F-412E-8EB9-0980AC466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1F968799-92E9-4886-AC59-934244525A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CF27348B-BCCB-48E3-9892-ECA287D25E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BA09DF02-C015-44AB-9641-9285FF518B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8A08DA18-308B-4DC5-B495-C1575648FF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C3363823-055C-4970-AA78-BB75205E84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F89154EF-4422-4A8F-B318-5DD7209E9F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8BD5A3BE-675F-4564-9FB3-EA9E45632E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19D44AB1-67FC-40CE-964B-9D48B894AA0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50DAC649-9724-42EE-8E55-ED11763757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8133FFEB-8C54-4D61-8492-6D6CD265BE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DBDFE0EF-A9B8-4072-8481-5A69E8B2B2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549513EA-8531-4CFE-83F7-D4EC4A15190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EC3F5879-FE12-4CD1-8F18-36A96950AD3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5D2E96B9-CC2C-4801-8373-E2E5AA9399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B100A72F-FA88-4375-A71A-35062F3FD1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238FBDE4-E375-4A7E-A011-1166F1C084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139E0DB1-161E-4F6C-A114-4C059AB01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1C7EC5A9-6E51-4D0C-ACFD-A11ED2F389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CB53B76B-A278-40BF-8F3D-FF8264399A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245DEF79-DDDA-4B3E-9B99-99255DD859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1B92AE12-B3A8-463C-9736-ED1C0C1A17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F75CD2F8-DED9-43BF-9B6D-98326D3053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95AA7912-E990-4540-96D4-CC66CE0759E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47CC5F1-9B27-4851-9F5D-7220DAA9DE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5A86816B-4BC7-4226-8B9D-066A6932AD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835AB7E5-F913-48D2-8B31-4E1B3F705F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F715FE0C-F664-4C10-829F-D2514E37C7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46830FF4-50F4-44E8-AA1F-589A91C25C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6D8FF85E-764D-4E2C-8173-5BBDF15BCF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86B00712-B950-4ED8-8A43-50FC0D5ACE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8276F8F5-F023-4EA7-82BC-10DD9A8AC1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DC29DFD7-C5C8-49E5-AC0E-17EDC65980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BD7AB587-1C4F-4CEB-8BE3-8D4932363A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1D4F5879-8CD6-49FB-A6E3-47BBB0E2BE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659F704D-F204-49E4-8074-4A2C707C14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B9C9A8E1-C619-4A03-8A6E-15401058E9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219E144C-CA2D-410D-929E-4FEF4D5880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5A09AD34-C2DE-4549-A189-B4FDC8B8E3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315E2CB4-DC2B-4B9C-87CD-FE8794BF75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4D0BEF40-CE6B-4AF0-9307-49F947E03A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700DD22D-D679-4E2A-888E-1DAE100132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957C4ECD-CC1F-49F0-B4E9-A5556B96D9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5DF0F6A8-3DE7-4927-8A88-1C49BC43C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3426C35D-B813-4A49-8B28-62E5492111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9D11FDAC-3916-4F1A-A180-BD790D3134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97EE56EA-F7DC-4408-BA0A-F9B89515A6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58D9351A-C77E-4AE7-9383-031BE733E6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6BEB234E-D663-4E75-B84D-66B4D21993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15579D0-6DD8-4C59-8D73-0FC855EB13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E2994F3F-5339-4C4A-A69D-BBCB027F91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38BF9787-8910-4680-A9C0-E55BB3AF24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1F2AC99A-53BF-4D98-A4E4-27773F563D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AD6BD65D-DF3D-43A6-BE28-60DA39E306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2A0F841B-AC20-433B-9F45-137E65BC8B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B92FD646-42A2-4E24-9D27-AE6FA6F3F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6EC0FCFE-C00A-4251-B1BC-E93725C659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19061EBD-611D-48B2-BB10-EC792AC41B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6C4A7747-B49C-402F-9001-597C0A01AE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E28EE37-BB38-46EB-9A06-8598C43026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D3EBB30F-7904-4A84-A906-0D77ADF4D9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5E7C0EB0-5DD2-4A4F-AE25-12F362117B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DA546C97-597A-432C-87AB-B2C84D947B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896F97F4-771B-4B25-9132-87F5F9FA1A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19A6F970-3D10-4270-A8A3-5D2CAF7382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9ECE217D-0084-463B-8057-3F52DDA64F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EBA900CE-9028-4F6B-8D36-24791FF917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B134B089-FF31-415C-978B-29A1A37C5B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5AE49051-3770-4B1E-A2D7-DC6A82ADE4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1EF3A412-09E3-41B0-9573-FF775233A1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73856B9F-3F0E-4E4E-A428-AC63F76B34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4A86F421-66F0-4943-BAC2-5A6CB12635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577C60EE-4337-401A-84A6-15D6ECCBEC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831DF577-6A9A-444D-BF5A-492BD368D7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C9D23351-B522-4C4C-93FC-F1B202D7F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3319F01E-ACF5-47FC-AA51-5C456C9940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CC3B5041-308D-48AB-8D00-2A8EEE529D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B05927B5-8E1B-4E86-B93A-E5EABE5F40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21D78B4F-BC5A-4F61-9BD2-0A0DAC790D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E6173C5-E9D0-45B7-A620-E2738641DD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9CCA7B1C-1683-49C3-807C-409E0B3F56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51321938-7960-4A3B-BF0C-40A757E490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F7537144-0F05-4C91-ACCB-F56FCD197C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AB2FBC42-5989-43EF-A059-B6472B1F71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F84EB826-32E9-4388-B3F0-3C2405731C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6D111DF8-4BEE-4CC4-908A-4E2E607AA8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E202599-59F1-4D42-A81D-D956656E7E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FB1F9F98-485B-47A1-9A87-E7773E62C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A619FDF7-05F1-4FD1-A1A2-4EAAC4F550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CB0C2EB-7924-4920-AEED-0D728BA96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501946BB-96EF-4673-B5B9-974303F262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250EDD0D-C225-45A7-9441-7145F30245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6310EE81-2229-463B-94CD-EBF3B227DA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939AB67D-6031-4317-99EE-79C9A6601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10C8DB14-915F-4801-AA08-5A3A981C96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473A77A2-AE5C-4B42-B94D-E8009F10C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A8532630-CADC-458A-B272-AC03E53E6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E963EF82-199E-45C9-9448-197E36B63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67E67C5B-725C-489F-A7E0-7EC1A40B92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E09831EF-D9D5-45DB-83B4-108417BDB13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6305D5CF-0A5D-4569-82DC-9B82F1D729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800DB45-50BA-4ED4-82C3-F349659E7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79203886-0C15-4DE8-81D8-76B3FFF8EE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B5806B68-215D-4FB7-A77E-8A32C5B2CF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77688E9-AF96-4162-8E18-E57D42C374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CCFD293E-8209-4058-B658-E0D6D69F63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8E418DF-99D6-463E-AFA4-0832EF40A4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544D0583-CDF7-4602-B71E-EB7938DEEA3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5C04A08E-C922-4BDB-AD47-4999BE6E0B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8652EBBB-979F-4C49-B31B-4F5A6F1B02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15F35C43-D51C-4576-80A4-9B12DDE739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D13D8C84-757E-4877-90DD-3306EF814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59394687-97E2-46EB-9ECF-AD83CA063E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2021500B-E84E-46F1-8B5B-C8BB0452B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3A6785EE-0EA5-46E7-A475-C8A6F7A1E0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EFE6A522-F7F4-4BF3-9877-06CB6D7410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F1D10CC8-F29F-4B14-951C-C2B136CDC1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2F6FDC83-F85A-49F6-9F2C-FE7EFB245F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23AD45E3-9982-4DDA-943F-16CD88729D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6919EE7-8D83-4730-AE44-5EB225E974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85069E84-86EF-4EA9-A47D-435D2E59A9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A06FFEF8-348D-416C-B9CC-98C9461A7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3F5A3946-F398-4309-8E2F-6DA9BC2F5C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3E6A9E88-BE6F-4263-B32F-806FC808DE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BCE3B5F1-500B-4C5C-82F5-64E8247251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9BE5B20-D093-48D4-83DB-E410305674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2B9AB893-9D35-4E7E-AEAC-93A36B98C49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B79C07B3-67AA-40B9-AF90-54234A4886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6B27F21F-F488-4E16-8EC5-DCFC24B642B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9E073CBD-15C0-4D5E-B49A-6D7F61315BC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BA185CB1-E8DD-4AE9-9772-8B1EEED0C474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8D4611A-80B3-4FAE-84B5-6787AD7EFCE5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A1A0F473-F6E0-4B15-9387-199532DADB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41CD42EC-449A-42FD-9838-DDE985ED108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DCF085CB-9E31-4257-9638-1C88DAF9EA9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819F27A-781A-4E42-8208-0EB3A87D226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BD3547F4-D215-49E1-A9B4-F7369A25D64E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28609471-7F0B-4017-AE17-4484D3233121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FD3C62F9-821D-43BC-B343-1D99F612D50D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50A7FEC1-3C1A-4D58-9A16-C31B4A39CEF7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415E434A-10EA-4C9D-B06C-A7B889697502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9BD56DD6-36CE-4C2E-BE7E-98886C167FC6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418D645B-9BED-4D79-972C-78B157055ED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7E958937-A588-428B-AB96-6E9CEA3F3C7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F013141B-641A-469A-856D-71006D7D02D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88F74E0D-E8E9-4DD4-8FCB-3D59DC3F7F0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31B5B2EB-5599-49D7-BE29-567791664F7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6760BBFF-CDA7-4263-B41C-E6C3730C4EE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A550168A-0B82-42C4-AFE4-D0BC338C110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A899765B-B2C7-405F-828C-AF59EEDFC15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8F95BDAF-3339-4D9C-AB14-84CD8BE85FA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E4BB6A2E-4F42-447E-96C4-7892DA6D2CB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E2C1E8EA-117C-4762-8A27-CDDA25AE7D7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AB7D19BC-F221-4C5D-B953-C75D3F1546A4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E77B6CB4-334E-4812-877A-39E88007AED7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6AFCC101-B339-45D9-8057-888FB4A8897A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C2C1CC0D-040D-4F85-B344-04D9606BF329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F673C839-03C3-453C-BC3F-7DC820781416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DE8B119B-D36C-4478-85C6-081DDFC74EC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DCCD10E1-E599-42C7-874E-F47999FE263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75ABE5BC-EC5F-47BF-AD39-69CEA281E3F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EFB8291F-4F19-425E-B3C3-C9627080D89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DB1C938A-F81A-488B-BF14-375753D61DE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2A4EDF21-45EB-4140-B699-1EE4BC684008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B8535A03-2A74-43E5-AB18-FC322F1F47B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86DBD2AA-88BE-48EB-8F6E-F07480029B5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B038120E-974F-4117-87DF-7606A2FB361C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2ACEB399-CC7F-41DE-A44C-EC94CB55CD17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C837EF77-7432-4319-9BE3-235A7AB22001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D3EDA801-580B-4F59-957F-9D0F3F5B4D9F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42A1303E-80C1-42B0-B226-70183522C4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E55449C6-CE87-41B4-8B7A-F0E3D07EF0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324F856E-5D62-4C06-A9E4-713F1CF6A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FBC1B47B-86EA-412A-AFD3-056C4F6FF2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9CD7E914-BB67-4A2B-AEEB-3091546530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85BD5754-5EA9-4671-BEBF-82C769C152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8504B60D-54CF-458B-B75F-0E4F0004F2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40F9B0F7-524F-4E54-A482-49F28397A0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D221DC18-AD99-47F9-8DD5-7BBB8CB953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EBB97F7-79AD-4947-A151-620E6150D8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7776E115-B269-4373-902B-9C25F9A276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83FC68AA-6879-4B48-9174-67E95F8784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6B0F52D4-53BF-4E44-AB95-9C00035191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232744B-B1A9-4175-8A23-511BCF898F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5F922934-DF99-4909-88E8-49B8FB500D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4874739A-086C-4EB8-9540-18E3F4EFEF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D8E0ADC3-A6B9-435E-AB7A-3E0BB9D57E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AA21175D-6345-4D91-8438-8D2A068728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D291F16A-39D3-48BC-9626-BD625E7E17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E52CAB8A-E5F0-4272-AEC0-4C4886B4BC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9461D3B2-4644-4C76-8BBA-ACE41A676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784EF3A3-C294-47E1-A4FB-ACF0394661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676445A9-800F-457D-942D-BB3765EBAF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F8C7A51D-3831-4721-9A4F-DB3BDE3A09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58BA6E1E-463D-4377-9459-4504A3744B3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9C5B658A-2E6B-45A1-A8B5-81935B9EEC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EC19B014-6AC1-405A-BDBD-21723BAA4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5AC903E0-5BA0-43F7-8AF9-4F7ADFBDA3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5FFC7998-DEA9-4C1B-9818-A84A0BEF63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10370130-13D2-4A25-881A-6E5D1C7464A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6BDB01D7-1EAD-4083-B6A9-C88FE4AE01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D1492214-CA91-4F9B-9E87-A2C3D1515E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52C3F5E2-CEC5-46D0-92FF-5900AC5011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B889D7B7-2234-477E-9EDB-AF47C1EBC36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56637093-6FE5-404F-BD7A-6027D4CB35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145E9503-D907-4CAB-963E-07E35514C0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E87D35FA-C9FB-449D-B3E1-AAB062DBEE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3A154692-B083-4F3E-BD8E-7C84F6B3CA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EE573379-17F2-4BAD-B712-C2388AAF4F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B53B385A-3E84-47EF-AA07-9DB4F5530C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94FCDF66-6722-4E7A-B03F-AF2B6EC15B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626D57FE-03E5-4043-82B2-A5DA85FFA8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D6A83BF8-0475-487C-9D00-54A6881426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84EE714B-68AF-4291-804E-A1B589C8D9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CBD90BD-1504-47BC-BBB3-237637E406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BC312C2A-BE4A-4C26-A723-07634CF550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9FB63F15-6D31-4221-9C14-2D536BF671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388CD021-22C1-47CF-82F4-4D84DDDEB4D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2FD1EAFF-2E6C-44D2-B0FA-25BC5BE2241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F49D41C6-71F7-4BC3-9C36-F4CC2F2B795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C1CDF86A-B1B6-4818-BC61-CCB6A04D005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DC3EF038-1961-4D3E-B636-5AD889B86F4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145E32E2-B7DE-4345-BEAF-97D2CC8BEF5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5B3CE701-AE90-4B7A-95DF-F64DCB6899E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A90BFFC5-E863-4528-B56C-D3F8CB4C7AB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64A2B9EA-305E-4320-B835-8DD9AD410475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73235A9-1A96-40F5-8845-1FF3F442FC9D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59D89B20-4428-4ED1-848F-31C9073B47C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34C10AFA-3EC3-43A8-B1B1-E63F54EEABC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642AA7ED-B22C-4D04-A7ED-C85F9EE43A2F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E0E7039E-4D4C-4161-859C-BB4A0A57E09E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41D9E40A-03C1-429C-8349-41933594D215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14EEEE06-00B7-4F32-B7C6-0D8A8FCAC86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ABC1B61F-5D5C-4DCA-A914-54BC5792217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A9A1C2C6-2FBA-40BF-BA0D-16BB54AEDDE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1E637B4D-DB4A-4303-82AC-252E68BA8E3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EDD76C60-AA6F-4C8A-804C-D8193835514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2CB1624C-F8CC-4384-96DC-EE7BEAE21E0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EE73C4A7-78D4-4ABE-8D09-04DF85B5D86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A846E329-6DF8-487A-81E7-C123FFDB5DE7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9614A88D-CBD2-400D-81A0-E07F90568A31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B5B05461-DBF2-416C-A84B-F90E418A79C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5812756F-FB09-4706-A6FB-4438F861849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229A0738-4A8A-4DB8-BF33-37CE3E49059F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A911CC12-F9EF-466C-8DF2-E983A40E9A18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EF4916DE-28CF-407B-A13C-1F365B2784B2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B3DA873B-FD0F-42B9-84C3-FDC5DEF9EBEE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5EC4582D-E697-4E0D-BFAD-F35CF1BADA6A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FC09BF7E-F21B-49DB-B52A-1F62C8E1B04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C392E442-4217-4AC5-9D4C-88E9055A70A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8DD84236-605C-4FF6-AE3C-1F080D073EC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BB156702-3628-4B34-9802-866856068A7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D868EC6B-8C7F-4AB5-88F5-25BDB930338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EF2F250B-0F3B-4C1C-8D1E-7E0EC5709582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4FB486B0-D76D-4B8D-8085-52D46DB78F64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F7D09A80-F897-4844-8938-69F218D64E3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682738CE-E690-4B16-B279-E9C696471A2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72CA32AC-C668-46EF-9F4F-12C3D81EF73B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538EF5B6-DA23-45F1-9755-142E24543EF2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D84C7160-0B00-46FE-8CE7-346E5E9CF825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DABAB4DF-5B41-4EC2-9DAE-90F4C81972AD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598021DE-6638-436A-8F0A-44C6E76325F7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B2F7D7FA-7EDE-44CB-A949-0230A5BB536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CF120C86-F4ED-4F35-BC35-422D6C99DCD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9BC14ABB-ED94-451B-A6A4-9DF44499715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E8A64BB-8FCA-4543-A964-5A5174860361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6477EE6F-942C-4A15-9350-C929B9F8EB7F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6C5D2B4A-B9DA-4084-93CD-80489EBFB4F5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472F91B0-8935-41BF-B042-3FC9289C041C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8D06203A-59E1-48E8-8C78-0630393E38A7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9D37B2E4-9EA2-4EEB-9483-46F464835338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7473118A-B62E-40A2-A1D4-BBD3C9219F1F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29430623-2D98-4105-8FBB-5448D7B13C81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F1F6F0A7-08DF-478B-AAA1-0349B3AC5B7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CF7BE968-049F-453C-8CDA-944C6EE2196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F8391CAA-CCB4-41E9-985B-2DD7B60CFEB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E05F6FFE-5899-4FE9-97A9-19764813154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D78A8CC3-9772-4278-AA21-DAA09A2AAAA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A331E92A-EB9E-46EE-9A90-68D6144A112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26AD9EFC-326B-4CEB-8F47-7B0CCCC60D9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EA326CD0-0BD3-4DFC-8976-5BC01DB3279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2990F94F-7711-4190-B773-D1A48BFDFCA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A0DA56BE-9BE3-4ECC-BC5A-0D0C8C6D9E01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F9E1485E-9D35-48B9-ADA7-6716EFF7BD4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9DE79276-1374-4E69-9E78-8FCECC4657C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730349B7-9F72-448C-B2AE-DE154A960FD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A98652A9-7887-4E52-9239-F8C572FE0F79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CFA5366F-5E24-4AE8-8C84-EE87D9B75D08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09F0FD28-AB35-4697-91FA-0BCBE3F4F306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83378B46-1BE2-4C3A-8AD4-77679D664894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A8EE3647-2D7B-4707-AAB1-A835B80092D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DDC0F8B0-91FD-4F8F-AB30-4B01D9DB5CD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900F601B-33C6-42D0-B5E0-B38976E3C1A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A729C889-9767-4616-89C1-03E318D95ED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F19B8A45-D62F-4736-869E-D723AC283CA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1583041C-00FF-4F77-BE59-D4674512FF6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1CAA4249-8BD5-47C6-A57E-2DAB3F54D8B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24601B0C-181B-463C-86FB-E62BC9D0912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9A7E0FF6-58F2-4006-B4F1-B5982EB0F903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887343C2-6EE0-4526-81F6-1E1059993CA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C6265C62-174E-4ADE-92EC-8C8E7DD6104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7A3956BC-B045-46DB-AC60-18D32AEAB95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909EE770-8BFF-42C4-93D2-91378DB1D75F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0E274C51-98E2-42E6-B4C1-B45A1D0FC86D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7001ED7A-BED7-43A4-9300-3E581047C7FC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2015EE05-6682-4414-8799-8F5A828FB13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7B0D9FEF-22C9-4F81-8052-5FB6E07ACE7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9D3D2A40-C0CD-4A0D-B519-5C2FBC6CFE8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F9C5C476-C41C-4941-AA22-DE15DCD9C16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E5D5F55D-6EB9-4F2C-9FD0-DCF1F913AC3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ADCDB975-149E-4499-A35F-8ED39B9CDB8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C70038E8-8795-43FE-BBAF-A467B4EB602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FE6420F1-E714-4C6D-88E7-4C6BD1212C1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44E8F571-14E8-427D-B0C5-5A86E263BCD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3AB55568-73E4-4E17-B399-0AA7793C19B5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BDF50DD8-C5CF-4AE7-AC22-C2E9720157F5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AD8F21EF-FA78-42EB-AECB-DF6E84C4500D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8042D136-9AA8-4E8C-B622-855C6FDB3DB1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22633F3C-D111-4DD9-8921-54EC70C0E7A8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F4A2BD5A-D5DA-4F36-8914-0DAE472998D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DA1E4C08-F302-454C-92A4-70D3A470771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6B603CCF-C6ED-4F54-90CD-84C2A8E00DB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C66F64A4-BD8A-4D8C-BD91-A980BE72C3D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399A8EDF-B85D-4A3E-9A50-9FF350050A1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F5194DC6-DE2A-4883-9E5F-9E4B9D3BAECD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EA90D49B-869E-4BB4-BF6C-2B72AC04375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7D16A256-8D71-4A7E-BE82-747FDF31C08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265DC920-CBA0-4D5C-A320-0B6DB409FF55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223B5AF9-8D18-4921-83D1-8EDE13F7367A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DCB0E243-3CC9-4C66-826E-FEB2335B7868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6B32FC30-818E-4977-A698-76E5449717AE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FF885305-2A49-4DFF-9773-205A9D17BE9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4A3B1F24-8079-4F19-A42D-4D4B393571D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B47E9B8F-AEFC-4899-A5E2-89F99ED1A79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9289A50A-4BF0-43AF-9574-F05076E1EF7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D3BFA5E8-DB26-4369-A0F0-5B0FE0C7DCE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49B07132-A3A5-4820-858A-E568661AAC1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9B8A137B-3B68-44DE-A88C-0C8D6118651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DA440680-E21E-4288-A135-67B119A13D0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B99E6B33-47EF-4F44-A1A8-CB87A35EB91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205E2177-F439-415B-8F10-7266C588D67E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102B1067-F149-4E10-948B-31A529277391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D58583AB-63AA-48A2-8CC7-25FA8FD784F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44AC6862-869A-4331-8854-D42893F4D65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BCDACD91-B222-473F-939C-5C686357862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405A438-B771-4A4A-98ED-5ED8A0B6A56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F16D9953-259C-47BD-9D42-411611E4ED3A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8A6CA011-2D3B-4096-BE7B-3E726FFB72D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332B5E6F-4E0C-472A-BE86-F5C2EEEFE60F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39B7FE65-3E19-47FE-BF68-968A588DA5BB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54FD9AD2-F9FD-4C04-B55E-A4A359FDB629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41922B8C-C097-4068-A211-C9A337FBDFD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8D2909C9-A78A-4665-B4C9-D938A141BFC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402115C0-1445-4A15-9FBD-65C805D9651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BBEEE2DD-47AC-4CA8-883C-55DAA51B18E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8780333E-C3AB-461D-9E4A-9A61C9CB6E5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63854585-85B0-422E-A975-F22DAC771C2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2C9BF2AA-EF1C-4300-9DBC-A913C7D3386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9DFF5F47-3FE8-4C05-963F-967F7019D4C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DA8417BE-242F-4AC0-862D-885CB5DA3143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E6187881-06FA-431D-B820-1B0BEA7D617C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53CC545F-1838-4A29-9819-860F6DEFA9C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4084897D-011D-496D-845A-83A2C4D4204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177B6E55-05C2-48AA-AD65-E6AAB44A9E68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C53DE793-3276-422F-BF0C-772498650CDA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19754BA1-16EE-4CFE-976D-3535A436097E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56705698-75CC-411F-8FC3-A1F51B505F3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E41763D-AA55-4D80-AE34-2334EA69AFB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96D7532C-7109-407C-AACB-35300B9B651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5A11234E-36D5-4C62-8289-41415E98DE5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68D757B-9115-46E0-A8AA-255462CCF17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12E9168F-B3E5-41D9-A502-1284C3F7D2C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241A7400-CCC0-40CE-9873-E1B1E26BCC2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C3DAE8F0-B774-4A9C-A879-A42A96529ED1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ECF6C4A6-486C-4E2A-95A1-E34F5A4ECCD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7EFF8221-7665-4958-941B-4E11C1FB1A9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86BBE46A-D1E7-45E0-8164-6F8075D1341E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04729B51-1E74-4377-AE90-90DF551F28CB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94FF0299-D546-44F6-919B-729ADE50005B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F8F94D5B-4867-46C6-A4B7-9A2404C06373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435B4F67-9B3F-4544-BA61-C242A23565EE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3" name="Text Box 6">
          <a:extLst>
            <a:ext uri="{FF2B5EF4-FFF2-40B4-BE49-F238E27FC236}">
              <a16:creationId xmlns:a16="http://schemas.microsoft.com/office/drawing/2014/main" id="{B9C81B76-A125-489F-BB17-A3592A09977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8E20993E-26ED-4265-8640-0D8ED1537EE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96B0E6D1-54BB-4945-A80B-2A4A42EBC3A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56C2F35-4404-4B41-BA29-3FF8E26FAC1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D3527BB1-D6F2-47F9-8C12-F82E144FF5B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B7AC1E9E-A828-4420-B11C-AFFB5B49F17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F219EC2B-5AB8-4ADB-9C6E-D112FD6E420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EFD78A18-1D5C-41EB-8FE5-CF64041406A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6DE1A2A0-2EC4-4026-880D-F4D14589D86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EA2DB46A-50AC-414D-B3F9-AB83700E886F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9C4BE22F-B217-4256-961D-E7C9DE4182C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11F93D79-C3EA-4113-A84E-B5FAAF103D86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6D3F9EA3-4E23-4BEA-8AFC-D94E60F2202B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3B7C66A1-1821-414E-ACCC-DD425F89B1F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0CA3093E-55B2-487D-9AB1-6F4792C05B9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30D121B6-D776-46D2-973C-355CAC25171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1E2588F0-121D-452D-83BB-1DE13A8F58E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F7782F9B-CE33-4599-A310-25A38FCAF3C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647A5160-F361-4573-A61A-7E515D3395B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27125BE9-72AF-4FF6-B0C2-EC3A73D0065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F90E43D8-DE9E-42EF-8517-A2C8E573CE7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6A63B24-43BA-4E90-8D80-E979B24CDBA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D9AF2184-5E98-42E6-8F7B-185F61C150EC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FFD9C763-2AB2-49EA-9EA5-5064B410142B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9942C85E-BE08-4794-9B74-3A8B7C55F7F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86B3281D-5CC5-47A1-A83B-7B31D19698D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1018E329-77B7-4633-8A90-2AAAAA874ED0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B756D8F0-9141-44EA-8DCF-BD2EEEEF817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6C03B8B7-E041-4410-A3BE-F046289CB18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243B3680-C1CE-4691-BC81-F0CEDD70A2D7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9F00EA77-D945-4FC7-AF8C-C50E615C94F5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BA465567-9202-457E-BE15-A3DC89B36CD7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AFF66B0D-5BFF-4EF3-934E-E1412046B156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E1670974-37B4-4DC3-A750-441939E73E6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CDCED246-1324-43D6-B57D-6FE91B8D356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C2597A-AFC9-42AD-AA05-F55D0E477B5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959BAAE0-FD66-4BF7-A785-76669AA6B48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80D38D2B-5B7A-4BD7-9846-4884541F911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3724F155-3F2B-413E-81A7-F7731AF30653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29F88146-DAE7-4244-A053-87B66CFEF78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2D4013DD-AB30-4C79-AB99-764107F2B66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4E771D07-8FA2-4474-A802-0761887A9E90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618E4197-4BC1-406A-9A4D-23A8D5B92BC1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ABC0ECD7-4525-41A8-BC02-5FF38AA1222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C8EADD0C-D81C-4763-81D8-E5E1BA08E60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2AA5C50E-1CB5-4B4B-8AB3-698CEDAD4E30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EAA52318-529A-4BCA-B321-F35014882A24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BFBA09DD-707F-409A-8047-C15F50067241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E380EEA7-EDCA-40C0-89AA-C4CB3531869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E0E2F390-EFB7-4CC0-A1AE-A86E60287BE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79D21507-7438-48E2-A977-78092C9487B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2C289E7E-DC15-4FD3-A37A-48F6EDA41A4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F31E1943-C471-4EDE-B09F-5F3C4AA5E79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9D11C5D4-1155-4621-A506-F8B35593DEC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D408592F-E120-47C5-AE50-FA52BB62D59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6DD21131-951E-425D-A007-82CE843746B1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13D2E987-9407-4F3F-AD7E-76B9CDEE4939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80561957-DC1A-4490-A155-9A8AE6019CB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FAC3A34B-E7A0-45F9-B39D-1368AD5D52E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D6E89556-06C2-42A5-BBF3-80735CD1ADCA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88D7715D-CC31-4E8E-95FB-EBE40553D349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0BAB8D35-FC5C-48E8-B760-5477E8D0867F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4C4EDCCD-1AED-49DF-B729-B9EC71B8379A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73748E2C-FA5D-47F5-9C7F-D8FC1FF7560B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427D38FB-5019-4296-AE9B-F54EC213D65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3AA8C532-10D4-4259-98C2-B5395E5B96F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7F54B2C9-A99F-4349-8BD7-186C54C4230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65FE6CB4-C822-4B2A-A3B0-FB01AFBE4CE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C372EC98-011D-4DC4-BFED-43D720A2D3C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CA87A423-A1B0-4BF4-B0F1-4C17D260773A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7AC3E722-4D67-490B-B622-100F3EFB4F3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06369A13-DC36-4ED0-A14F-DF12F018022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1C9C4F6E-FA17-424F-A1BC-9274A2CB60D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13DCF581-43FD-4D90-A597-AC52335550A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17DD111B-2F31-49F3-BCCF-D7642EE9BB0B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B06A1E8E-F856-460A-B1AB-2C48F3D0B486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1D48E30E-671D-4D57-8074-99D6FEE63883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69E375D4-248F-4A05-9D0D-FCEDED337A7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5F46D5F0-0CE3-48DD-873E-E10E42174F7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AE02A5C9-0355-4FE0-8714-28F9ACADC56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6C10D32B-5839-4BC5-B135-2FE2D3F3EA7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2A0448E8-BEFC-4427-945D-B618AF24146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27CFCC2A-1C51-4C20-ACE0-53DFBDC03CB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735A5D96-94C4-47AF-9E24-AC649D38B7B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9919C55-1B01-4FD8-BE77-9E8AD0CBD49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4E145800-975D-4DDB-A311-EFF9BF4EECA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AA6081C3-CCCC-4823-8684-26963FD2BBC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27981D35-2D21-44FC-A804-476C562F990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92537F8A-0C08-4E5D-A7F9-29353614E0B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BF6A260D-B5F8-4CE6-80A5-CD371D04517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4F3B0F3B-89BF-4DC0-8624-C4A7495C5C4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100C59AC-5186-423F-8485-6A48F4AB1929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55E3D0DD-7DE4-4197-B5BC-24F855E68964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3D44F57-722A-429C-82FD-0C436A7AAA52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E59356E6-C3FA-4B9A-9348-F32792EA2101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F7889CBF-4149-4A67-AC63-9A05426B60F6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97832146-D886-4CF8-A546-3FD43ED90CAE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81BB777E-6E2A-4AC1-BADC-7356176E66A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FC1F3753-3D30-48D0-9C27-E98B42FB589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E50F629-91A2-4E12-9AEE-3DCCCCE364D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1F6BEDF3-F315-46AA-9038-B92A0602746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2BCA745C-8D8C-4EE9-BC39-2EF56A2C562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57C0DAF0-EDE1-4D0C-81C9-71B23577C1C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4BE25116-B8D2-48EF-BB48-35E61745320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226F0E13-71C7-43E6-8D84-877181502ED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791DFCBA-5750-4C7F-819F-91DD3F108742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0CDBE1C3-5D66-4911-88A7-7E430BE14C25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040137BF-1D50-4CDC-B50B-0A458F57127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EC828E72-F5DE-48B8-A225-7318D0871CA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35D3CA32-7DC7-4DE2-AD41-CC2CE85AE18D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E7AF299D-4E7A-454E-A9AB-6ABE4FCC5193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431B981F-7C70-49E7-9DCC-EEE6E06CDE63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6CC2EE5B-4893-4E32-A7C0-666688C1D63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FAE4A4D4-2CB8-4488-91BF-A241EE06E1E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E91E4804-DCA7-474D-B3D7-953E3BDFCA9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D93465D0-9672-4A43-A82E-0B293832247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16C3A2E9-D850-4BB6-AF34-2022C7E2A0E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24E95111-58D4-487E-95EF-CB2093474C4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9409A2CF-D8D8-4D47-AC24-4B034DAF735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16F1D574-1188-4FEC-A20C-110DB8B78C78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78ED5DE2-39BD-49C2-BE8D-46612ABB7CB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168A217F-60F7-448A-911D-7DABE3B2F83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15A6D533-C06E-4BDC-80CC-7DAD0FB8B45F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63FB0643-21EC-4E16-8636-E19ECE0D8E3E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4F5E2D3B-7965-4A5E-AF87-9A5C692C4316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992FC6AC-C0D1-4074-9CB2-F40258D0E4C0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B4CFC5FF-9DBA-4A8C-8181-0CA009C1F949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7436C3DB-2570-4A48-8F1E-B5A7E968B32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4C391453-8CD5-485B-8FAC-08F8D970D0D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8473CDE8-D3BD-4609-9937-34911D04711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10084018-FC76-426D-A649-573A57724F0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27398011-02A8-4390-B74A-345F3F64008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A92D6237-F2B7-4F70-8FC8-C1154B1C1D66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A22B39C9-27E5-48B7-8CDC-ABFF3A56F0A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376BB0F9-1C1F-4973-94F3-5E9EBAF51B7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BFACC4AB-1E5F-4CD1-ABED-01E33501C73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3683EDD9-5D41-42BD-9BC9-EF72B9AC564B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F9A05D6E-E513-4EBE-9FD9-94FFC23A7CE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E7948048-7F3B-4275-BCB2-0C426046F65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7B32CD2-F5A9-4C3B-9063-F590BEF3CBAA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6297DD6E-1B03-4D5C-A4C3-10C6A19F652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47DA2959-30F9-4690-A985-CF60BBB1152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E8B89C1-8C77-42C0-8C70-A27A8235FBA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AE5C7CF9-7AE7-4DFA-ACBE-896DB023B56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8F76C0C1-57B3-4CBC-A6EC-31AF0C124CA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35631583-F285-4E3E-80C5-5A2167DCAE9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44986FDD-2128-4A35-B414-38EEB77A4B2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7AFEB85A-23F9-4B76-8B2C-F534EC4A491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94259385-6B20-4949-BC3D-DF68BAF2369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FEF8AE9E-102C-4792-83BF-BE0C4E0EF2D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A5F9D316-C6B9-4F1A-98FB-8F31F80B3070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16A82E11-74F9-4B7E-A6CD-79CA53459AE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68D2C54E-3EDE-4389-B281-82498891596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9C588D2B-90B3-489B-96DB-5C28A7E3B5D1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ED9A0924-BBFB-4AAE-9A62-913DC0CEDF4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CAC70591-B30B-4500-9D59-794200AB1604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DC8D0BE1-6797-4555-82E0-B063E8BFA436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B96C238F-75EF-4B4E-BAFF-EEE800EDC305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ADB15BDC-2DD6-4552-B903-D01074F1A6BC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A6C7C735-BEE5-490D-A37D-B5E813596407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7A899F23-6F85-4AEA-8BB7-F18618E8F9B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1956A9B2-1BD8-40E4-A6B5-8E574C171A5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EC70C076-49D9-4BF9-BB30-B7DE365AD9B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30D04CAC-4AE7-4884-B158-027AB9731BFA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C9AC1B71-A3C2-4830-9722-B0F7D5F5FC1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BE397318-4B3A-4DC0-A807-271017063B1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43101026-C699-4154-A52D-442E53423D1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9474B64B-346C-404F-BDE7-D757A0CB139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2BA5CCDA-B8AB-48E0-99E2-47DFE4C0CEDC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AC68CB55-999E-4FF0-B544-006C35FAB24D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2FD4DD2A-DF2A-4F21-97A7-C30F705B3E4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61FF0DDA-F4A4-4E11-9D0F-4CD46BDCDDA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D540DD7E-B441-4E5E-8271-DA3DFF2D7E9B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40143417-601F-4B0D-A97C-A0A0C9DDE6B1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5A52C626-A5A4-4B78-81E9-BC22396A16FA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50956DFD-9A1F-4B01-BFA9-7E25D0D3AEA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012A5C9A-9542-4DCB-8BFC-BF9769469AC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80A10C41-270C-4F8C-8B31-5E77DD6F0A1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2A0CC2F6-87EC-4762-B529-74C43B80CF8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FC560189-80BB-4C08-8463-119CB33E6B9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2D9CCF16-52B0-4D21-A459-5678259EDEF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BFE95DF5-344A-4CBA-88C4-A962C30B085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1F8E58AF-E22E-4EAE-BFF6-97BF74676892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7E6E0D3E-4570-490C-8C6B-52849221D01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53883968-58BC-45DD-B064-8888FD4D2EE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A7DF490E-D7E4-4DA2-B5F3-57AC35BB53F7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2DB1CD5D-9FD5-40E4-95CD-3A2D68108DDB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47E7829D-DBD5-4BA7-9FC2-4EDAFB899795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F6F8E4B7-5F0B-49D0-86F4-54F83467C7ED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67CAAB78-E00B-419C-A2DA-6FF89C6931AD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E6D0E911-753C-4CBC-A42D-A6399A92BDB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CF7DA392-DC32-4E33-83F1-B108C3C9910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AF0845F2-6AF0-4F76-812E-EF2FD953B2D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B2A7805E-9236-42D0-9AE3-C3AF9EFCA4F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0CC67E5A-2977-4095-B937-99CD817A787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227B3F5B-59C6-4C2D-8920-DA4A6011329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3128E414-6162-4930-B762-F474F3C816A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CA99A72F-5D4F-49E6-9015-6BC5C96FD45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3B21B9BF-8524-495E-815A-15001F040B6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48E9203B-84CD-4890-BC2B-183B2739512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F3FD5E0F-E5FE-4A3D-BC44-1DAF3D664E17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DFB6710F-BCBA-4E90-ACAF-49D68F1E3006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76CB6FE2-B804-4733-9CD4-5A6FC3657C8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87A59743-620E-44B6-95BF-911FDA294E6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58381757-87DF-414B-BFA3-7D8BDFB7613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1A3E1BDD-8EC4-4DB4-9CA5-4C65A3C7292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1CA8EB65-5E8F-4690-84EE-3C6DA3E188D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4733E27E-CB0C-4A55-93C7-246D0337FBE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6CD7DF06-B1EC-4370-8481-CCEF2E70831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2EA75312-495F-4695-A241-948F42EBE20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612B583B-EC7F-4287-B350-857B7B0178C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5E830BF0-042D-40B9-B51E-EDB0534E42E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527D3BE0-6834-484C-A45B-BDF8F99CEA0E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89278739-522D-43D3-B7D5-DFC8565C9AA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A195B792-C164-4DFD-BB20-9CB4C29F0CB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ED463A3F-1C61-49DE-9150-0A407F5FC7E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873A4BC5-ED19-468D-B09F-96AD78B7AEFB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3817B624-1B96-4764-AC39-96D4CF361AB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9F70DC6E-3EE0-4E9C-B2D0-0D75B97D5C76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8E2BC949-771D-4BE0-BC7F-4025CC12DBA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9177282D-E45D-42D5-B4CC-3B262189C83C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F5F4D927-5ADF-4B50-A115-87E969472B3A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30C337CD-8B51-48CA-85B3-6053751070FE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43A4E71E-F35D-47D1-8726-2794E7EB72C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62F2E5EF-6F44-4180-B2CB-CC2E2918F40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942D9E6A-149C-4493-B60A-BDBA5553241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CA77EAB4-05AB-4CDA-93E3-E2A37D659DF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1BA9C5F6-9F7C-4010-8B5B-0A121615171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385EF131-B62E-414A-B99E-B09DEF88F64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1683BE1B-56F6-42B6-88FC-5510F07C23F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48D1364A-CA96-49FF-B53F-F88213FFA45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7438BB63-539C-49CC-A0A3-03708771D015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7C0C6463-1480-41DC-BB47-C8885379E0D6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2F75AE46-277F-4D65-AB71-F2A6D91D8E4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ECED70BE-155D-41BB-A848-D8CAAAEF63C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33089CF3-A676-4CA7-A482-2C59D4805EA0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18A7E63C-13A1-4861-BE50-4F5E5B7B633C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42B2F121-4C5F-489F-9520-C8B04C5C7A6B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57591B52-C226-4A6C-9A9A-80E2EA9BAA4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54AC2426-3FFA-4288-A28B-60E4D36B258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F60B11B-7B60-4E48-961E-C13C76DCA7A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F4FB4AF4-F1AE-45A8-AD08-F27A282F754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B9BBC943-F5EC-4B1F-AE62-A01E3B4357A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71965BE5-B85E-4598-AB24-0B83012AF8D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60DF6701-6D9C-4269-BBDD-FA74EC71E7B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BCA3886B-A52E-4868-887E-A0805B11676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A9B6BA6C-1DCF-484E-A544-FF756C7C247B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962B488C-8732-449E-95B1-25077C512E6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8BF5ECDD-FA8E-42FC-8D65-74C9292778C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318451F9-7A7E-4FAA-9010-74339CD19C98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E7852556-7B3A-4BAB-B3E2-E2779650663B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4B064BB0-A74F-4CC9-AEFF-CA09D70D7A96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71DD9E29-40D3-42AD-B9AD-456D90F784BD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C903E8BD-E2D6-401A-AD2D-7E74D4165D81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28439023-1974-4E6D-BEDC-227FBDA9250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24A432A1-4C7E-4BDA-8329-45859D98EF0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99EDE619-FCDF-4BF7-B5B6-3690B39A069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178265DC-2542-437D-8C4A-21DACC77854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FF7E92F7-8C77-4FD3-891B-44A6AF0C2C6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937F2002-2437-4143-A6C9-1F359100088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D2AF48A6-2185-484B-BEAA-33FAF017851A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1F448C97-E23F-48FA-9085-4280760A717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6AFBAFD6-50B8-4DD4-836F-C40D41442B1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8757A320-112E-4373-819A-A13F6010E669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E5FE31AF-027B-40C6-B8F7-1AC34BE2B54B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5F48854B-DAC5-4507-891C-4D6EE5ECB4F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6B9E1533-7E79-40FC-8AE1-E5EA80DC44D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AC970A81-6196-459B-8612-5DFF673D594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74DD7C03-7515-4BAB-9443-C687116A3EB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BAF703A9-E463-404A-B961-0F388180023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7EF3E97C-D564-40FB-90B6-1DD2F03D151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BDB6BD70-E1F8-42FB-BD66-4F27A78BD66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A6732F0-BF05-4705-A49E-91ED69D7BE7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B2864678-B87A-4FD1-86F2-39783DE4BE8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51F26E89-6E59-4DD1-9EB9-2B075FDD4E3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C564E511-6054-493B-B641-6CB26E2A18D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E5A2FDF3-EC65-4C09-9CFD-E238672206C1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E7A9B455-2A62-4662-8129-BBDFE6D0CA56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AC69C263-A74D-4DB8-AAAC-CE48EA3CC18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FAD81806-4A6E-47CD-B2B1-23D91F0EE07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0D52CAFD-52D1-4DAC-988F-D1EF49280FE8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316366E1-261E-4D32-B231-D72C00B32A2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2E85623E-5710-4969-939C-8600B51DDC68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05B7E9C3-65F2-4578-AB88-1308C291E60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47332B5A-3E94-46EE-BC14-C78E70DEAD22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43E719C3-BBFE-4F37-9739-F9EFE4B3A95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8">
          <a:extLst>
            <a:ext uri="{FF2B5EF4-FFF2-40B4-BE49-F238E27FC236}">
              <a16:creationId xmlns:a16="http://schemas.microsoft.com/office/drawing/2014/main" id="{7AB89C86-69BD-4369-9E86-96DE732C916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8507590C-D0E9-44D3-8B76-A7320BD06787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F5F0A5BE-AE46-49BE-B0F3-3E59664CB83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2" name="Text Box 6">
          <a:extLst>
            <a:ext uri="{FF2B5EF4-FFF2-40B4-BE49-F238E27FC236}">
              <a16:creationId xmlns:a16="http://schemas.microsoft.com/office/drawing/2014/main" id="{0935009D-135B-4C81-93FB-2D3DBFE00A4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5757FAE-4F94-4050-ADAD-56D0D958BDED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841DC815-E72B-4082-9A42-503CD476C14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4C1242D9-2611-4FA5-9E4A-4456E5937C2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9DD82686-6E80-4923-9371-8E4B67CE0DB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49991DDE-E26F-49E5-9307-665AFDC11AC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3D526A80-B301-485E-AAD5-F2DBACCE982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D3765681-036C-4A70-9BA2-DF2F4FCDD33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6AC5B57B-DBA3-414A-AC3A-84FE2E11E727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9ABEE661-9BBA-4613-B9E0-38A51B8DA87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F3D08B40-5435-4893-869E-CE4A482334EC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F852F80D-C02E-4A78-A420-1F8D87A0C1E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9AB46AB4-AB13-45CE-9DA1-226B670E7DD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0D81C129-BD5C-4242-8130-393019C6EA3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D2D13033-D7AC-431D-8F09-C1E6C5F36DB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ADBBCD54-B7C8-4217-9E6C-23CB0497697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55C748EF-FE41-4C35-8367-503F215415E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6E4ED6E5-ED9D-454B-AADD-D378BD7E210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8938583A-3EDA-4449-B3AC-C19A3BFB415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7F96E59D-FEFD-4E69-AEA3-455B3515748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22F7D537-8E7C-41FA-B017-BF48FCAF3166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7CA55BAE-6F5F-4188-8E60-A822684EE20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9C2AA2FE-5ACC-4E16-A1E2-F2F2C83F134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10666F73-30FE-462F-8DF7-ABC60D78B23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D4736E7A-EA8E-46E6-BEF5-E943F6DB6CE4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48FD1BEB-9B31-4286-BAB4-5788F790465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F72A6F61-6927-4DA1-9A23-EEE876B1033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675996A6-5978-42AE-BBE1-0C1623E890B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FB0C3E1F-9D71-4DBC-8172-84A5BCB2143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723C1019-A220-4763-9E52-4F8546EA25A9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AD779AC1-4449-4736-A6DC-C18666827CD1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95411769-134C-4924-8BBB-344FC533135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225D2EB8-C57A-435B-9810-148FF0DA6D6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2F8A8D9F-74A0-439C-B69E-C0E354C26047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EE7DE6E1-FB5C-482F-B21E-AA7D9C54C776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DB171D4F-BD5A-44C8-A283-B89DB6FF7307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28998EE7-A588-4DFC-BF4B-927775A43CB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655579F9-4CF9-475C-AFBC-3307BB260D7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01EB13B9-E18C-44E5-AB6D-40A9DC4E7F5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DE230267-76BC-4503-A06A-35144789C07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28F73974-F9B6-4A99-A9F0-320D5EEF222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0E625BA2-2C8E-44DC-9921-307576D142C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9319392-BDED-4E37-9837-A80F7AF4347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DDED619-EB18-444D-B9D7-77833EF5D54E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49859862-44AC-47B3-A4D4-757992A7E65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B0691B44-244C-4E8E-BA66-3B6DB95EDE1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146B77F4-430B-498F-9B05-4B3EE2EEC502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6E95DB7-2E35-4DA6-B414-17EA2E61C64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8D7A571F-0E2F-4E64-81E2-573F3E2A6A4A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86710C7C-F8BD-4FD4-BCCF-FFBB92DC933B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EB6CD9F9-0A1F-4F05-A4BD-034333B62C64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492A4D3F-E0A3-4557-A06E-6F5BF002C67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3137D1ED-3285-4EF3-A188-CAE070047C7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4E5DDEB1-5F84-4A2F-9241-64789B7D9C0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F0112C5B-18B4-4682-A5D0-B574FEE2215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F162F3C7-BD83-4641-94E0-F1A8DA3CBF0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E84AAEA9-3D48-4745-83E5-63B5E89B0634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A0D08D08-EBE2-4F96-9F03-E9B1572E8823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A806E199-7386-413C-B00F-0A2B8539861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3770CCE0-F28C-40FC-A92A-2D4DBBCDAA3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3E5B2C08-8993-4F6C-8033-82BFD2CB22FA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9770E641-9434-4704-A933-0BEE4BC5116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FEBE4ABA-D396-4103-B168-FCA512AB0132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D5B9EFAA-1204-455C-831F-769A0795E90A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1A8BE0F0-5D37-4456-97B3-010C6DBAE74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B9B2DA0E-101B-43A9-AECF-2867F414851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4763BD61-AA7B-4B9B-BDBE-3AD680BD4FC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85F34015-E7ED-4DFA-B504-B07E37E1D8D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52223654-8A46-439A-A327-E049DC8B63A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E5772061-2801-4148-A0A4-36C54B34CB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702AC621-30B6-4F82-94AF-A1F2DF78B6B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7A217102-55AF-4E67-8A61-E3AAC77172F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95B04144-8732-48E4-9365-F649BB0D22A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D064E627-2D5B-4043-A30F-A495945082B9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D026F06A-4CD4-48CF-867F-37F8B426E024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727C691A-11FC-42E8-A51E-68A4CE40DB3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89176C6C-3844-4211-A566-F300F4CB6ED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54105A7F-2016-4986-BD40-62D06CABE52E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2AA2E30E-AB41-4E0D-A67F-4C36E4204EC2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959E2709-1729-4765-8453-F9A1BF838695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E44E6315-D22E-40CE-835F-4574907E5CDF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E891F2C0-34D7-4BE1-A57A-425E789800A1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4321790E-A0B7-487A-B9D8-3AEAF1FEC99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5AB34285-2EBC-45AE-8EE7-8C296530AF4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963B04BC-3C4E-424E-86DD-620D2F31F529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715DA4EC-72C4-425B-9F37-78FB6B3CAB2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CE907C13-7B74-4FF3-9E68-B468DBE76C8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3AD7AA38-58C1-41C2-AC38-BEFC2CD0160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71FBEE41-9BFA-4622-B387-18522344B7F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B831C49E-78B8-4D12-8246-57BDD1E0335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C49F8B14-9474-4080-AF2B-FF8EF411166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7514DC3F-C03E-4657-BCBA-E2363A037CC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2DE587D7-DBCA-49C1-80D3-A47ADDACCF0A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413623D5-C537-4577-A85F-8BD3061C0A2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5149BC96-18DB-46FC-8F2E-C5C5E3993C8A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E173484-90CD-4B1A-83FD-5CF9A84FC6E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6A01200C-8689-434D-A625-66750C191AB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281D7AA5-2DD0-45E8-9CD4-39694740A4D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51CD573C-C2F3-40F3-A712-F2F555CB227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800786CF-6BA4-4436-91F7-0A9F2F53078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3D089107-41A6-46E6-994B-36467820036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50139727-F947-4A06-AA11-CEC91B52952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D7F9BA1A-C06F-462E-B29A-4ADF333697C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E708519F-FAF4-4C71-A691-93B5282F76A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45AE9AC0-55AC-4E5B-BE02-4F5FF8F32AD5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9E225DED-65D8-458A-A46F-230D3437A87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CB605E0B-A8DA-46F9-883C-312FCD44409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58EC4F39-D9C7-4275-8F5E-E460AC66236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3595F23D-1CF6-4D8A-8476-6B9043F0BDB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3EFAAB3D-7130-4EBD-862D-B0DABE65788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B7801A10-FF15-4E12-9672-E57517D429B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425F6D43-41F7-4117-A66D-F9DD52A5308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E8582FF3-D25E-4B45-9200-5BF95AD2EA20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2AE8C97A-8491-4354-BB91-60B0B1420E01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FC4C156F-A2C0-4185-95BB-7DD7C4133EE1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E2A13829-4169-42BC-BEBC-98218C43873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D245CE67-DA22-4697-AD77-E6621BB1D0A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15F0CAD2-61B3-4D61-BF9E-52DB641AE7EC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184809C0-FD1A-4C59-88B3-7C3A31675053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14EFDB73-78E1-4C01-A5E1-1061B7519ABF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204D776A-0F3B-412F-A14E-23C039AF5DC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97F66498-2614-4D73-A914-1F3A4AA85CD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F94FB482-8775-4FE4-9F37-72180CD44C6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C3004E1C-FA3D-4B63-91AC-05848268E36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E146472E-19FC-44AA-9EFB-A60E694EEAD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5C5A2446-05D9-409F-9841-880D55E5163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06337D8B-FA00-4A0E-875C-B5C6D537CD9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4A652DE1-E9A1-43EB-81E6-E4430207D0C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BB65B22B-5A5D-4BB5-86B3-93126A1D1E28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F9F6991A-8399-47BF-8F78-29021F8FFB8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4E1C313-2FDE-4581-B495-4433F9AD7F1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BE0CB8A7-AB17-46D7-8DEE-A62E33B916A0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261F9F16-6482-4233-A582-727D526E935B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E41F3395-6BDA-4648-8B33-49267C00DA31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89674E1-18EF-4711-A002-B8DCC92E4DE1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D3EBF13-9F6D-4708-85A2-ACFC739B381B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937C8D72-A009-4E0A-B652-D1700D002C1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74F8B04E-FB5E-4596-9729-21F726AF81D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85F0ABDF-62CF-48B8-8CBE-8ED97871C65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D78E33DD-B5F6-40CB-801D-882D19F98EC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61FD0461-F88A-4267-A105-E9450E3E0B2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99720782-4302-411D-96B9-D99ADBBBDD4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B725BF0B-7456-4C59-AA90-057FF5EA358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460EE911-009B-4B6B-804B-47FF6C9B7F7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3912DCA7-24F6-45A7-9A9B-60BC704E9F9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205BE9A7-35B5-41EB-B027-74BB234765FD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B5254E37-E72F-4FE2-9715-35E1F63CF2E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5932A558-9DF5-488C-8634-7AE75EEA9D0D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B6D04EC4-00B4-4B8A-8A6A-C21B5D30FC5B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D617C0A8-85F6-41C9-8869-91938CE4CA6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36F0285A-EC97-4E7E-BDBA-850D054C0B2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E71E9197-83EB-44B9-B352-E7BF6015B5F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DC599905-A57D-4BC4-AA8B-CAD160AB2F1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1E9A191A-A231-4F12-9053-4382DA4F592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2871270B-D5F6-412D-A24B-1F3EB6C4D33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9F84EBF4-39C3-4F26-BC0F-CE46999DBF5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B73D38F5-3845-4B2A-89C5-3A39E4A729D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AD4A4636-E1A4-4149-B64A-8A936EEE8C1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3719994C-23EB-464A-8CAA-DB2FE90DE9C7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79C42307-7460-4041-8DA0-F90AAAC1844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BD303BCB-B66D-4F96-9216-2C68F45C653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EB73CE1D-F5C2-4696-8E58-C5FD08D1286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C0013464-0810-418F-9518-5BB983241688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A03A8CE5-38F1-4BCE-A1CF-695310E44FCF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7A7D46B6-F1B8-45E6-86F6-D5BD5D475625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B934DC43-0F7A-4F6A-8F38-4B42F484E9CC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3DC67987-827F-4424-96AC-7F43C14A0CE2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C4D9267D-BB35-4B58-95D3-D4A12092C41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4B2E935C-A2B4-4CFA-844B-3404B62F1A2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A6EDDF9C-3CB6-49B5-9846-A8782FFCB43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FBE3E1AA-4FE7-4B04-97C3-76920679759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5A5EE1E2-B8CE-48AD-A9C5-D1215F4C7C5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78BF1054-A50F-406A-8590-5744EB270D0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56B3196F-5B93-4983-8754-690F35E27FD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8925A779-DE9F-49CA-A245-5C6A44F8354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CB1C2347-C359-4364-A158-0535FEB04F31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F449F9C7-CBC3-429F-964F-6A767D3A82C4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B3D0828E-92AC-44F7-AA98-2E749C02708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DCDBA075-5FA2-47BE-BFCA-C7B02F94F766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8B00FB52-AA60-4A75-93D2-C3C4FEE9F1C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76C75E46-D248-4A00-9EEF-F5E6BB94A9E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299B1D55-13BF-4C45-AB00-7624E85F87F7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417B1230-066E-4603-9285-A2D0BBCE458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81499BE5-C22C-4284-8906-CA5B4A78732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5E225D2E-F676-486D-8650-E8D0EB57292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F6888007-227D-4EFC-93E2-D5228EF93BC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EB317D72-B07B-49EA-963F-AA5020589DA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1A215F48-B623-40D9-925E-0F947094B81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D98CBE9B-8DD4-44E0-8B71-1C6706F8DF72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08765FC1-0D16-43BC-8E15-C8AF12832C2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EDEF75D7-D0AA-47C5-85EA-C2B59DCA554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1D08823C-295E-41E4-91D0-EA56F6ED6626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8F34D665-8407-4120-8002-339C73F9509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50A49CAD-BA2C-4F99-9DC2-965FC79F341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FF897291-8456-4AFA-8EE2-E151393ED42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7D11A035-BE2F-4907-85DF-19FEB5B7638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014514F4-36ED-4578-AAD4-1E1A0C004AA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1CF82D4B-1412-47DC-B19E-68A16BF06ED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752C2948-CE1C-4C73-B7D5-78F5A50B539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06FAC5B9-1A7D-4933-B3AE-ECEA547212E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BA6916C1-A31C-4EDF-AB24-F756701B5D31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7FE6EB4E-3F43-4581-A04F-378E0FFB6829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1EFCC784-5685-40F7-BC7A-BC5CC3AFC90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D3B05078-C8BD-4562-B163-DACD46A5BF1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81D99A33-18A3-4A20-AC23-CC750053933F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2D59CB38-8775-4BD0-B986-6E6B5995D7A2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0DBE62FF-3981-46E2-8192-CE1D67627AD9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72D0B2E0-598F-45B2-AA77-0D3E72447A0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842B44BB-4007-4B88-BE7A-0D31FCF6FE8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B78965E7-2D6F-47C9-ADAC-C3EB5DA61B3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4B27AB14-8F7F-4A10-B3CD-7448AF637B2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6193BDA2-3951-4B6F-9667-899CD16AF5B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1E89F600-FC82-422F-8931-299F01D040A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F551E803-656D-417D-A53B-6C94442C144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D59AE5FD-AE0D-4494-9429-72F8F9B51608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3A6D9095-AB04-405B-9FCA-0F0939C9152A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4FA8D912-6821-4907-8FBC-4E1ED61FAFA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80A5A2AC-7D25-43FB-BD71-BA1306A5932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6E4563BA-219A-48A3-B15A-343CC8B940CC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4251B692-C362-4B4C-9C85-787E5AD49F2E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2A6CA30E-4D3A-4ABF-9222-5CEF5F7BE563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7E6648F1-3BD6-4DC2-A85D-78CA8C7A2056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A98C2C19-85F9-4EC9-86FB-267D5A3BC1D9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3B268CA6-6DD3-44D1-8E49-8976BC2EE8A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F37AD223-8EED-4A9F-83AF-9CAED60DDD7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1C0F074A-AFBF-460A-AF3A-22442A70B83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20A5A733-1855-4222-972C-084602A2EF0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F6814008-FCF4-4951-955C-D872E5F9FF8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1619F534-4282-409E-A0E0-16DC506066E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C97F56CC-B33A-41C8-B7EF-5B5241E6392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9F564AD5-19D2-4AF0-89C9-922525BD378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20B3C58-B03A-400E-A3A2-1031D4A88BD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926B4AE1-DB98-40A1-9FC9-988F791E9AA8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B643AF96-6BD8-4E53-AC1F-2B64EB86153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43533ABD-B91D-4CF9-8310-DB128CF72311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63F4E3B3-AE08-48DF-AE74-A1BC49DCB56E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585A8AE-2A02-4D7B-9654-7C02B2DB594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32E6A1EE-5BCF-4079-883E-72D46A77AB0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C61C8AF9-E4FC-46C8-9B86-B608DEE7889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91F1771A-4BF3-4608-82A7-CD46C6FCE65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1181517D-40C1-4983-AB1E-1012BCEFD08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9EC465F7-FB9B-4941-B98F-CCD3601D97A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3A957C80-7AC4-42E4-B458-33D6CC8ED0D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529CF37A-712C-4C32-81D6-0EF01D765D2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E2280311-A470-4ADE-8A0A-1DBE19078EF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2FA3B2F9-C201-418B-913D-E789B818F0EC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BFADF214-74C1-42E5-A02D-30875E273EA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85F407C8-0D17-4299-859A-E741FE7EA9E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0F05A8A8-5D0E-45FB-A82B-C3D38009A88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CB545E5F-4378-4FCA-8101-D69BA4A213A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D3E5A03D-DC0C-45C5-874D-50A75035E5D0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5512FE00-17EE-4989-AB4E-234A55C8946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8DF2119C-B740-4131-A50D-B9BE625A9693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567EC809-5C8E-4CB9-8D5C-19F997F44D7A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A9DA21A6-2788-4224-896E-5A4F198B70E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4686EC52-0806-489A-8CFA-C5B6F2D1550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970E2C0C-04EA-4C36-B61B-B1B8C6F43AC8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BC0A456C-2C78-4867-B4BB-E2FF0BB548D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421CC30F-3B3C-49CD-A8D2-62C9F685CF7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D4A68A0C-F866-4E6C-A354-D583176338C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4A5C77DD-F4C8-45B7-9DD7-E765EDCC13A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AA8090CB-06B0-42FF-824B-E313ECC93F6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739419BD-A590-444F-8B7B-52A6B5EB969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90580019-1C2B-4478-933B-BDD7BD966131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48B1CCAF-E48A-447D-A925-7A695D144D98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C1F47781-7B99-49B8-B0A5-2D1E99F807A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9D0BCF80-F618-4CE5-8D96-8AF0DA20CF0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989C1887-88AD-434C-A38C-E29BC0BF684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40B2F97B-BAFB-4357-BB87-6693E2A6CCE0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B33D5DF9-3E57-41B2-8112-9E440ABA0A8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873B283B-8B2E-4541-9CEC-96441ED46B4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E2BD682E-8E54-471C-B33E-C960A81CADA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0C733F2D-C734-4AC3-B76D-CB14D296342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446AD183-7576-4762-B47F-ECB52C86CAF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CD875A74-CCC0-418D-98D3-1F5FF448904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D5FE196A-F1FD-4AC3-9972-1803D379B8BA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71B047B8-952D-43D1-A99E-4F5AE02BD3E7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A2D8D660-67F8-420A-B810-5A5356FB22E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5E29F983-1ADC-4486-B117-504975BB0072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9B64B760-EAC5-42DE-B4F1-0E786485683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1F2A10C9-7CD1-4F3B-9FC6-850B8787F04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C470B119-D7DE-4702-8B9A-756D11FC584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B113F251-A170-4BF4-8E9E-5F66C3F6F78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75456B6B-2699-4306-BDF3-08D42A93454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8EABC2A8-A13F-42D8-8BFD-A0EB24C0EC1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388946BE-A3ED-4D42-A9EE-BFA8CD03978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E0B25674-A176-4995-84B0-FA7713E4C46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4BDB476E-D147-4282-8A74-E832C336C8AC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26B846CF-F7A1-4600-93B9-816E4D75154E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CD1271D6-8F22-4AF2-926F-DFBA8F0232C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B8BC99C4-E23F-4E0F-80C1-C26FDC20186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F703E526-0A6F-441B-B192-0D4E0BA23149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257F8EEF-0E6E-480F-906C-FEC391A89E5C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99A01E97-CF44-499E-AD06-0945BD66B795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7A71CCB-1B9E-4994-BB57-FBA2618336E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1BE3A748-FDD1-436A-95B1-D7F28BFE389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65CB8F14-DD0A-4564-834E-2C4BEAF21C7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8DFD09AA-5EB9-4A0A-AB9F-CF60537AD69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C404D4AA-3FA3-4D07-923F-A41554BABE1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1AEBB059-5919-47A6-88C3-5FE0E4D755F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5EEB33C8-2BE4-4E47-B3EA-BBD60E2E83E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C7F7E845-DCDD-4DC6-A36F-04C3612D97B3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204461B1-DCA8-4740-B901-7FA159900321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E5A73302-4095-454C-923F-4B349FDAC61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875E73D1-1E1B-411C-91B5-1B7C042A38D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63D3029A-8CF6-49BD-B0E3-001119F32D87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A14D2DE5-450E-41C4-95F2-F372D24259EA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7B018148-8A2A-4E49-82D5-5BA08194DD4E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D1EE89E3-8696-4F6F-A0AC-3F081E2D379B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3A538EB7-A4B3-4ABA-8A1B-CD19E1235EE6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218B71BE-24C2-45FD-92E9-3B48C320580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46AAEF6C-3644-4332-90B4-337EB3FF030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DF8809DB-40C5-4614-BBC7-C987BA78AEE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A79C7F6D-AF74-4F94-8B5B-EFA04BA75E9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F813639C-63DF-4E71-939D-9FF20EBD510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B84F2D57-2B71-43E5-BA7C-03B8EC3BFFA2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3C3B8C5B-3585-4634-B2B6-1DC9A125249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D54A587B-194D-4573-97C4-12C1247F1E1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8B7A4966-207C-4A33-A3BB-2768AF2B4BC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426C4664-F20D-46A6-832E-BB5111742964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6B0AEA1D-A6A9-4697-8C9C-FF93596BC359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BEEFD8B-72E8-4803-9B61-1E4D5A6B3458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52082CE5-A812-414F-B87B-09D08809B7BE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46AAA69B-A599-41D3-9AF6-D75DAC2DA82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698417E2-61EF-4526-B635-17D85CD7E9B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41549D3F-D3EB-44BA-9D1E-38A4FEAE3F7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D7B68833-6464-4F90-BB5B-AF1F9923B48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7D1A7E1B-E6C8-48B3-889D-7617118149C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8341C9B6-A412-4BBF-B14D-4DF6C46B747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8FA8A8DB-30C5-4549-A56B-ABCCA391A4A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96ADCE81-0B30-424D-863A-AD0F001B6ED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28B1977-39D1-4367-B40E-6A7D1FD3111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98D85AAC-5B9B-46BD-A172-688B5D1411F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6046966C-7128-4053-85EB-786D7EAD304C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D5F7874F-DFCB-4A33-8A4F-BE82FC3955E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827E646D-7013-49E9-96AF-6ACC546ED68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4FA8ACA4-60DC-455D-A80C-E9F411CD7F6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CB5FE9BA-42E8-4998-A19E-BDC3AC2CCFB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88DEE224-E2AC-4089-9897-C0E87373B418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76435868-F8CB-4219-AAE5-80DD6806BC8B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A0C9C5FD-816E-47AB-9583-7180D136EDF5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98DC2B89-F641-4068-8609-864DD9FA189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CB950648-B91C-46B2-A092-5ACC54D3FBE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8621CFEE-F714-41DD-A08A-A97E3E240112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C7A959C9-121D-493E-A316-930EED3B952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B9B54719-1994-478A-B79F-7884A3254F1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76C0231C-44F1-421A-B516-3686440A58A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10C0C633-9934-4C3D-9B01-90BBDE1C6E1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F9DA2A78-5FA4-4A56-837F-44FD2EDEBA4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6C859458-FDC9-405D-A27C-4675E0BAE30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65423C5C-2FB4-4A76-9C3B-6AD43598DAA8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F2BB30EE-92AA-407F-A106-B9B20FE8C4D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7667DDC8-CB85-4962-A4D2-068FEEB16BC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841F29E7-8CD4-4B43-B8FC-A3322EFEB66E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0FD586B7-35C0-4464-B088-1774C2CC704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163A930A-D0FA-4244-BA00-E1F6B6A153A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7003C721-9BB9-41D5-A8CA-CFD5E33A8569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0177F3D2-42E7-4167-B3EB-C648D381B61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EC34B4A0-66FB-4B94-ADC3-04401A18AB1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E23D70A6-01C0-4FB3-8D61-0907AA2E3D3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C1985662-2A86-4886-9063-1FCC0DF590B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1D885E36-0C2E-4576-9D39-15F9C29C3B9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2FAA2B90-4D6A-4CE9-A204-F2AC2C7D107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09177B35-CF74-4185-935E-FF2F38B56622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CE01680E-FBEC-47BC-8634-D25AA4DB02D9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6BA52EAB-1885-4A99-967E-4A30AD2AADC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8D485E80-96A2-4C55-B8D9-0F47D9E961CF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81C1491B-BCE1-41B6-9035-44FF1964869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81A790CB-C4C6-4265-BFCE-9AA786CDAAD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933DCE28-C20F-4C45-A3D7-F4184DF3104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4F2A6DF-1EBC-46BF-B283-7F93C32C12E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761F9094-A6BB-406E-9F39-529DDFFF980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CC4CB3F6-6878-4174-B4B7-23995A65BB0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D21B390-58F6-419E-AABB-54CAA20CE3C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9CB1EC3F-5B42-40C6-99CC-DA8760FE5F2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133B988F-9C15-4115-8305-2D90998EA7BE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78878175-362F-4546-9E98-F409FFCAC888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85C1216-8094-4C01-B6D2-F8502D0E4DD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AA7C787B-6489-4619-BC1E-E98E3F1EF50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65E74C96-02F0-494C-B1C7-B4171C9CB45E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F14B1086-4AF6-4DEC-A046-6F91B8294DE7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E06B6ACE-A48C-4EC7-8655-2BA69EC01764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A842A83-3E58-4DBF-AFD3-0BA0632499A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A378C1C4-A7A3-45DA-B91F-D03D29759FC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E2CF13B3-2DF2-413A-B2CB-34A13B9A403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BEAE280E-604D-437C-ADF8-F2C3BD46B84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1D9CC0E2-720D-440A-ADFB-2D4BAF99BAD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077AEDDE-0E13-4BAE-80CB-016D616BD4E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A6BBF0CD-B259-468B-8E33-DC50AB22576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823EA1F4-6757-4903-B3D9-64C7A915D2EA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83EFEF8B-4A91-42ED-9A5F-05A5CA791C10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C382FD25-E487-4744-8C1A-E5774BC801D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9E16BF69-323E-4BAD-B4EC-F3F45583713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6D303143-29E7-4430-8481-43438A4AF3C9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7C34522D-7936-4C11-8B30-F0F39992A977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6CC9365D-65AA-42B8-9D4C-C779C314937B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92354273-7F09-441F-8733-E7F64989DD2C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3520A0CD-535A-4B85-A61F-3ABC484270B5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683F8C7B-CCD3-4019-9528-C93471F68DB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7079930D-863F-4545-81C1-67B036B7D25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85245AC0-FB39-4D23-BBA4-5D815AD3154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19A0B1EB-7983-4DE4-9E96-70C43918700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D7C5DF3A-C224-40B8-A928-2AF3D018614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094DE297-3868-4AE2-9FF7-AB8ABD1A734B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2E3BD6B9-E85F-40F1-8D55-8FF66D2E53E2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6836CB2E-B456-42DA-A8F3-B2047F785E4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11AD6D65-2C8D-4A3F-B2D7-8DBBCFC9094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B87AF1C0-A575-412E-B67B-4CFD1B1717FF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8C74D1FB-19DC-4CC3-8E0C-CAF86C786D0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DC51C20D-A8FA-4737-8335-06CCCAA1FBAA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B4A8B042-744F-4D61-B815-1DCAAF7C94D0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16673016-BCB7-4E60-8F96-72A03783A67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EB35C385-9953-4981-846F-7AF2E931A3B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6D2DDC10-C45C-4053-9452-59F2E917749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31D67CBD-3111-4452-86B0-CA05BB8DE2D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33B9DFD8-5288-4C92-9096-BB032C10328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FB58B67F-95E5-42C7-A486-7BF6013B439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4771EC7F-F6CE-4ADE-94C0-5D61F7CA703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9FBA7E22-AB02-4ACB-99AE-1BF54F4F276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6F3E6B6E-52B1-4BE2-B131-2969D431C96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381F6967-C91D-4775-B436-8DA4A88F1630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3FC84C29-EE40-4A7E-8A0E-74DCDC1C7B8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E0ED6215-FF22-495B-A3F2-133C1E079CC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DC4B0289-AF05-4835-B5F5-550B08B510F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C5193C1A-0CF1-4A95-9076-2FC7F7DFC03A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5E3664FB-ECC5-4AD8-AE3C-506F40319F20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3F1459F5-AE2C-43AC-9045-AA8C48FD96C2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25E9F49A-03F6-4AB2-A26B-473ADBF58F9F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6799EDF1-B157-4EDB-B61B-F4A3C7C88E51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D8EE85B1-F563-423D-BB2C-4451348A836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4C0343D4-4FF9-40DE-8B9A-6B77C45965A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645B8752-4155-42F2-A605-899EB29D4EE6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020F27FF-ADA3-4AF9-85B1-88B2B3CF83B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6A0C2496-F3D7-4B79-8B4C-821724B057A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B630FF56-81E7-4C6B-B58F-FEF11D89E27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1718355B-7636-4890-AD86-4FDA9BEABCE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D0AD45F6-FB14-4D42-BBAD-78C82E8596E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5803A127-B18C-40B7-9981-7774ABB1223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16CF0DFE-7C55-42A5-81B6-E1FCA620FE2A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236E0B1B-F11E-4B91-8D36-D84CF08EA97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4C07DBF3-EED5-409D-BF53-2F34AA673BB3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9F80AE9A-740B-4771-96A0-8F1A7B1C05D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E8235D3A-1652-4CC9-B488-790EAD5F67B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D3C1F369-D16E-4CAD-A183-51363114C0B6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FC3C1495-4B8A-417C-8686-3D20261F16B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C4C3E844-B4C0-4343-A79C-998155EE362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8D2B30A2-F7A1-469F-900F-FE2AD4D7782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7924860A-C812-404B-AF7B-7BFC836D851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BB7B5267-113A-4FD9-B9F4-7733E95E84A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D7C0BB45-ADFA-4B76-BF2D-EE60AB1178A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CDB46498-6697-4B05-9326-BEE8E86F1E9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63BFEC7A-388B-495E-B8A1-F6DA8CB2DA28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BEF1BD00-0215-45CC-B75E-11093CEA42F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CD6E151F-6588-4D57-8530-C66D86FC952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AB43E968-EAF3-4293-8935-BDB8578045E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472FF53D-3C9C-48BA-9425-15FF101C469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1BCB01CC-28BE-4D0A-93D6-3C1B6B1D374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A4C404A7-F9EA-4548-844B-FFAC9EE3F59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6A368153-2925-4E6D-A959-D3A629B41CD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2D4943F9-3EEA-42A7-8283-CC1BDC259F4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988AB5D4-5C19-4234-B7E2-79114A5C91C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9B682082-A810-41CD-B9E5-963F0481F96C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17EDB6D1-2DDC-4717-8CB1-832FD860BC62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6E315C5A-F7E9-47E7-8CE0-1B827B0C27D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70638E27-F5C1-42F9-B597-8DF4589A175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78F04A41-2ED9-4196-9B96-C563FC1B13C6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3AC185C2-1AB8-4CDF-9F9A-0D9DD45D3D8D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C0A25CBB-C3C9-4ABC-AEE3-9FA6D6399659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5E36B242-AF29-45CD-9EEC-54D97ABBF86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6202B419-D864-43BD-9039-46D9ED2807A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19FE07E-5F54-48E5-B2D7-FF28D562288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7797E5FA-496D-4B83-9445-6F710358086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F014E084-6C87-4716-AD73-7755DA21133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A204B2DB-9CD7-4433-BF5B-D4F5D3226C0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D0737925-9971-4584-A97D-2278425A9A4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5F4C4559-850C-48E0-AA9F-DFA0E8784DB8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32A0D0CA-3CDA-46BC-8148-7DF18ACED297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102CB6DD-534C-4A2E-8E27-6CA1D6357D3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90F469FB-A7F6-4A7C-8554-B0D81082716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5F178989-1C07-4972-8E01-B24221C43042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15248277-FAB0-4E8B-90E6-3B2DFC543590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BACC4FBC-506F-482C-8414-DBF0A1B99DEC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5538685B-4606-416C-86B3-9672B3C74C69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4B637B30-5DF4-4597-A62B-ED19A5174F83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7BF80554-8390-4142-A5BA-96E866E316A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A6E60753-54A2-459B-AC05-7A1AB0FB652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id="{96543A0B-D7A9-43AD-A60A-BCAA010F367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FEA08C8C-F16E-48CE-BABF-78772E95C56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F7374E84-7392-4AB9-B6F9-0FC29C12DD2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393EACDB-A2B2-4A03-88C3-34BF43D8CFB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6A9E8733-BB75-4EAB-9071-A1EE4EC672F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72CF9EDC-F22C-41A9-BEE6-C9B840FB475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EFAA5F8D-6BA4-452D-A522-D2B6D486938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202C8E20-1975-4B24-8D2E-DC0476A1F25B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4CE86563-1263-4BAD-97A0-CCF125E1FE5E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FCC1BBE4-1BA2-4DE5-80D7-1BC4EE47E35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6E798C53-CE23-43B3-BEAC-BB036E7B2C6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C229428A-2D34-46D4-B46D-BE0AE47A182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4F9D19FA-9D22-435A-AE60-2ED67D7F85F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FB9D4E74-5180-4704-9C79-068674692C5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FA5591C0-35C8-49B0-81A8-213589FB0C7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D7C0FFF1-E755-455F-B7E6-9087F975DF4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761A2897-8945-49F2-B446-331179012AD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DB739966-3B02-4864-A79F-8828E9A6D2E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F6D1CC9C-E929-4A6D-AC9F-E904DA7DEB1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5084F071-12E3-4A65-BEBB-DB3351BBBE4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189A33B6-0EF5-4CFF-991B-50438EAB9490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B18C1E6A-8847-45C0-BD2B-4B617A1D9A2F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AE06A5A-5609-452E-9DB1-F7814929512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76EDAEDF-01FD-4D07-A2F0-901121E1637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47F6A144-C4FB-463B-9F5F-377D1EF58EB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50D1FBC3-94FE-45B4-AAA8-3D74AE2EAF3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FC840FE3-1A94-49E8-AC0E-3ECDC3026B89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9B2D11F-5710-4975-9B83-5149CCF3B88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1B921059-90BD-4063-B3E1-0C9BC85C046C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125FF14E-EA25-4783-836D-729245BE3C3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E4D13EC3-55B3-4761-BA5A-FAB2C680AC8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74CA44EE-BEE7-490A-9EDB-96953D50B668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3D7D122E-CF72-4DFA-8F3A-E47FEBAF36E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364B7A8D-EFCC-40CF-9076-57D4583DE48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D8AA81B1-64A5-415E-84C5-2B329338B22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EC38369C-D35A-44C9-B280-BC08253A870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B0512595-578A-4081-949E-818AF0F4E59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1488133B-7EC7-491E-A772-39C6A56282A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FB0715F0-A71D-4E49-A73D-629C3EF975C3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CBB79A2D-FFE5-4BD2-B980-0FEF4D751E70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C467B5B0-6889-4630-86B6-8EFEDB7753B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18F07042-D17D-49A3-8963-B9D48D7BBCFC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26DCA9BA-3BEB-45E6-8A14-0C8571FB9E6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C68A2C6F-492D-4FA0-8A1A-E8FB0C3989B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507255DE-AD48-4C58-977F-25D76D022EE9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A0737F37-51C7-4A25-BC8D-24C9886D05D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BDB88EDE-C4A4-4908-A4A5-11155304697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BF7BA8E0-9890-49A2-935A-C3428A703F0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399C145E-9892-442E-8413-3FD80A7E121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EAAC23FF-46B5-46AD-84A2-57DC8A43D71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519D9BB9-170F-4246-844F-011E6A00894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B0235A65-3B1F-4F10-A402-2B38A89CC463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CA16E902-9595-4B9B-A51D-E08360F4B4D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6DA7B49C-45F3-4C8B-9343-FFE7352BFC5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5D907268-95E8-48B6-9A4D-1F098C747A49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01938427-6C3C-49D5-A204-FA16774D8F2D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FE5275A2-F542-4E36-9019-6EC66878D2D3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0E99FF84-FFC5-4C00-83B6-BE605A5D31FB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5851130E-74CA-45B0-A8B6-5410DA9AF589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55D6FDAC-B7A1-4512-86AF-67FCEA7317E7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74009874-03DD-4DD5-9AC8-D4354FDBD2F2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133350</xdr:colOff>
      <xdr:row>3</xdr:row>
      <xdr:rowOff>180975</xdr:rowOff>
    </xdr:to>
    <xdr:pic>
      <xdr:nvPicPr>
        <xdr:cNvPr id="3449" name="3453 Imagen">
          <a:extLst>
            <a:ext uri="{FF2B5EF4-FFF2-40B4-BE49-F238E27FC236}">
              <a16:creationId xmlns:a16="http://schemas.microsoft.com/office/drawing/2014/main" id="{6422BF7D-4567-4DBE-8D9E-DA2212E1F8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984389" cy="690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C078AC9C-0661-4B7E-86DE-BCA8E4F3AECB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C805D083-09CE-4634-922C-A2CFCCA9B08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C84534D8-251E-44BE-90EC-713D6E3D381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5BB7E5D5-78CE-44F5-A901-2A4FA9DBD30F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9804F3B7-75B4-489F-897C-3872F94EE96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8">
          <a:extLst>
            <a:ext uri="{FF2B5EF4-FFF2-40B4-BE49-F238E27FC236}">
              <a16:creationId xmlns:a16="http://schemas.microsoft.com/office/drawing/2014/main" id="{80CA15F2-7C9B-458B-A970-2898AA002CF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164</xdr:row>
      <xdr:rowOff>85725</xdr:rowOff>
    </xdr:from>
    <xdr:ext cx="85725" cy="676274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FCC3E106-356B-4311-8C4A-A3351E798BD7}"/>
            </a:ext>
          </a:extLst>
        </xdr:cNvPr>
        <xdr:cNvSpPr txBox="1">
          <a:spLocks noChangeArrowheads="1"/>
        </xdr:cNvSpPr>
      </xdr:nvSpPr>
      <xdr:spPr bwMode="auto">
        <a:xfrm>
          <a:off x="2190750" y="35861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165</xdr:row>
      <xdr:rowOff>85725</xdr:rowOff>
    </xdr:from>
    <xdr:ext cx="85725" cy="676274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60D21CDC-C66F-43F1-8188-C96853FE0E98}"/>
            </a:ext>
          </a:extLst>
        </xdr:cNvPr>
        <xdr:cNvSpPr txBox="1">
          <a:spLocks noChangeArrowheads="1"/>
        </xdr:cNvSpPr>
      </xdr:nvSpPr>
      <xdr:spPr bwMode="auto">
        <a:xfrm>
          <a:off x="2190750" y="36099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36351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ADA5-220B-4FFF-BF3D-6574DE40EFE3}">
  <dimension ref="A1:AG689"/>
  <sheetViews>
    <sheetView tabSelected="1" workbookViewId="0">
      <selection activeCell="D10" sqref="D10:W10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2500000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37782</v>
      </c>
      <c r="D40" s="36"/>
      <c r="E40" s="56">
        <v>2014</v>
      </c>
      <c r="F40" s="56"/>
      <c r="H40" s="36"/>
      <c r="I40" s="36"/>
      <c r="J40" s="36"/>
      <c r="O40" s="57">
        <v>41560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41560</v>
      </c>
      <c r="U46" s="88"/>
      <c r="V46" s="89">
        <f>IF(SUM(I46:T46)=0,"",SUM(I46:T46))</f>
        <v>41560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10.00%</v>
      </c>
      <c r="Y46" s="1"/>
    </row>
    <row r="47" spans="1:33" ht="30" customHeight="1" x14ac:dyDescent="0.2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37782</v>
      </c>
      <c r="U47" s="87">
        <f>SUM(I47:T47)</f>
        <v>37782</v>
      </c>
      <c r="V47" s="89">
        <f>IF(SUM(I47:T47)=0,"",SUM(I47:T47))</f>
        <v>37782</v>
      </c>
      <c r="W47" s="90"/>
      <c r="Y47" s="1"/>
      <c r="AA47" s="3"/>
    </row>
    <row r="48" spans="1:33" ht="17.25" customHeight="1" x14ac:dyDescent="0.2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 xml:space="preserve">No. De vehículos que transitaron en 2016 </v>
      </c>
      <c r="D51" s="93"/>
      <c r="E51" s="94" t="str">
        <f>IF(E46=0,"",E46)</f>
        <v xml:space="preserve">Vehiculos 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41560</v>
      </c>
      <c r="U51" s="88"/>
      <c r="V51" s="89">
        <f t="shared" ref="V51:V52" si="0">IF(SUM(I51:T51)=0,"",SUM(I51:T51))</f>
        <v>41560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10.00%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>No. De vehículos que transitan en 2015</v>
      </c>
      <c r="D52" s="93"/>
      <c r="E52" s="94" t="str">
        <f>IF(E47=0,"",E47)</f>
        <v xml:space="preserve">Vehiculos 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>
        <v>37782</v>
      </c>
      <c r="U52" s="87">
        <f>SUM(I52:T52)</f>
        <v>37782</v>
      </c>
      <c r="V52" s="89">
        <f t="shared" si="0"/>
        <v>37782</v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82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83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84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 t="s">
        <v>85</v>
      </c>
      <c r="D71" s="36"/>
      <c r="E71" s="56">
        <v>2015</v>
      </c>
      <c r="F71" s="56"/>
      <c r="H71" s="36"/>
      <c r="I71" s="36"/>
      <c r="J71" s="36"/>
      <c r="O71" s="118">
        <v>70000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86</v>
      </c>
      <c r="D77" s="81"/>
      <c r="E77" s="82" t="s">
        <v>87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70000</v>
      </c>
      <c r="U77" s="88"/>
      <c r="V77" s="89">
        <f>IF(SUM(I77:T77)=0,"",SUM(I77:T77))</f>
        <v>70000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88.44%</v>
      </c>
      <c r="Y77" s="1"/>
    </row>
    <row r="78" spans="1:33" ht="30" customHeight="1" x14ac:dyDescent="0.2">
      <c r="A78" s="80" t="s">
        <v>71</v>
      </c>
      <c r="B78" s="80"/>
      <c r="C78" s="81" t="s">
        <v>88</v>
      </c>
      <c r="D78" s="81"/>
      <c r="E78" s="82" t="s">
        <v>87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9">
        <f>IF(SUM(I78:T78)=0,"",SUM(I78:T78))</f>
        <v>79153</v>
      </c>
      <c r="W78" s="90"/>
      <c r="Y78" s="1"/>
      <c r="AA78" s="3"/>
    </row>
    <row r="79" spans="1:33" ht="17.25" customHeight="1" x14ac:dyDescent="0.2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9" t="s">
        <v>67</v>
      </c>
      <c r="B82" s="120"/>
      <c r="C82" s="92" t="str">
        <f>IF(C77=0,"",C77)</f>
        <v xml:space="preserve">No. De población beneficiada </v>
      </c>
      <c r="D82" s="93"/>
      <c r="E82" s="94" t="str">
        <f>IF(E77=0,"",E77)</f>
        <v xml:space="preserve">personas 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>
        <v>20000</v>
      </c>
      <c r="O82" s="87"/>
      <c r="P82" s="87"/>
      <c r="Q82" s="87"/>
      <c r="R82" s="87"/>
      <c r="S82" s="87"/>
      <c r="T82" s="87">
        <v>50000</v>
      </c>
      <c r="U82" s="88"/>
      <c r="V82" s="89">
        <f>IF(SUM(I82:T82)=0,"",SUM(I82:T82))</f>
        <v>70000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88.44%</v>
      </c>
      <c r="Y82" s="1"/>
    </row>
    <row r="83" spans="1:33" ht="28.5" customHeight="1" x14ac:dyDescent="0.2">
      <c r="A83" s="119" t="s">
        <v>71</v>
      </c>
      <c r="B83" s="120"/>
      <c r="C83" s="92" t="str">
        <f>IF(C78=0,"",C78)</f>
        <v>No. Total de población beneficiada</v>
      </c>
      <c r="D83" s="93"/>
      <c r="E83" s="94" t="str">
        <f>IF(E78=0,"",E78)</f>
        <v xml:space="preserve">personas 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>
        <v>79153</v>
      </c>
      <c r="O83" s="87"/>
      <c r="P83" s="87"/>
      <c r="Q83" s="87"/>
      <c r="R83" s="87"/>
      <c r="S83" s="87"/>
      <c r="T83" s="87"/>
      <c r="U83" s="87">
        <f>SUM(I83:T83)</f>
        <v>79153</v>
      </c>
      <c r="V83" s="89">
        <f>IF(SUM(I83:T83)=0,"",SUM(I83:T83))</f>
        <v>79153</v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89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90</v>
      </c>
      <c r="B91" s="38"/>
      <c r="C91" s="39" t="s">
        <v>91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92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93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94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95</v>
      </c>
      <c r="D99" s="36"/>
      <c r="E99" s="49" t="s">
        <v>40</v>
      </c>
      <c r="F99" s="50"/>
      <c r="G99" s="52" t="s">
        <v>96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97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0</v>
      </c>
      <c r="D102" s="36"/>
      <c r="E102" s="56">
        <v>2015</v>
      </c>
      <c r="F102" s="56"/>
      <c r="H102" s="36"/>
      <c r="I102" s="36"/>
      <c r="J102" s="36"/>
      <c r="O102" s="124">
        <v>300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98</v>
      </c>
      <c r="D108" s="81"/>
      <c r="E108" s="82" t="s">
        <v>99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300</v>
      </c>
      <c r="U108" s="88"/>
      <c r="V108" s="89">
        <v>300</v>
      </c>
      <c r="W108" s="90">
        <v>300</v>
      </c>
      <c r="Y108" s="125"/>
    </row>
    <row r="109" spans="1:33" ht="30" customHeight="1" x14ac:dyDescent="0.2">
      <c r="A109" s="80" t="s">
        <v>71</v>
      </c>
      <c r="B109" s="80"/>
      <c r="C109" s="81"/>
      <c r="D109" s="81"/>
      <c r="E109" s="82"/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>
        <f>SUM(I109:T109)</f>
        <v>0</v>
      </c>
      <c r="V109" s="89" t="str">
        <f>IF(SUM(I109:T109)=0,"",SUM(I109:T109))</f>
        <v/>
      </c>
      <c r="W109" s="90"/>
      <c r="Y109" s="1"/>
      <c r="AA109" s="3"/>
    </row>
    <row r="110" spans="1:33" ht="17.25" customHeight="1" x14ac:dyDescent="0.2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>Total de señales viales instaladas</v>
      </c>
      <c r="D113" s="93"/>
      <c r="E113" s="94" t="str">
        <f>IF(E108=0,"",E108)</f>
        <v>Señaletica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0</v>
      </c>
      <c r="U113" s="88"/>
      <c r="V113" s="89">
        <v>0</v>
      </c>
      <c r="W113" s="90">
        <v>0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/>
      </c>
      <c r="D114" s="93"/>
      <c r="E114" s="94" t="str">
        <f>IF(E109=0,"",E109)</f>
        <v/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>
        <f>SUM(I114:T114)</f>
        <v>0</v>
      </c>
      <c r="V114" s="89" t="str">
        <f>IF(SUM(I114:T114)=0,"",SUM(I114:T114))</f>
        <v/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f>IF(ISERROR(W113/W108)=TRUE,"",(W113/W108))</f>
        <v>0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79</v>
      </c>
      <c r="B118" s="107"/>
      <c r="C118" s="107"/>
      <c r="D118" s="107"/>
      <c r="E118" s="107"/>
      <c r="F118" s="108" t="s">
        <v>100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101</v>
      </c>
      <c r="B120" s="38"/>
      <c r="C120" s="39" t="s">
        <v>102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 t="s">
        <v>103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 t="s">
        <v>33</v>
      </c>
      <c r="D126" s="36"/>
      <c r="E126" s="38" t="s">
        <v>34</v>
      </c>
      <c r="F126" s="38"/>
      <c r="G126" s="52" t="s">
        <v>93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104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 t="s">
        <v>95</v>
      </c>
      <c r="D128" s="36"/>
      <c r="E128" s="49" t="s">
        <v>40</v>
      </c>
      <c r="F128" s="50"/>
      <c r="G128" s="52" t="s">
        <v>84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 t="s">
        <v>85</v>
      </c>
      <c r="D131" s="36"/>
      <c r="E131" s="56">
        <v>2015</v>
      </c>
      <c r="F131" s="56"/>
      <c r="H131" s="36"/>
      <c r="I131" s="36"/>
      <c r="J131" s="36"/>
      <c r="O131" s="57">
        <v>70000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 t="s">
        <v>105</v>
      </c>
      <c r="D137" s="81"/>
      <c r="E137" s="82" t="s">
        <v>106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>
        <v>35000</v>
      </c>
      <c r="O137" s="87"/>
      <c r="P137" s="87"/>
      <c r="Q137" s="87"/>
      <c r="R137" s="87"/>
      <c r="S137" s="87"/>
      <c r="T137" s="87">
        <v>35000</v>
      </c>
      <c r="U137" s="88"/>
      <c r="V137" s="89">
        <f>IF(SUM(I137:T137)=0,"",SUM(I137:T137))</f>
        <v>70000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88.44%</v>
      </c>
      <c r="Y137" s="1"/>
    </row>
    <row r="138" spans="1:33" ht="30" customHeight="1" x14ac:dyDescent="0.2">
      <c r="A138" s="80" t="s">
        <v>71</v>
      </c>
      <c r="B138" s="80"/>
      <c r="C138" s="81" t="s">
        <v>107</v>
      </c>
      <c r="D138" s="81"/>
      <c r="E138" s="82" t="s">
        <v>106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79153</v>
      </c>
      <c r="U138" s="87">
        <f>SUM(I138:T138)</f>
        <v>79153</v>
      </c>
      <c r="V138" s="89">
        <f>IF(SUM(I138:T138)=0,"",SUM(I138:T138))</f>
        <v>79153</v>
      </c>
      <c r="W138" s="90"/>
      <c r="Y138" s="1"/>
      <c r="AA138" s="3"/>
    </row>
    <row r="139" spans="1:33" ht="17.25" customHeight="1" x14ac:dyDescent="0.2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>No. De población con cultura vial</v>
      </c>
      <c r="D142" s="93"/>
      <c r="E142" s="94" t="str">
        <f>IF(E137=0,"",E137)</f>
        <v xml:space="preserve">Personas 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>
        <v>20000</v>
      </c>
      <c r="O142" s="87"/>
      <c r="P142" s="87"/>
      <c r="Q142" s="87"/>
      <c r="R142" s="87"/>
      <c r="S142" s="87"/>
      <c r="T142" s="87">
        <v>50000</v>
      </c>
      <c r="U142" s="88"/>
      <c r="V142" s="89">
        <f>IF(SUM(I142:T142)=0,"",SUM(I142:T142))</f>
        <v>70000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88.44%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 xml:space="preserve"> Total de población</v>
      </c>
      <c r="D143" s="93"/>
      <c r="E143" s="94" t="str">
        <f>IF(E138=0,"",E138)</f>
        <v xml:space="preserve">Personas 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>
        <v>79153</v>
      </c>
      <c r="O143" s="87"/>
      <c r="P143" s="87"/>
      <c r="Q143" s="87"/>
      <c r="R143" s="87"/>
      <c r="S143" s="87"/>
      <c r="T143" s="87"/>
      <c r="U143" s="87">
        <f>SUM(I143:T143)</f>
        <v>79153</v>
      </c>
      <c r="V143" s="89">
        <f>IF(SUM(I143:T143)=0,"",SUM(I143:T143))</f>
        <v>79153</v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108</v>
      </c>
      <c r="B149" s="38"/>
      <c r="C149" s="39" t="s">
        <v>109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 t="s">
        <v>110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 t="s">
        <v>33</v>
      </c>
      <c r="D155" s="36"/>
      <c r="E155" s="38" t="s">
        <v>34</v>
      </c>
      <c r="F155" s="38"/>
      <c r="G155" s="52" t="s">
        <v>93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104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 t="s">
        <v>95</v>
      </c>
      <c r="D157" s="36"/>
      <c r="E157" s="49" t="s">
        <v>40</v>
      </c>
      <c r="F157" s="50"/>
      <c r="G157" s="52" t="s">
        <v>84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>
        <v>334</v>
      </c>
      <c r="D160" s="36"/>
      <c r="E160" s="56">
        <v>2015</v>
      </c>
      <c r="F160" s="56"/>
      <c r="H160" s="36"/>
      <c r="I160" s="36"/>
      <c r="J160" s="36"/>
      <c r="O160" s="126">
        <v>60</v>
      </c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 t="s">
        <v>111</v>
      </c>
      <c r="D166" s="81"/>
      <c r="E166" s="82" t="s">
        <v>112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201</v>
      </c>
      <c r="U166" s="88"/>
      <c r="V166" s="89">
        <f>IF(SUM(I166:T166)=0,"",SUM(I166:T166))</f>
        <v>201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60.18%</v>
      </c>
      <c r="Y166" s="1"/>
    </row>
    <row r="167" spans="1:33" ht="30" customHeight="1" x14ac:dyDescent="0.2">
      <c r="A167" s="80" t="s">
        <v>71</v>
      </c>
      <c r="B167" s="80"/>
      <c r="C167" s="81" t="s">
        <v>113</v>
      </c>
      <c r="D167" s="81"/>
      <c r="E167" s="82" t="s">
        <v>112</v>
      </c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334</v>
      </c>
      <c r="U167" s="87">
        <f>SUM(I167:T167)</f>
        <v>334</v>
      </c>
      <c r="V167" s="89">
        <f>IF(SUM(I167:T167)=0,"",SUM(I167:T167))</f>
        <v>334</v>
      </c>
      <c r="W167" s="90"/>
      <c r="Y167" s="1"/>
      <c r="AA167" s="3"/>
    </row>
    <row r="168" spans="1:33" ht="17.25" customHeight="1" x14ac:dyDescent="0.2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>No. De Llamadas de emergencia atendidas</v>
      </c>
      <c r="D171" s="93"/>
      <c r="E171" s="94" t="str">
        <f>IF(E166=0,"",E166)</f>
        <v xml:space="preserve">Llamadas 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>
        <v>270</v>
      </c>
      <c r="U171" s="88"/>
      <c r="V171" s="89">
        <f>IF(SUM(I171:T171)=0,"",SUM(I171:T171))</f>
        <v>270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54.00%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>Total de llamadas de emergencia presentadas</v>
      </c>
      <c r="D172" s="93"/>
      <c r="E172" s="94" t="str">
        <f>IF(E167=0,"",E167)</f>
        <v xml:space="preserve">Llamadas </v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>
        <v>500</v>
      </c>
      <c r="U172" s="87">
        <f>SUM(I172:T172)</f>
        <v>500</v>
      </c>
      <c r="V172" s="89">
        <f>IF(SUM(I172:T172)=0,"",SUM(I172:T172))</f>
        <v>500</v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v>0.89729999999999999</v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114</v>
      </c>
      <c r="B178" s="38"/>
      <c r="C178" s="39" t="s">
        <v>115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 t="s">
        <v>116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 t="s">
        <v>33</v>
      </c>
      <c r="D184" s="36"/>
      <c r="E184" s="38" t="s">
        <v>34</v>
      </c>
      <c r="F184" s="38"/>
      <c r="G184" s="52" t="s">
        <v>93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117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 t="s">
        <v>95</v>
      </c>
      <c r="D186" s="36"/>
      <c r="E186" s="49" t="s">
        <v>40</v>
      </c>
      <c r="F186" s="50"/>
      <c r="G186" s="52" t="s">
        <v>96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97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>
        <v>0</v>
      </c>
      <c r="D189" s="36"/>
      <c r="E189" s="56">
        <v>2015</v>
      </c>
      <c r="F189" s="56"/>
      <c r="H189" s="36"/>
      <c r="I189" s="36"/>
      <c r="J189" s="36"/>
      <c r="O189" s="126">
        <v>1</v>
      </c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 t="s">
        <v>118</v>
      </c>
      <c r="D195" s="81"/>
      <c r="E195" s="82" t="s">
        <v>119</v>
      </c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1</v>
      </c>
      <c r="U195" s="88"/>
      <c r="V195" s="89">
        <f>IF(SUM(I195:T195)=0,"",SUM(I195:T195))</f>
        <v>1</v>
      </c>
      <c r="W195" s="90">
        <v>1</v>
      </c>
      <c r="Y195" s="1"/>
    </row>
    <row r="196" spans="1:33" ht="30" customHeight="1" x14ac:dyDescent="0.2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Y196" s="1"/>
      <c r="AA196" s="3"/>
    </row>
    <row r="197" spans="1:33" ht="17.25" customHeight="1" x14ac:dyDescent="0.2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120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>Adquisicion de un vehiculo</v>
      </c>
      <c r="D200" s="93"/>
      <c r="E200" s="94" t="str">
        <f>IF(E195=0,"",E195)</f>
        <v>vehiculo</v>
      </c>
      <c r="F200" s="83" t="s">
        <v>76</v>
      </c>
      <c r="G200" s="84"/>
      <c r="H200" s="85"/>
      <c r="I200" s="86"/>
      <c r="J200" s="87">
        <v>2</v>
      </c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>
        <f>IF(SUM(I200:T200)=0,"",SUM(I200:T200))</f>
        <v>2</v>
      </c>
      <c r="W200" s="90">
        <v>2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>
        <f>IF(ISERROR(W200/W195)=TRUE,"",(W200/W195))</f>
        <v>2</v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79</v>
      </c>
      <c r="B205" s="107"/>
      <c r="C205" s="107"/>
      <c r="D205" s="107"/>
      <c r="E205" s="107"/>
      <c r="F205" s="108" t="s">
        <v>121</v>
      </c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122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120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</row>
    <row r="237" spans="1:33" ht="26.25" customHeight="1" x14ac:dyDescent="0.2">
      <c r="A237" s="33" t="s">
        <v>123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2" t="s">
        <v>124</v>
      </c>
      <c r="B239" s="38" t="s">
        <v>125</v>
      </c>
      <c r="C239" s="38"/>
      <c r="D239" s="38"/>
      <c r="E239" s="38" t="s">
        <v>50</v>
      </c>
      <c r="F239" s="49" t="s">
        <v>126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127</v>
      </c>
    </row>
    <row r="240" spans="1:33" ht="25.5" customHeight="1" x14ac:dyDescent="0.2">
      <c r="A240" s="133"/>
      <c r="B240" s="38"/>
      <c r="C240" s="38"/>
      <c r="D240" s="38"/>
      <c r="E240" s="38"/>
      <c r="F240" s="83" t="s">
        <v>128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</row>
    <row r="241" spans="1:23" ht="18.75" customHeight="1" x14ac:dyDescent="0.2">
      <c r="A241" s="135" t="s">
        <v>129</v>
      </c>
      <c r="B241" s="136">
        <v>1</v>
      </c>
      <c r="C241" s="137" t="s">
        <v>130</v>
      </c>
      <c r="D241" s="138"/>
      <c r="E241" s="139" t="s">
        <v>131</v>
      </c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>
        <v>300</v>
      </c>
      <c r="U241" s="142"/>
      <c r="V241" s="143">
        <f t="shared" ref="V241:V251" si="1">SUM(I241:T241)</f>
        <v>300</v>
      </c>
      <c r="W241" s="144">
        <f>IF(V241=0,"-",V242/V241)</f>
        <v>0</v>
      </c>
    </row>
    <row r="242" spans="1:23" ht="18.75" customHeight="1" x14ac:dyDescent="0.2">
      <c r="A242" s="145"/>
      <c r="B242" s="136"/>
      <c r="C242" s="146"/>
      <c r="D242" s="147"/>
      <c r="E242" s="139"/>
      <c r="F242" s="148" t="s">
        <v>74</v>
      </c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2"/>
      <c r="V242" s="143">
        <f t="shared" si="1"/>
        <v>0</v>
      </c>
      <c r="W242" s="144"/>
    </row>
    <row r="243" spans="1:23" ht="18.75" customHeight="1" x14ac:dyDescent="0.2">
      <c r="A243" s="145"/>
      <c r="B243" s="136">
        <v>2</v>
      </c>
      <c r="C243" s="137"/>
      <c r="D243" s="138"/>
      <c r="E243" s="139"/>
      <c r="F243" s="119" t="s">
        <v>54</v>
      </c>
      <c r="G243" s="140"/>
      <c r="H243" s="120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2"/>
      <c r="V243" s="143">
        <f t="shared" si="1"/>
        <v>0</v>
      </c>
      <c r="W243" s="144" t="str">
        <f>IF(V243=0,"-",V244/V243)</f>
        <v>-</v>
      </c>
    </row>
    <row r="244" spans="1:23" ht="18.75" customHeight="1" x14ac:dyDescent="0.2">
      <c r="A244" s="145"/>
      <c r="B244" s="136"/>
      <c r="C244" s="146"/>
      <c r="D244" s="147"/>
      <c r="E244" s="139"/>
      <c r="F244" s="148" t="s">
        <v>74</v>
      </c>
      <c r="G244" s="149"/>
      <c r="H244" s="150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2"/>
      <c r="V244" s="143">
        <f t="shared" si="1"/>
        <v>0</v>
      </c>
      <c r="W244" s="144"/>
    </row>
    <row r="245" spans="1:23" ht="18.75" customHeight="1" x14ac:dyDescent="0.2">
      <c r="A245" s="153"/>
      <c r="B245" s="136">
        <v>3</v>
      </c>
      <c r="C245" s="137"/>
      <c r="D245" s="138"/>
      <c r="E245" s="139"/>
      <c r="F245" s="119" t="s">
        <v>54</v>
      </c>
      <c r="G245" s="140"/>
      <c r="H245" s="120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2"/>
      <c r="V245" s="143">
        <f t="shared" si="1"/>
        <v>0</v>
      </c>
      <c r="W245" s="144" t="str">
        <f t="shared" ref="W245" si="2">IF(V245=0,"-",V246/V245)</f>
        <v>-</v>
      </c>
    </row>
    <row r="246" spans="1:23" ht="18.75" customHeight="1" x14ac:dyDescent="0.2">
      <c r="A246" s="153"/>
      <c r="B246" s="136"/>
      <c r="C246" s="146"/>
      <c r="D246" s="147"/>
      <c r="E246" s="139"/>
      <c r="F246" s="148" t="s">
        <v>74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0</v>
      </c>
      <c r="W246" s="144"/>
    </row>
    <row r="247" spans="1:23" ht="18.75" customHeight="1" x14ac:dyDescent="0.2">
      <c r="A247" s="153"/>
      <c r="B247" s="136">
        <v>4</v>
      </c>
      <c r="C247" s="137"/>
      <c r="D247" s="138"/>
      <c r="E247" s="139"/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">
      <c r="A248" s="153"/>
      <c r="B248" s="136"/>
      <c r="C248" s="146"/>
      <c r="D248" s="147"/>
      <c r="E248" s="139"/>
      <c r="F248" s="148" t="s">
        <v>74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">
      <c r="A250" s="154"/>
      <c r="B250" s="136"/>
      <c r="C250" s="146"/>
      <c r="D250" s="147"/>
      <c r="E250" s="139"/>
      <c r="F250" s="148" t="s">
        <v>74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">
      <c r="A251" s="135" t="s">
        <v>132</v>
      </c>
      <c r="B251" s="155">
        <v>1</v>
      </c>
      <c r="C251" s="137" t="s">
        <v>133</v>
      </c>
      <c r="D251" s="138"/>
      <c r="E251" s="139" t="s">
        <v>131</v>
      </c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>
        <v>500</v>
      </c>
      <c r="U251" s="142"/>
      <c r="V251" s="143">
        <f t="shared" si="1"/>
        <v>500</v>
      </c>
      <c r="W251" s="144">
        <f>IF(V251=0,"-",V252/V251)</f>
        <v>1</v>
      </c>
    </row>
    <row r="252" spans="1:23" ht="18.75" customHeight="1" x14ac:dyDescent="0.2">
      <c r="A252" s="145"/>
      <c r="B252" s="155"/>
      <c r="C252" s="146"/>
      <c r="D252" s="147"/>
      <c r="E252" s="139"/>
      <c r="F252" s="148" t="s">
        <v>74</v>
      </c>
      <c r="G252" s="149"/>
      <c r="H252" s="150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>
        <v>500</v>
      </c>
      <c r="U252" s="152"/>
      <c r="V252" s="143">
        <f t="shared" ref="V252:V260" si="5">SUM(I252:T252)</f>
        <v>500</v>
      </c>
      <c r="W252" s="144"/>
    </row>
    <row r="253" spans="1:23" ht="18.75" customHeight="1" x14ac:dyDescent="0.2">
      <c r="A253" s="145"/>
      <c r="B253" s="155">
        <v>2</v>
      </c>
      <c r="C253" s="137" t="s">
        <v>134</v>
      </c>
      <c r="D253" s="138"/>
      <c r="E253" s="139" t="s">
        <v>135</v>
      </c>
      <c r="F253" s="119" t="s">
        <v>54</v>
      </c>
      <c r="G253" s="140"/>
      <c r="H253" s="12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>
        <v>1</v>
      </c>
      <c r="U253" s="142"/>
      <c r="V253" s="143">
        <f t="shared" si="5"/>
        <v>1</v>
      </c>
      <c r="W253" s="144">
        <f>IF(V253=0,"-",V254/V253)</f>
        <v>1</v>
      </c>
    </row>
    <row r="254" spans="1:23" ht="18.75" customHeight="1" x14ac:dyDescent="0.2">
      <c r="A254" s="145"/>
      <c r="B254" s="155"/>
      <c r="C254" s="146"/>
      <c r="D254" s="147"/>
      <c r="E254" s="139"/>
      <c r="F254" s="148" t="s">
        <v>74</v>
      </c>
      <c r="G254" s="149"/>
      <c r="H254" s="150"/>
      <c r="I254" s="151">
        <v>1</v>
      </c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1</v>
      </c>
      <c r="W254" s="144"/>
    </row>
    <row r="255" spans="1:23" ht="18.75" customHeight="1" x14ac:dyDescent="0.2">
      <c r="A255" s="153"/>
      <c r="B255" s="155">
        <v>3</v>
      </c>
      <c r="C255" s="137" t="s">
        <v>136</v>
      </c>
      <c r="D255" s="138"/>
      <c r="E255" s="139" t="s">
        <v>137</v>
      </c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>
        <v>40</v>
      </c>
      <c r="U255" s="142"/>
      <c r="V255" s="143">
        <f t="shared" si="5"/>
        <v>40</v>
      </c>
      <c r="W255" s="144">
        <f>IF(V255=0,"-",V256/V255)</f>
        <v>1.1000000000000001</v>
      </c>
    </row>
    <row r="256" spans="1:23" ht="18.75" customHeight="1" x14ac:dyDescent="0.2">
      <c r="A256" s="153"/>
      <c r="B256" s="155"/>
      <c r="C256" s="146"/>
      <c r="D256" s="147"/>
      <c r="E256" s="139"/>
      <c r="F256" s="148" t="s">
        <v>74</v>
      </c>
      <c r="G256" s="149"/>
      <c r="H256" s="150"/>
      <c r="I256" s="151"/>
      <c r="J256" s="151"/>
      <c r="K256" s="151">
        <v>10</v>
      </c>
      <c r="L256" s="151"/>
      <c r="M256" s="151">
        <v>10</v>
      </c>
      <c r="N256" s="151"/>
      <c r="O256" s="151">
        <v>10</v>
      </c>
      <c r="P256" s="151"/>
      <c r="Q256" s="151">
        <v>10</v>
      </c>
      <c r="R256" s="151"/>
      <c r="S256" s="151"/>
      <c r="T256" s="151">
        <v>4</v>
      </c>
      <c r="U256" s="152"/>
      <c r="V256" s="143">
        <f t="shared" si="5"/>
        <v>44</v>
      </c>
      <c r="W256" s="144"/>
    </row>
    <row r="257" spans="1:23" ht="18.75" customHeight="1" x14ac:dyDescent="0.2">
      <c r="A257" s="153"/>
      <c r="B257" s="155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">
      <c r="A258" s="153"/>
      <c r="B258" s="155"/>
      <c r="C258" s="146"/>
      <c r="D258" s="147"/>
      <c r="E258" s="139"/>
      <c r="F258" s="148" t="s">
        <v>74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">
      <c r="A259" s="153"/>
      <c r="B259" s="155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">
      <c r="A260" s="154"/>
      <c r="B260" s="155"/>
      <c r="C260" s="146"/>
      <c r="D260" s="147"/>
      <c r="E260" s="139"/>
      <c r="F260" s="148" t="s">
        <v>74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">
      <c r="A261" s="135" t="s">
        <v>138</v>
      </c>
      <c r="B261" s="155">
        <v>1</v>
      </c>
      <c r="C261" s="137" t="s">
        <v>139</v>
      </c>
      <c r="D261" s="138"/>
      <c r="E261" s="139" t="s">
        <v>140</v>
      </c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>
        <v>2</v>
      </c>
      <c r="O261" s="141"/>
      <c r="P261" s="141"/>
      <c r="Q261" s="141"/>
      <c r="R261" s="141"/>
      <c r="S261" s="141"/>
      <c r="T261" s="141">
        <v>2</v>
      </c>
      <c r="U261" s="142"/>
      <c r="V261" s="143">
        <f>SUM(I261:T261)</f>
        <v>4</v>
      </c>
      <c r="W261" s="144">
        <f>IF(V261=0,"-",V262/V261)</f>
        <v>0.5</v>
      </c>
    </row>
    <row r="262" spans="1:23" ht="18.75" customHeight="1" x14ac:dyDescent="0.2">
      <c r="A262" s="145"/>
      <c r="B262" s="155"/>
      <c r="C262" s="146"/>
      <c r="D262" s="147"/>
      <c r="E262" s="139"/>
      <c r="F262" s="148" t="s">
        <v>74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>
        <v>2</v>
      </c>
      <c r="U262" s="152"/>
      <c r="V262" s="143">
        <f t="shared" ref="V262:V270" si="6">SUM(I262:T262)</f>
        <v>2</v>
      </c>
      <c r="W262" s="144"/>
    </row>
    <row r="263" spans="1:23" ht="18.75" customHeight="1" x14ac:dyDescent="0.2">
      <c r="A263" s="145"/>
      <c r="B263" s="155">
        <v>2</v>
      </c>
      <c r="C263" s="137" t="s">
        <v>141</v>
      </c>
      <c r="D263" s="138"/>
      <c r="E263" s="139" t="s">
        <v>142</v>
      </c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>
        <v>5</v>
      </c>
      <c r="O263" s="141"/>
      <c r="P263" s="141"/>
      <c r="Q263" s="141"/>
      <c r="R263" s="141"/>
      <c r="S263" s="141"/>
      <c r="T263" s="141">
        <v>5</v>
      </c>
      <c r="U263" s="142"/>
      <c r="V263" s="143">
        <f t="shared" si="6"/>
        <v>10</v>
      </c>
      <c r="W263" s="144">
        <f>IF(V263=0,"-",V264/V263)</f>
        <v>2</v>
      </c>
    </row>
    <row r="264" spans="1:23" ht="18.75" customHeight="1" x14ac:dyDescent="0.2">
      <c r="A264" s="145"/>
      <c r="B264" s="155"/>
      <c r="C264" s="146"/>
      <c r="D264" s="147"/>
      <c r="E264" s="139"/>
      <c r="F264" s="148" t="s">
        <v>74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>
        <v>20</v>
      </c>
      <c r="U264" s="152"/>
      <c r="V264" s="143">
        <f t="shared" si="6"/>
        <v>20</v>
      </c>
      <c r="W264" s="144"/>
    </row>
    <row r="265" spans="1:23" ht="18.75" customHeight="1" x14ac:dyDescent="0.2">
      <c r="A265" s="153"/>
      <c r="B265" s="155">
        <v>3</v>
      </c>
      <c r="C265" s="137" t="s">
        <v>143</v>
      </c>
      <c r="D265" s="138"/>
      <c r="E265" s="139" t="s">
        <v>144</v>
      </c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>
        <v>1500</v>
      </c>
      <c r="U265" s="142"/>
      <c r="V265" s="143">
        <f t="shared" si="6"/>
        <v>1500</v>
      </c>
      <c r="W265" s="144">
        <f>IF(V265=0,"-",V266/V265)</f>
        <v>1.1133333333333333</v>
      </c>
    </row>
    <row r="266" spans="1:23" ht="18.75" customHeight="1" x14ac:dyDescent="0.2">
      <c r="A266" s="153"/>
      <c r="B266" s="155"/>
      <c r="C266" s="146"/>
      <c r="D266" s="147"/>
      <c r="E266" s="139"/>
      <c r="F266" s="148" t="s">
        <v>74</v>
      </c>
      <c r="G266" s="149"/>
      <c r="H266" s="150"/>
      <c r="I266" s="151">
        <v>130</v>
      </c>
      <c r="J266" s="151">
        <v>150</v>
      </c>
      <c r="K266" s="151">
        <v>150</v>
      </c>
      <c r="L266" s="151">
        <v>130</v>
      </c>
      <c r="M266" s="151">
        <v>150</v>
      </c>
      <c r="N266" s="151">
        <v>150</v>
      </c>
      <c r="O266" s="151">
        <v>150</v>
      </c>
      <c r="P266" s="151">
        <v>150</v>
      </c>
      <c r="Q266" s="151">
        <v>150</v>
      </c>
      <c r="R266" s="151">
        <v>150</v>
      </c>
      <c r="S266" s="151">
        <v>100</v>
      </c>
      <c r="T266" s="151">
        <v>110</v>
      </c>
      <c r="U266" s="152"/>
      <c r="V266" s="143">
        <f t="shared" si="6"/>
        <v>1670</v>
      </c>
      <c r="W266" s="144"/>
    </row>
    <row r="267" spans="1:23" ht="18.75" customHeight="1" x14ac:dyDescent="0.2">
      <c r="A267" s="153"/>
      <c r="B267" s="155">
        <v>4</v>
      </c>
      <c r="C267" s="137"/>
      <c r="D267" s="138"/>
      <c r="E267" s="139"/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">
      <c r="A268" s="153"/>
      <c r="B268" s="155"/>
      <c r="C268" s="146"/>
      <c r="D268" s="147"/>
      <c r="E268" s="139"/>
      <c r="F268" s="148" t="s">
        <v>74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">
      <c r="A269" s="153"/>
      <c r="B269" s="155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">
      <c r="A270" s="154"/>
      <c r="B270" s="155"/>
      <c r="C270" s="146"/>
      <c r="D270" s="147"/>
      <c r="E270" s="139"/>
      <c r="F270" s="148" t="s">
        <v>74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">
      <c r="A271" s="135" t="s">
        <v>145</v>
      </c>
      <c r="B271" s="155">
        <v>1</v>
      </c>
      <c r="C271" s="137" t="s">
        <v>146</v>
      </c>
      <c r="D271" s="138"/>
      <c r="E271" s="139" t="s">
        <v>119</v>
      </c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>
        <v>1</v>
      </c>
      <c r="O271" s="141"/>
      <c r="P271" s="141"/>
      <c r="Q271" s="141"/>
      <c r="R271" s="141"/>
      <c r="S271" s="141"/>
      <c r="T271" s="141"/>
      <c r="U271" s="142"/>
      <c r="V271" s="143">
        <f>SUM(I271:T271)</f>
        <v>1</v>
      </c>
      <c r="W271" s="144">
        <f>IF(V271=0,"-",V272/V271)</f>
        <v>2</v>
      </c>
    </row>
    <row r="272" spans="1:23" ht="18.75" customHeight="1" x14ac:dyDescent="0.2">
      <c r="A272" s="145"/>
      <c r="B272" s="155"/>
      <c r="C272" s="146"/>
      <c r="D272" s="147"/>
      <c r="E272" s="139"/>
      <c r="F272" s="148" t="s">
        <v>74</v>
      </c>
      <c r="G272" s="149"/>
      <c r="H272" s="150"/>
      <c r="I272" s="151"/>
      <c r="J272" s="151">
        <v>2</v>
      </c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2</v>
      </c>
      <c r="W272" s="144"/>
    </row>
    <row r="273" spans="1:23" ht="18.75" customHeight="1" x14ac:dyDescent="0.2">
      <c r="A273" s="145"/>
      <c r="B273" s="155">
        <v>2</v>
      </c>
      <c r="C273" s="137"/>
      <c r="D273" s="138"/>
      <c r="E273" s="139"/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">
      <c r="A274" s="145"/>
      <c r="B274" s="155"/>
      <c r="C274" s="146"/>
      <c r="D274" s="147"/>
      <c r="E274" s="139"/>
      <c r="F274" s="148" t="s">
        <v>74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">
      <c r="A275" s="153"/>
      <c r="B275" s="155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">
      <c r="A276" s="153"/>
      <c r="B276" s="155"/>
      <c r="C276" s="146"/>
      <c r="D276" s="147"/>
      <c r="E276" s="139"/>
      <c r="F276" s="148" t="s">
        <v>74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">
      <c r="A277" s="153"/>
      <c r="B277" s="155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">
      <c r="A278" s="153"/>
      <c r="B278" s="155"/>
      <c r="C278" s="146"/>
      <c r="D278" s="147"/>
      <c r="E278" s="139"/>
      <c r="F278" s="148" t="s">
        <v>74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">
      <c r="A279" s="153"/>
      <c r="B279" s="155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">
      <c r="A280" s="154"/>
      <c r="B280" s="155"/>
      <c r="C280" s="146"/>
      <c r="D280" s="147"/>
      <c r="E280" s="139"/>
      <c r="F280" s="148" t="s">
        <v>74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">
      <c r="A281" s="135" t="s">
        <v>147</v>
      </c>
      <c r="B281" s="156">
        <v>1</v>
      </c>
      <c r="C281" s="137"/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">
      <c r="A282" s="145"/>
      <c r="B282" s="157"/>
      <c r="C282" s="146"/>
      <c r="D282" s="147"/>
      <c r="E282" s="139"/>
      <c r="F282" s="148" t="s">
        <v>74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">
      <c r="A283" s="145"/>
      <c r="B283" s="156">
        <v>2</v>
      </c>
      <c r="C283" s="137"/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">
      <c r="A284" s="145"/>
      <c r="B284" s="157"/>
      <c r="C284" s="146"/>
      <c r="D284" s="147"/>
      <c r="E284" s="139"/>
      <c r="F284" s="148" t="s">
        <v>74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">
      <c r="A285" s="153"/>
      <c r="B285" s="156">
        <v>3</v>
      </c>
      <c r="C285" s="137"/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">
      <c r="A286" s="153"/>
      <c r="B286" s="157"/>
      <c r="C286" s="146"/>
      <c r="D286" s="147"/>
      <c r="E286" s="139"/>
      <c r="F286" s="148" t="s">
        <v>74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">
      <c r="A287" s="153"/>
      <c r="B287" s="156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">
      <c r="A288" s="153"/>
      <c r="B288" s="157"/>
      <c r="C288" s="146"/>
      <c r="D288" s="147"/>
      <c r="E288" s="139"/>
      <c r="F288" s="148" t="s">
        <v>74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">
      <c r="A289" s="153"/>
      <c r="B289" s="156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">
      <c r="A290" s="154"/>
      <c r="B290" s="157"/>
      <c r="C290" s="146"/>
      <c r="D290" s="147"/>
      <c r="E290" s="139"/>
      <c r="F290" s="148" t="s">
        <v>74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8" t="s">
        <v>148</v>
      </c>
      <c r="B293" s="158"/>
      <c r="C293" s="158"/>
      <c r="D293" s="158"/>
      <c r="F293" s="158" t="s">
        <v>149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Q293" s="158" t="s">
        <v>150</v>
      </c>
      <c r="R293" s="158"/>
      <c r="S293" s="158"/>
      <c r="T293" s="158"/>
      <c r="U293" s="158"/>
      <c r="V293" s="158"/>
      <c r="W293" s="158"/>
    </row>
    <row r="294" spans="1:23" ht="12.75" customHeight="1" x14ac:dyDescent="0.2">
      <c r="A294" s="159" t="s">
        <v>151</v>
      </c>
      <c r="B294" s="159"/>
      <c r="C294" s="159"/>
      <c r="D294" s="159"/>
      <c r="F294" s="159" t="s">
        <v>152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Q294" s="159" t="s">
        <v>153</v>
      </c>
      <c r="R294" s="159"/>
      <c r="S294" s="159"/>
      <c r="T294" s="159"/>
      <c r="U294" s="159"/>
      <c r="V294" s="159"/>
      <c r="W294" s="159"/>
    </row>
    <row r="295" spans="1:23" ht="45.75" customHeight="1" x14ac:dyDescent="0.2">
      <c r="A295" s="160"/>
      <c r="B295" s="160"/>
      <c r="C295" s="160"/>
      <c r="D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Q295" s="160"/>
      <c r="R295" s="160"/>
      <c r="S295" s="160"/>
      <c r="T295" s="160"/>
      <c r="U295" s="160"/>
      <c r="V295" s="160"/>
      <c r="W295" s="160"/>
    </row>
    <row r="297" spans="1:23" x14ac:dyDescent="0.2">
      <c r="A297" s="158" t="s">
        <v>154</v>
      </c>
      <c r="B297" s="158"/>
      <c r="C297" s="158"/>
      <c r="D297" s="158"/>
      <c r="F297" s="158" t="s">
        <v>155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Q297" s="158" t="s">
        <v>156</v>
      </c>
      <c r="R297" s="158"/>
      <c r="S297" s="158"/>
      <c r="T297" s="158"/>
      <c r="U297" s="158"/>
      <c r="V297" s="158"/>
      <c r="W297" s="158"/>
    </row>
    <row r="298" spans="1:23" x14ac:dyDescent="0.2">
      <c r="A298" s="159"/>
      <c r="B298" s="159"/>
      <c r="C298" s="159"/>
      <c r="D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Q298" s="159"/>
      <c r="R298" s="159"/>
      <c r="S298" s="159"/>
      <c r="T298" s="159"/>
      <c r="U298" s="159"/>
      <c r="V298" s="159"/>
      <c r="W298" s="159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157</v>
      </c>
    </row>
    <row r="315" spans="1:2" hidden="1" x14ac:dyDescent="0.2">
      <c r="A315" s="1">
        <v>2</v>
      </c>
      <c r="B315" s="1" t="s">
        <v>158</v>
      </c>
    </row>
    <row r="316" spans="1:2" hidden="1" x14ac:dyDescent="0.2">
      <c r="A316" s="1">
        <v>3</v>
      </c>
      <c r="B316" s="1" t="s">
        <v>159</v>
      </c>
    </row>
    <row r="317" spans="1:2" hidden="1" x14ac:dyDescent="0.2">
      <c r="A317" s="1">
        <v>4</v>
      </c>
      <c r="B317" s="1" t="s">
        <v>160</v>
      </c>
    </row>
    <row r="318" spans="1:2" hidden="1" x14ac:dyDescent="0.2"/>
    <row r="319" spans="1:2" hidden="1" x14ac:dyDescent="0.2"/>
    <row r="320" spans="1:2" hidden="1" x14ac:dyDescent="0.2">
      <c r="B320" s="1" t="s">
        <v>161</v>
      </c>
    </row>
    <row r="321" spans="1:2" hidden="1" x14ac:dyDescent="0.2">
      <c r="A321" s="1">
        <v>1</v>
      </c>
      <c r="B321" s="1" t="s">
        <v>162</v>
      </c>
    </row>
    <row r="322" spans="1:2" hidden="1" x14ac:dyDescent="0.2">
      <c r="A322" s="1">
        <v>2</v>
      </c>
      <c r="B322" s="1" t="s">
        <v>163</v>
      </c>
    </row>
    <row r="323" spans="1:2" hidden="1" x14ac:dyDescent="0.2">
      <c r="A323" s="1">
        <v>3</v>
      </c>
      <c r="B323" s="1" t="s">
        <v>164</v>
      </c>
    </row>
    <row r="324" spans="1:2" hidden="1" x14ac:dyDescent="0.2">
      <c r="A324" s="1">
        <v>4</v>
      </c>
      <c r="B324" s="1" t="s">
        <v>165</v>
      </c>
    </row>
    <row r="325" spans="1:2" hidden="1" x14ac:dyDescent="0.2"/>
    <row r="326" spans="1:2" hidden="1" x14ac:dyDescent="0.2"/>
    <row r="327" spans="1:2" hidden="1" x14ac:dyDescent="0.2">
      <c r="B327" s="1" t="s">
        <v>166</v>
      </c>
    </row>
    <row r="328" spans="1:2" hidden="1" x14ac:dyDescent="0.2">
      <c r="A328" s="1">
        <v>1.1000000000000001</v>
      </c>
      <c r="B328" s="1" t="s">
        <v>167</v>
      </c>
    </row>
    <row r="329" spans="1:2" hidden="1" x14ac:dyDescent="0.2">
      <c r="A329" s="1">
        <v>1.2</v>
      </c>
      <c r="B329" s="1" t="s">
        <v>168</v>
      </c>
    </row>
    <row r="330" spans="1:2" hidden="1" x14ac:dyDescent="0.2">
      <c r="A330" s="1">
        <v>1.3</v>
      </c>
      <c r="B330" s="1" t="s">
        <v>169</v>
      </c>
    </row>
    <row r="331" spans="1:2" hidden="1" x14ac:dyDescent="0.2">
      <c r="A331" s="1">
        <v>1.4</v>
      </c>
      <c r="B331" s="1" t="s">
        <v>170</v>
      </c>
    </row>
    <row r="332" spans="1:2" hidden="1" x14ac:dyDescent="0.2">
      <c r="A332" s="1">
        <v>1.5</v>
      </c>
      <c r="B332" s="1" t="s">
        <v>171</v>
      </c>
    </row>
    <row r="333" spans="1:2" hidden="1" x14ac:dyDescent="0.2">
      <c r="A333" s="1">
        <v>1.6</v>
      </c>
      <c r="B333" s="1" t="s">
        <v>172</v>
      </c>
    </row>
    <row r="334" spans="1:2" hidden="1" x14ac:dyDescent="0.2">
      <c r="A334" s="1">
        <v>1.7</v>
      </c>
      <c r="B334" s="1" t="s">
        <v>173</v>
      </c>
    </row>
    <row r="335" spans="1:2" hidden="1" x14ac:dyDescent="0.2">
      <c r="A335" s="1">
        <v>1.8</v>
      </c>
      <c r="B335" s="1" t="s">
        <v>174</v>
      </c>
    </row>
    <row r="336" spans="1:2" hidden="1" x14ac:dyDescent="0.2">
      <c r="A336" s="1">
        <v>2.1</v>
      </c>
      <c r="B336" s="1" t="s">
        <v>175</v>
      </c>
    </row>
    <row r="337" spans="1:2" hidden="1" x14ac:dyDescent="0.2">
      <c r="A337" s="1">
        <v>2.2000000000000002</v>
      </c>
      <c r="B337" s="1" t="s">
        <v>176</v>
      </c>
    </row>
    <row r="338" spans="1:2" hidden="1" x14ac:dyDescent="0.2">
      <c r="A338" s="1">
        <v>2.2999999999999998</v>
      </c>
      <c r="B338" s="1" t="s">
        <v>177</v>
      </c>
    </row>
    <row r="339" spans="1:2" hidden="1" x14ac:dyDescent="0.2">
      <c r="A339" s="1">
        <v>2.4</v>
      </c>
      <c r="B339" s="1" t="s">
        <v>178</v>
      </c>
    </row>
    <row r="340" spans="1:2" hidden="1" x14ac:dyDescent="0.2">
      <c r="A340" s="1">
        <v>2.5</v>
      </c>
      <c r="B340" s="1" t="s">
        <v>179</v>
      </c>
    </row>
    <row r="341" spans="1:2" hidden="1" x14ac:dyDescent="0.2">
      <c r="A341" s="1">
        <v>2.6</v>
      </c>
      <c r="B341" s="1" t="s">
        <v>180</v>
      </c>
    </row>
    <row r="342" spans="1:2" hidden="1" x14ac:dyDescent="0.2">
      <c r="A342" s="1">
        <v>2.7</v>
      </c>
      <c r="B342" s="1" t="s">
        <v>181</v>
      </c>
    </row>
    <row r="343" spans="1:2" hidden="1" x14ac:dyDescent="0.2">
      <c r="A343" s="1">
        <v>3.1</v>
      </c>
      <c r="B343" s="1" t="s">
        <v>182</v>
      </c>
    </row>
    <row r="344" spans="1:2" hidden="1" x14ac:dyDescent="0.2">
      <c r="A344" s="1">
        <v>3.2</v>
      </c>
      <c r="B344" s="1" t="s">
        <v>183</v>
      </c>
    </row>
    <row r="345" spans="1:2" hidden="1" x14ac:dyDescent="0.2">
      <c r="A345" s="1">
        <v>3.3</v>
      </c>
      <c r="B345" s="1" t="s">
        <v>184</v>
      </c>
    </row>
    <row r="346" spans="1:2" hidden="1" x14ac:dyDescent="0.2">
      <c r="A346" s="1">
        <v>3.4</v>
      </c>
      <c r="B346" s="1" t="s">
        <v>185</v>
      </c>
    </row>
    <row r="347" spans="1:2" hidden="1" x14ac:dyDescent="0.2">
      <c r="A347" s="1">
        <v>3.5</v>
      </c>
      <c r="B347" s="1" t="s">
        <v>186</v>
      </c>
    </row>
    <row r="348" spans="1:2" hidden="1" x14ac:dyDescent="0.2">
      <c r="A348" s="1">
        <v>3.6</v>
      </c>
      <c r="B348" s="1" t="s">
        <v>187</v>
      </c>
    </row>
    <row r="349" spans="1:2" hidden="1" x14ac:dyDescent="0.2">
      <c r="A349" s="1">
        <v>3.7</v>
      </c>
      <c r="B349" s="1" t="s">
        <v>188</v>
      </c>
    </row>
    <row r="350" spans="1:2" hidden="1" x14ac:dyDescent="0.2">
      <c r="A350" s="1">
        <v>3.8</v>
      </c>
      <c r="B350" s="1" t="s">
        <v>189</v>
      </c>
    </row>
    <row r="351" spans="1:2" hidden="1" x14ac:dyDescent="0.2">
      <c r="A351" s="1">
        <v>3.9</v>
      </c>
      <c r="B351" s="1" t="s">
        <v>190</v>
      </c>
    </row>
    <row r="352" spans="1:2" hidden="1" x14ac:dyDescent="0.2">
      <c r="A352" s="1">
        <v>4.0999999999999996</v>
      </c>
      <c r="B352" s="1" t="s">
        <v>191</v>
      </c>
    </row>
    <row r="353" spans="1:2" hidden="1" x14ac:dyDescent="0.2">
      <c r="A353" s="1">
        <v>4.2</v>
      </c>
      <c r="B353" s="1" t="s">
        <v>192</v>
      </c>
    </row>
    <row r="354" spans="1:2" hidden="1" x14ac:dyDescent="0.2">
      <c r="A354" s="1">
        <v>4.3</v>
      </c>
      <c r="B354" s="1" t="s">
        <v>193</v>
      </c>
    </row>
    <row r="355" spans="1:2" hidden="1" x14ac:dyDescent="0.2">
      <c r="A355" s="1">
        <v>4.4000000000000004</v>
      </c>
      <c r="B355" s="1" t="s">
        <v>194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195</v>
      </c>
    </row>
    <row r="360" spans="1:2" hidden="1" x14ac:dyDescent="0.2">
      <c r="A360" s="1" t="s">
        <v>196</v>
      </c>
      <c r="B360" s="1" t="s">
        <v>167</v>
      </c>
    </row>
    <row r="361" spans="1:2" hidden="1" x14ac:dyDescent="0.2">
      <c r="A361" s="1" t="s">
        <v>197</v>
      </c>
      <c r="B361" s="1" t="s">
        <v>198</v>
      </c>
    </row>
    <row r="362" spans="1:2" hidden="1" x14ac:dyDescent="0.2">
      <c r="A362" s="1" t="s">
        <v>199</v>
      </c>
      <c r="B362" s="1" t="s">
        <v>200</v>
      </c>
    </row>
    <row r="363" spans="1:2" hidden="1" x14ac:dyDescent="0.2">
      <c r="A363" s="1" t="s">
        <v>201</v>
      </c>
      <c r="B363" s="1" t="s">
        <v>202</v>
      </c>
    </row>
    <row r="364" spans="1:2" hidden="1" x14ac:dyDescent="0.2">
      <c r="A364" s="1" t="s">
        <v>203</v>
      </c>
      <c r="B364" s="1" t="s">
        <v>204</v>
      </c>
    </row>
    <row r="365" spans="1:2" hidden="1" x14ac:dyDescent="0.2">
      <c r="A365" s="1" t="s">
        <v>205</v>
      </c>
      <c r="B365" s="1" t="s">
        <v>206</v>
      </c>
    </row>
    <row r="366" spans="1:2" hidden="1" x14ac:dyDescent="0.2">
      <c r="A366" s="1" t="s">
        <v>207</v>
      </c>
      <c r="B366" s="1" t="s">
        <v>208</v>
      </c>
    </row>
    <row r="367" spans="1:2" hidden="1" x14ac:dyDescent="0.2">
      <c r="A367" s="1" t="s">
        <v>209</v>
      </c>
      <c r="B367" s="1" t="s">
        <v>210</v>
      </c>
    </row>
    <row r="368" spans="1:2" hidden="1" x14ac:dyDescent="0.2">
      <c r="A368" s="1" t="s">
        <v>211</v>
      </c>
      <c r="B368" s="1" t="s">
        <v>212</v>
      </c>
    </row>
    <row r="369" spans="1:2" hidden="1" x14ac:dyDescent="0.2">
      <c r="A369" s="1" t="s">
        <v>213</v>
      </c>
      <c r="B369" s="1" t="s">
        <v>214</v>
      </c>
    </row>
    <row r="370" spans="1:2" hidden="1" x14ac:dyDescent="0.2">
      <c r="A370" s="1" t="s">
        <v>215</v>
      </c>
      <c r="B370" s="1" t="s">
        <v>216</v>
      </c>
    </row>
    <row r="371" spans="1:2" hidden="1" x14ac:dyDescent="0.2">
      <c r="A371" s="1" t="s">
        <v>217</v>
      </c>
      <c r="B371" s="1" t="s">
        <v>218</v>
      </c>
    </row>
    <row r="372" spans="1:2" hidden="1" x14ac:dyDescent="0.2">
      <c r="A372" s="1" t="s">
        <v>219</v>
      </c>
      <c r="B372" s="1" t="s">
        <v>220</v>
      </c>
    </row>
    <row r="373" spans="1:2" hidden="1" x14ac:dyDescent="0.2">
      <c r="A373" s="1" t="s">
        <v>221</v>
      </c>
      <c r="B373" s="1" t="s">
        <v>222</v>
      </c>
    </row>
    <row r="374" spans="1:2" hidden="1" x14ac:dyDescent="0.2">
      <c r="A374" s="1" t="s">
        <v>223</v>
      </c>
      <c r="B374" s="1" t="s">
        <v>224</v>
      </c>
    </row>
    <row r="375" spans="1:2" hidden="1" x14ac:dyDescent="0.2">
      <c r="A375" s="1" t="s">
        <v>225</v>
      </c>
      <c r="B375" s="1" t="s">
        <v>170</v>
      </c>
    </row>
    <row r="376" spans="1:2" hidden="1" x14ac:dyDescent="0.2">
      <c r="A376" s="1" t="s">
        <v>226</v>
      </c>
      <c r="B376" s="1" t="s">
        <v>227</v>
      </c>
    </row>
    <row r="377" spans="1:2" hidden="1" x14ac:dyDescent="0.2">
      <c r="A377" s="1" t="s">
        <v>228</v>
      </c>
      <c r="B377" s="1" t="s">
        <v>229</v>
      </c>
    </row>
    <row r="378" spans="1:2" hidden="1" x14ac:dyDescent="0.2">
      <c r="A378" s="1" t="s">
        <v>230</v>
      </c>
      <c r="B378" s="1" t="s">
        <v>231</v>
      </c>
    </row>
    <row r="379" spans="1:2" hidden="1" x14ac:dyDescent="0.2">
      <c r="A379" s="1" t="s">
        <v>232</v>
      </c>
      <c r="B379" s="1" t="s">
        <v>233</v>
      </c>
    </row>
    <row r="380" spans="1:2" hidden="1" x14ac:dyDescent="0.2">
      <c r="A380" s="1" t="s">
        <v>234</v>
      </c>
      <c r="B380" s="1" t="s">
        <v>235</v>
      </c>
    </row>
    <row r="381" spans="1:2" hidden="1" x14ac:dyDescent="0.2">
      <c r="A381" s="1" t="s">
        <v>236</v>
      </c>
      <c r="B381" s="1" t="s">
        <v>237</v>
      </c>
    </row>
    <row r="382" spans="1:2" hidden="1" x14ac:dyDescent="0.2">
      <c r="A382" s="1" t="s">
        <v>238</v>
      </c>
      <c r="B382" s="1" t="s">
        <v>239</v>
      </c>
    </row>
    <row r="383" spans="1:2" hidden="1" x14ac:dyDescent="0.2">
      <c r="A383" s="1" t="s">
        <v>240</v>
      </c>
      <c r="B383" s="1" t="s">
        <v>241</v>
      </c>
    </row>
    <row r="384" spans="1:2" hidden="1" x14ac:dyDescent="0.2">
      <c r="A384" s="1" t="s">
        <v>242</v>
      </c>
      <c r="B384" s="1" t="s">
        <v>243</v>
      </c>
    </row>
    <row r="385" spans="1:2" hidden="1" x14ac:dyDescent="0.2">
      <c r="A385" s="1" t="s">
        <v>244</v>
      </c>
      <c r="B385" s="1" t="s">
        <v>245</v>
      </c>
    </row>
    <row r="386" spans="1:2" hidden="1" x14ac:dyDescent="0.2">
      <c r="A386" s="1" t="s">
        <v>246</v>
      </c>
      <c r="B386" s="1" t="s">
        <v>247</v>
      </c>
    </row>
    <row r="387" spans="1:2" hidden="1" x14ac:dyDescent="0.2">
      <c r="A387" s="1" t="s">
        <v>248</v>
      </c>
      <c r="B387" s="1" t="s">
        <v>249</v>
      </c>
    </row>
    <row r="388" spans="1:2" hidden="1" x14ac:dyDescent="0.2">
      <c r="A388" s="1" t="s">
        <v>250</v>
      </c>
      <c r="B388" s="1" t="s">
        <v>251</v>
      </c>
    </row>
    <row r="389" spans="1:2" hidden="1" x14ac:dyDescent="0.2">
      <c r="A389" s="1" t="s">
        <v>252</v>
      </c>
      <c r="B389" s="1" t="s">
        <v>224</v>
      </c>
    </row>
    <row r="390" spans="1:2" hidden="1" x14ac:dyDescent="0.2">
      <c r="A390" s="1" t="s">
        <v>253</v>
      </c>
      <c r="B390" s="1" t="s">
        <v>254</v>
      </c>
    </row>
    <row r="391" spans="1:2" hidden="1" x14ac:dyDescent="0.2">
      <c r="A391" s="1" t="s">
        <v>255</v>
      </c>
      <c r="B391" s="1" t="s">
        <v>256</v>
      </c>
    </row>
    <row r="392" spans="1:2" hidden="1" x14ac:dyDescent="0.2">
      <c r="A392" s="1" t="s">
        <v>257</v>
      </c>
      <c r="B392" s="1" t="s">
        <v>258</v>
      </c>
    </row>
    <row r="393" spans="1:2" hidden="1" x14ac:dyDescent="0.2">
      <c r="A393" s="1" t="s">
        <v>259</v>
      </c>
      <c r="B393" s="1" t="s">
        <v>260</v>
      </c>
    </row>
    <row r="394" spans="1:2" hidden="1" x14ac:dyDescent="0.2">
      <c r="A394" s="1" t="s">
        <v>261</v>
      </c>
      <c r="B394" s="1" t="s">
        <v>262</v>
      </c>
    </row>
    <row r="395" spans="1:2" hidden="1" x14ac:dyDescent="0.2">
      <c r="A395" s="1" t="s">
        <v>263</v>
      </c>
      <c r="B395" s="1" t="s">
        <v>264</v>
      </c>
    </row>
    <row r="396" spans="1:2" hidden="1" x14ac:dyDescent="0.2">
      <c r="A396" s="1" t="s">
        <v>265</v>
      </c>
      <c r="B396" s="1" t="s">
        <v>266</v>
      </c>
    </row>
    <row r="397" spans="1:2" hidden="1" x14ac:dyDescent="0.2">
      <c r="A397" s="1" t="s">
        <v>267</v>
      </c>
      <c r="B397" s="1" t="s">
        <v>268</v>
      </c>
    </row>
    <row r="398" spans="1:2" hidden="1" x14ac:dyDescent="0.2">
      <c r="A398" s="1" t="s">
        <v>269</v>
      </c>
      <c r="B398" s="1" t="s">
        <v>270</v>
      </c>
    </row>
    <row r="399" spans="1:2" hidden="1" x14ac:dyDescent="0.2">
      <c r="A399" s="1" t="s">
        <v>271</v>
      </c>
      <c r="B399" s="1" t="s">
        <v>272</v>
      </c>
    </row>
    <row r="400" spans="1:2" hidden="1" x14ac:dyDescent="0.2">
      <c r="A400" s="1" t="s">
        <v>273</v>
      </c>
      <c r="B400" s="1" t="s">
        <v>274</v>
      </c>
    </row>
    <row r="401" spans="1:2" hidden="1" x14ac:dyDescent="0.2">
      <c r="A401" s="1" t="s">
        <v>275</v>
      </c>
      <c r="B401" s="1" t="s">
        <v>276</v>
      </c>
    </row>
    <row r="402" spans="1:2" hidden="1" x14ac:dyDescent="0.2">
      <c r="A402" s="1" t="s">
        <v>277</v>
      </c>
      <c r="B402" s="1" t="s">
        <v>278</v>
      </c>
    </row>
    <row r="403" spans="1:2" hidden="1" x14ac:dyDescent="0.2">
      <c r="A403" s="1" t="s">
        <v>279</v>
      </c>
      <c r="B403" s="1" t="s">
        <v>280</v>
      </c>
    </row>
    <row r="404" spans="1:2" hidden="1" x14ac:dyDescent="0.2">
      <c r="A404" s="1" t="s">
        <v>281</v>
      </c>
      <c r="B404" s="1" t="s">
        <v>282</v>
      </c>
    </row>
    <row r="405" spans="1:2" hidden="1" x14ac:dyDescent="0.2">
      <c r="A405" s="1" t="s">
        <v>283</v>
      </c>
      <c r="B405" s="1" t="s">
        <v>284</v>
      </c>
    </row>
    <row r="406" spans="1:2" hidden="1" x14ac:dyDescent="0.2">
      <c r="A406" s="1" t="s">
        <v>285</v>
      </c>
      <c r="B406" s="1" t="s">
        <v>286</v>
      </c>
    </row>
    <row r="407" spans="1:2" hidden="1" x14ac:dyDescent="0.2">
      <c r="A407" s="1" t="s">
        <v>287</v>
      </c>
      <c r="B407" s="1" t="s">
        <v>288</v>
      </c>
    </row>
    <row r="408" spans="1:2" hidden="1" x14ac:dyDescent="0.2">
      <c r="A408" s="1" t="s">
        <v>289</v>
      </c>
      <c r="B408" s="1" t="s">
        <v>290</v>
      </c>
    </row>
    <row r="409" spans="1:2" hidden="1" x14ac:dyDescent="0.2">
      <c r="A409" s="1" t="s">
        <v>291</v>
      </c>
      <c r="B409" s="1" t="s">
        <v>292</v>
      </c>
    </row>
    <row r="410" spans="1:2" hidden="1" x14ac:dyDescent="0.2">
      <c r="A410" s="1" t="s">
        <v>293</v>
      </c>
      <c r="B410" s="1" t="s">
        <v>294</v>
      </c>
    </row>
    <row r="411" spans="1:2" hidden="1" x14ac:dyDescent="0.2">
      <c r="A411" s="1" t="s">
        <v>295</v>
      </c>
      <c r="B411" s="1" t="s">
        <v>296</v>
      </c>
    </row>
    <row r="412" spans="1:2" hidden="1" x14ac:dyDescent="0.2">
      <c r="A412" s="1" t="s">
        <v>297</v>
      </c>
      <c r="B412" s="1" t="s">
        <v>298</v>
      </c>
    </row>
    <row r="413" spans="1:2" hidden="1" x14ac:dyDescent="0.2">
      <c r="A413" s="1" t="s">
        <v>299</v>
      </c>
      <c r="B413" s="1" t="s">
        <v>300</v>
      </c>
    </row>
    <row r="414" spans="1:2" hidden="1" x14ac:dyDescent="0.2">
      <c r="A414" s="1" t="s">
        <v>301</v>
      </c>
      <c r="B414" s="1" t="s">
        <v>302</v>
      </c>
    </row>
    <row r="415" spans="1:2" hidden="1" x14ac:dyDescent="0.2">
      <c r="A415" s="1" t="s">
        <v>303</v>
      </c>
      <c r="B415" s="1" t="s">
        <v>304</v>
      </c>
    </row>
    <row r="416" spans="1:2" hidden="1" x14ac:dyDescent="0.2">
      <c r="A416" s="1" t="s">
        <v>305</v>
      </c>
      <c r="B416" s="1" t="s">
        <v>306</v>
      </c>
    </row>
    <row r="417" spans="1:2" hidden="1" x14ac:dyDescent="0.2">
      <c r="A417" s="1" t="s">
        <v>307</v>
      </c>
      <c r="B417" s="1" t="s">
        <v>308</v>
      </c>
    </row>
    <row r="418" spans="1:2" hidden="1" x14ac:dyDescent="0.2">
      <c r="A418" s="1" t="s">
        <v>309</v>
      </c>
      <c r="B418" s="1" t="s">
        <v>310</v>
      </c>
    </row>
    <row r="419" spans="1:2" hidden="1" x14ac:dyDescent="0.2">
      <c r="A419" s="1" t="s">
        <v>311</v>
      </c>
      <c r="B419" s="1" t="s">
        <v>312</v>
      </c>
    </row>
    <row r="420" spans="1:2" hidden="1" x14ac:dyDescent="0.2">
      <c r="A420" s="1" t="s">
        <v>313</v>
      </c>
      <c r="B420" s="1" t="s">
        <v>314</v>
      </c>
    </row>
    <row r="421" spans="1:2" hidden="1" x14ac:dyDescent="0.2">
      <c r="A421" s="1" t="s">
        <v>315</v>
      </c>
      <c r="B421" s="1" t="s">
        <v>316</v>
      </c>
    </row>
    <row r="422" spans="1:2" hidden="1" x14ac:dyDescent="0.2">
      <c r="A422" s="1" t="s">
        <v>317</v>
      </c>
      <c r="B422" s="1" t="s">
        <v>318</v>
      </c>
    </row>
    <row r="423" spans="1:2" hidden="1" x14ac:dyDescent="0.2">
      <c r="A423" s="1" t="s">
        <v>319</v>
      </c>
      <c r="B423" s="1" t="s">
        <v>320</v>
      </c>
    </row>
    <row r="424" spans="1:2" hidden="1" x14ac:dyDescent="0.2">
      <c r="A424" s="1" t="s">
        <v>321</v>
      </c>
      <c r="B424" s="1" t="s">
        <v>322</v>
      </c>
    </row>
    <row r="425" spans="1:2" hidden="1" x14ac:dyDescent="0.2">
      <c r="A425" s="1" t="s">
        <v>323</v>
      </c>
      <c r="B425" s="1" t="s">
        <v>324</v>
      </c>
    </row>
    <row r="426" spans="1:2" hidden="1" x14ac:dyDescent="0.2">
      <c r="A426" s="1" t="s">
        <v>325</v>
      </c>
      <c r="B426" s="1" t="s">
        <v>326</v>
      </c>
    </row>
    <row r="427" spans="1:2" hidden="1" x14ac:dyDescent="0.2">
      <c r="A427" s="1" t="s">
        <v>327</v>
      </c>
      <c r="B427" s="1" t="s">
        <v>328</v>
      </c>
    </row>
    <row r="428" spans="1:2" hidden="1" x14ac:dyDescent="0.2">
      <c r="A428" s="1" t="s">
        <v>329</v>
      </c>
      <c r="B428" s="1" t="s">
        <v>330</v>
      </c>
    </row>
    <row r="429" spans="1:2" hidden="1" x14ac:dyDescent="0.2">
      <c r="A429" s="1" t="s">
        <v>331</v>
      </c>
      <c r="B429" s="1" t="s">
        <v>332</v>
      </c>
    </row>
    <row r="430" spans="1:2" hidden="1" x14ac:dyDescent="0.2">
      <c r="A430" s="1" t="s">
        <v>333</v>
      </c>
      <c r="B430" s="1" t="s">
        <v>334</v>
      </c>
    </row>
    <row r="431" spans="1:2" hidden="1" x14ac:dyDescent="0.2">
      <c r="A431" s="1" t="s">
        <v>335</v>
      </c>
      <c r="B431" s="1" t="s">
        <v>336</v>
      </c>
    </row>
    <row r="432" spans="1:2" hidden="1" x14ac:dyDescent="0.2">
      <c r="A432" s="1" t="s">
        <v>337</v>
      </c>
      <c r="B432" s="1" t="s">
        <v>338</v>
      </c>
    </row>
    <row r="433" spans="1:2" hidden="1" x14ac:dyDescent="0.2">
      <c r="A433" s="1" t="s">
        <v>339</v>
      </c>
      <c r="B433" s="1" t="s">
        <v>340</v>
      </c>
    </row>
    <row r="434" spans="1:2" hidden="1" x14ac:dyDescent="0.2">
      <c r="A434" s="1" t="s">
        <v>341</v>
      </c>
      <c r="B434" s="1" t="s">
        <v>342</v>
      </c>
    </row>
    <row r="435" spans="1:2" hidden="1" x14ac:dyDescent="0.2">
      <c r="A435" s="1" t="s">
        <v>343</v>
      </c>
      <c r="B435" s="1" t="s">
        <v>344</v>
      </c>
    </row>
    <row r="436" spans="1:2" hidden="1" x14ac:dyDescent="0.2">
      <c r="A436" s="1" t="s">
        <v>345</v>
      </c>
      <c r="B436" s="1" t="s">
        <v>346</v>
      </c>
    </row>
    <row r="437" spans="1:2" hidden="1" x14ac:dyDescent="0.2">
      <c r="A437" s="1" t="s">
        <v>347</v>
      </c>
      <c r="B437" s="1" t="s">
        <v>348</v>
      </c>
    </row>
    <row r="438" spans="1:2" hidden="1" x14ac:dyDescent="0.2">
      <c r="A438" s="1" t="s">
        <v>349</v>
      </c>
      <c r="B438" s="1" t="s">
        <v>350</v>
      </c>
    </row>
    <row r="439" spans="1:2" hidden="1" x14ac:dyDescent="0.2">
      <c r="A439" s="1" t="s">
        <v>351</v>
      </c>
      <c r="B439" s="1" t="s">
        <v>352</v>
      </c>
    </row>
    <row r="440" spans="1:2" hidden="1" x14ac:dyDescent="0.2">
      <c r="A440" s="1" t="s">
        <v>353</v>
      </c>
      <c r="B440" s="1" t="s">
        <v>354</v>
      </c>
    </row>
    <row r="441" spans="1:2" hidden="1" x14ac:dyDescent="0.2">
      <c r="A441" s="1" t="s">
        <v>355</v>
      </c>
      <c r="B441" s="1" t="s">
        <v>356</v>
      </c>
    </row>
    <row r="442" spans="1:2" hidden="1" x14ac:dyDescent="0.2">
      <c r="A442" s="1" t="s">
        <v>357</v>
      </c>
      <c r="B442" s="1" t="s">
        <v>358</v>
      </c>
    </row>
    <row r="443" spans="1:2" hidden="1" x14ac:dyDescent="0.2">
      <c r="A443" s="1" t="s">
        <v>359</v>
      </c>
      <c r="B443" s="1" t="s">
        <v>360</v>
      </c>
    </row>
    <row r="444" spans="1:2" hidden="1" x14ac:dyDescent="0.2">
      <c r="A444" s="1" t="s">
        <v>361</v>
      </c>
      <c r="B444" s="1" t="s">
        <v>362</v>
      </c>
    </row>
    <row r="445" spans="1:2" hidden="1" x14ac:dyDescent="0.2">
      <c r="A445" s="1" t="s">
        <v>363</v>
      </c>
      <c r="B445" s="1" t="s">
        <v>364</v>
      </c>
    </row>
    <row r="446" spans="1:2" hidden="1" x14ac:dyDescent="0.2">
      <c r="A446" s="1" t="s">
        <v>365</v>
      </c>
      <c r="B446" s="1" t="s">
        <v>366</v>
      </c>
    </row>
    <row r="447" spans="1:2" hidden="1" x14ac:dyDescent="0.2">
      <c r="A447" s="1" t="s">
        <v>367</v>
      </c>
      <c r="B447" s="1" t="s">
        <v>368</v>
      </c>
    </row>
    <row r="448" spans="1:2" hidden="1" x14ac:dyDescent="0.2">
      <c r="A448" s="1" t="s">
        <v>369</v>
      </c>
      <c r="B448" s="1" t="s">
        <v>370</v>
      </c>
    </row>
    <row r="449" spans="1:2" hidden="1" x14ac:dyDescent="0.2">
      <c r="A449" s="1" t="s">
        <v>371</v>
      </c>
      <c r="B449" s="1" t="s">
        <v>372</v>
      </c>
    </row>
    <row r="450" spans="1:2" hidden="1" x14ac:dyDescent="0.2">
      <c r="A450" s="1" t="s">
        <v>373</v>
      </c>
      <c r="B450" s="1" t="s">
        <v>374</v>
      </c>
    </row>
    <row r="451" spans="1:2" hidden="1" x14ac:dyDescent="0.2">
      <c r="A451" s="1" t="s">
        <v>375</v>
      </c>
      <c r="B451" s="1" t="s">
        <v>376</v>
      </c>
    </row>
    <row r="452" spans="1:2" hidden="1" x14ac:dyDescent="0.2">
      <c r="A452" s="1" t="s">
        <v>377</v>
      </c>
      <c r="B452" s="1" t="s">
        <v>378</v>
      </c>
    </row>
    <row r="453" spans="1:2" hidden="1" x14ac:dyDescent="0.2">
      <c r="A453" s="1" t="s">
        <v>379</v>
      </c>
      <c r="B453" s="1" t="s">
        <v>380</v>
      </c>
    </row>
    <row r="454" spans="1:2" hidden="1" x14ac:dyDescent="0.2">
      <c r="A454" s="1" t="s">
        <v>381</v>
      </c>
      <c r="B454" s="1" t="s">
        <v>382</v>
      </c>
    </row>
    <row r="455" spans="1:2" hidden="1" x14ac:dyDescent="0.2">
      <c r="A455" s="1" t="s">
        <v>383</v>
      </c>
      <c r="B455" s="1" t="s">
        <v>384</v>
      </c>
    </row>
    <row r="456" spans="1:2" hidden="1" x14ac:dyDescent="0.2">
      <c r="A456" s="1" t="s">
        <v>385</v>
      </c>
      <c r="B456" s="1" t="s">
        <v>386</v>
      </c>
    </row>
    <row r="457" spans="1:2" hidden="1" x14ac:dyDescent="0.2">
      <c r="A457" s="1" t="s">
        <v>387</v>
      </c>
      <c r="B457" s="1" t="s">
        <v>388</v>
      </c>
    </row>
    <row r="458" spans="1:2" hidden="1" x14ac:dyDescent="0.2">
      <c r="A458" s="1" t="s">
        <v>389</v>
      </c>
      <c r="B458" s="1" t="s">
        <v>390</v>
      </c>
    </row>
    <row r="459" spans="1:2" hidden="1" x14ac:dyDescent="0.2">
      <c r="A459" s="1" t="s">
        <v>391</v>
      </c>
      <c r="B459" s="1" t="s">
        <v>392</v>
      </c>
    </row>
    <row r="460" spans="1:2" hidden="1" x14ac:dyDescent="0.2">
      <c r="A460" s="1" t="s">
        <v>393</v>
      </c>
      <c r="B460" s="1" t="s">
        <v>394</v>
      </c>
    </row>
    <row r="461" spans="1:2" hidden="1" x14ac:dyDescent="0.2">
      <c r="A461" s="1" t="s">
        <v>395</v>
      </c>
      <c r="B461" s="1" t="s">
        <v>396</v>
      </c>
    </row>
    <row r="462" spans="1:2" hidden="1" x14ac:dyDescent="0.2">
      <c r="A462" s="1" t="s">
        <v>397</v>
      </c>
      <c r="B462" s="1" t="s">
        <v>398</v>
      </c>
    </row>
    <row r="463" spans="1:2" hidden="1" x14ac:dyDescent="0.2">
      <c r="A463" s="1" t="s">
        <v>399</v>
      </c>
      <c r="B463" s="1" t="s">
        <v>400</v>
      </c>
    </row>
    <row r="464" spans="1:2" hidden="1" x14ac:dyDescent="0.2">
      <c r="A464" s="1" t="s">
        <v>401</v>
      </c>
      <c r="B464" s="1" t="s">
        <v>402</v>
      </c>
    </row>
    <row r="465" spans="1:5" hidden="1" x14ac:dyDescent="0.2">
      <c r="A465" s="1" t="s">
        <v>403</v>
      </c>
      <c r="B465" s="1" t="s">
        <v>404</v>
      </c>
    </row>
    <row r="466" spans="1:5" hidden="1" x14ac:dyDescent="0.2">
      <c r="A466" s="1" t="s">
        <v>405</v>
      </c>
      <c r="B466" s="1" t="s">
        <v>406</v>
      </c>
    </row>
    <row r="467" spans="1:5" hidden="1" x14ac:dyDescent="0.2">
      <c r="A467" s="1" t="s">
        <v>407</v>
      </c>
      <c r="B467" s="1" t="s">
        <v>408</v>
      </c>
    </row>
    <row r="468" spans="1:5" hidden="1" x14ac:dyDescent="0.2">
      <c r="A468" s="1" t="s">
        <v>409</v>
      </c>
      <c r="B468" s="1" t="s">
        <v>410</v>
      </c>
    </row>
    <row r="469" spans="1:5" hidden="1" x14ac:dyDescent="0.2">
      <c r="A469" s="1" t="s">
        <v>411</v>
      </c>
      <c r="B469" s="1" t="s">
        <v>412</v>
      </c>
    </row>
    <row r="470" spans="1:5" hidden="1" x14ac:dyDescent="0.2">
      <c r="A470" s="1" t="s">
        <v>413</v>
      </c>
      <c r="B470" s="1" t="s">
        <v>414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415</v>
      </c>
      <c r="D474" s="1" t="s">
        <v>416</v>
      </c>
      <c r="E474" s="1" t="s">
        <v>417</v>
      </c>
    </row>
    <row r="475" spans="1:5" hidden="1" x14ac:dyDescent="0.2">
      <c r="C475" s="1" t="s">
        <v>418</v>
      </c>
      <c r="D475" s="1" t="s">
        <v>419</v>
      </c>
      <c r="E475" s="1" t="s">
        <v>420</v>
      </c>
    </row>
    <row r="476" spans="1:5" hidden="1" x14ac:dyDescent="0.2">
      <c r="C476" s="1" t="s">
        <v>421</v>
      </c>
      <c r="E476" s="1" t="s">
        <v>422</v>
      </c>
    </row>
    <row r="477" spans="1:5" hidden="1" x14ac:dyDescent="0.2">
      <c r="E477" s="1" t="s">
        <v>423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424</v>
      </c>
    </row>
    <row r="484" spans="3:3" hidden="1" x14ac:dyDescent="0.2">
      <c r="C484" s="1" t="s">
        <v>425</v>
      </c>
    </row>
    <row r="485" spans="3:3" hidden="1" x14ac:dyDescent="0.2">
      <c r="C485" s="1" t="s">
        <v>426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08:T109 I113:T114 I137:T138 I166:T167 I171:T172 I195:T196 I200:T201 I224:T225 I229:T230 I142:T143" name="FIN_6"/>
    <protectedRange sqref="D46:E47 D77:E78 D108:E109 D137:E138 D195:E196 D224:E225" name="FIN_7"/>
    <protectedRange sqref="D51:E52 D82:E83 D113:E114 D142:E143 D171:E172 D200:E201 D229:E230" name="FIN_8"/>
    <protectedRange sqref="A24" name="FIN_3_1"/>
    <protectedRange sqref="D166:E167" name="FIN_7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2991D611-D606-43B5-8586-25319CD4608E}">
      <formula1>"Porcentaje, Variación Porcentual,Promedio, Otras"</formula1>
    </dataValidation>
    <dataValidation type="list" allowBlank="1" showInputMessage="1" showErrorMessage="1" sqref="Q99:W99 Q68:W68 Q37:W37 Q128:W128 Q157:W157 Q186:W186 Q215:W215" xr:uid="{84B26027-7268-4969-A3B4-E5483020E800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F95B0434-2F0F-49B9-85C8-62FE616A079B}">
      <formula1>"Eficiencia, Eficacia, Economía, Calidad"</formula1>
    </dataValidation>
    <dataValidation type="list" allowBlank="1" showInputMessage="1" showErrorMessage="1" sqref="C37 C68 C99 C128 C157 C186 C215" xr:uid="{20E4CAAA-4F7C-4EC6-ACCB-446FB29BE231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2021-06-10T15:45:23Z</dcterms:created>
  <dcterms:modified xsi:type="dcterms:W3CDTF">2021-06-10T15:48:04Z</dcterms:modified>
</cp:coreProperties>
</file>