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B00E874D-96EE-423C-BFA0-2DAA92FD1C32}" xr6:coauthVersionLast="47" xr6:coauthVersionMax="47" xr10:uidLastSave="{00000000-0000-0000-0000-000000000000}"/>
  <bookViews>
    <workbookView xWindow="-120" yWindow="-120" windowWidth="20730" windowHeight="11160" xr2:uid="{D1D62279-A808-4008-8047-6CD7B37CD9E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W263" i="1"/>
  <c r="V263" i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W251" i="1"/>
  <c r="V251" i="1"/>
  <c r="V250" i="1"/>
  <c r="W249" i="1"/>
  <c r="V249" i="1"/>
  <c r="V248" i="1"/>
  <c r="W247" i="1"/>
  <c r="V247" i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W174" i="1" s="1"/>
  <c r="V171" i="1"/>
  <c r="E171" i="1"/>
  <c r="C171" i="1"/>
  <c r="V167" i="1"/>
  <c r="U167" i="1"/>
  <c r="W166" i="1"/>
  <c r="V166" i="1"/>
  <c r="W145" i="1"/>
  <c r="V143" i="1"/>
  <c r="U143" i="1"/>
  <c r="E143" i="1"/>
  <c r="C143" i="1"/>
  <c r="W142" i="1"/>
  <c r="V142" i="1"/>
  <c r="E142" i="1"/>
  <c r="C142" i="1"/>
  <c r="V138" i="1"/>
  <c r="U138" i="1"/>
  <c r="W137" i="1"/>
  <c r="V137" i="1"/>
  <c r="V114" i="1"/>
  <c r="W113" i="1" s="1"/>
  <c r="U114" i="1"/>
  <c r="E114" i="1"/>
  <c r="C114" i="1"/>
  <c r="V113" i="1"/>
  <c r="E113" i="1"/>
  <c r="C113" i="1"/>
  <c r="V109" i="1"/>
  <c r="U109" i="1"/>
  <c r="W108" i="1"/>
  <c r="V108" i="1"/>
  <c r="V83" i="1"/>
  <c r="U83" i="1"/>
  <c r="E83" i="1"/>
  <c r="C83" i="1"/>
  <c r="V82" i="1"/>
  <c r="W82" i="1" s="1"/>
  <c r="E82" i="1"/>
  <c r="C82" i="1"/>
  <c r="V78" i="1"/>
  <c r="U78" i="1"/>
  <c r="W77" i="1"/>
  <c r="V77" i="1"/>
  <c r="V52" i="1"/>
  <c r="W51" i="1" s="1"/>
  <c r="U52" i="1"/>
  <c r="E52" i="1"/>
  <c r="C52" i="1"/>
  <c r="V51" i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<sst xmlns="http://schemas.openxmlformats.org/spreadsheetml/2006/main" count="867" uniqueCount="389">
  <si>
    <t>CLAVE:</t>
  </si>
  <si>
    <t>08/04</t>
  </si>
  <si>
    <t>SUJETO DE REVISIÓN:</t>
  </si>
  <si>
    <t>AÑO:</t>
  </si>
  <si>
    <t>PROGRAMA PRESUPUESTARIO 2016</t>
  </si>
  <si>
    <t>Nombre del Programa</t>
  </si>
  <si>
    <t>Profesionalización de los funcionarios.</t>
  </si>
  <si>
    <t>Unidad(es) Responsable(s)</t>
  </si>
  <si>
    <t xml:space="preserve">Dirección de Recursos Humanos 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</si>
  <si>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</si>
  <si>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</si>
  <si>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</si>
  <si>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</si>
  <si>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</si>
  <si>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</si>
  <si>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</si>
  <si>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1.3. Coordinación de la política de gobierno</t>
  </si>
  <si>
    <t xml:space="preserve">Subfunción </t>
  </si>
  <si>
    <t>1.3.4 Función Pública</t>
  </si>
  <si>
    <t>Sub/Subfunción</t>
  </si>
  <si>
    <t xml:space="preserve">DATOS DE VINCULACIÓN AL PLAN ESTATAL DE DESARROLLO </t>
  </si>
  <si>
    <t>3. Gobierno Honesto y al Servicio de la Gente</t>
  </si>
  <si>
    <t>DATOS DE VINCULACIÓN AL PLAN MUNICIPAL DE DESARROLLO (EJES, ESTRATEGIAS U OBJETIVOS GENERALES)</t>
  </si>
  <si>
    <t>2 Gobierno municipal eficaz y eficiente.</t>
  </si>
  <si>
    <t>NIVEL INMEDIATO INFERIOR (OBJETIVO O LíNEA ESTRATÉGICA)</t>
  </si>
  <si>
    <t>Mejorar los servicios que ofrece la Administración Pública Municipal, capacitando a las servidores públicos bajo el enfoque de gestión de calidad y atención al ciudadano, mediante el acceso a la información pública municipal y transparencia en el estado que guarda dicha administración.</t>
  </si>
  <si>
    <t>FIN</t>
  </si>
  <si>
    <t xml:space="preserve">RESUMEN NARRATIVO </t>
  </si>
  <si>
    <t>Mejorar las aptitudes y habilidades de los servidores públicos mediante  programas de capacitación administrativa</t>
  </si>
  <si>
    <t>Indicador</t>
  </si>
  <si>
    <t>NOMBRE</t>
  </si>
  <si>
    <t xml:space="preserve">Porcentaje de Servidores Públicos capacitados </t>
  </si>
  <si>
    <t>DIMENSIÓN A MEDIR</t>
  </si>
  <si>
    <t>Eficacia</t>
  </si>
  <si>
    <t>FRECUENCIA DE MEDICIÓN</t>
  </si>
  <si>
    <t xml:space="preserve">Anual </t>
  </si>
  <si>
    <t>MÉTODO DE CALCULO</t>
  </si>
  <si>
    <t>(V1/V2)x100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</si>
  <si>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</si>
  <si>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</si>
  <si>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</si>
  <si>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</si>
  <si>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</si>
  <si>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</si>
  <si>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</si>
  <si>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</si>
  <si>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</si>
  <si>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</si>
  <si>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</si>
  <si>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</si>
  <si>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</si>
  <si>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</si>
  <si>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</si>
  <si>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</si>
  <si>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</si>
  <si>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</si>
  <si>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</si>
  <si>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</si>
  <si>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</si>
  <si>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</si>
  <si>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</si>
  <si>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</si>
  <si>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</si>
  <si>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</si>
  <si>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</si>
  <si>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</si>
  <si>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</si>
  <si>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</si>
  <si>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 xml:space="preserve">No. de servidores públicos capacitados  </t>
  </si>
  <si>
    <t>Personas</t>
  </si>
  <si>
    <t>PROGRAMADO 
VARIABLE 1</t>
  </si>
  <si>
    <t>VARIABLE 2</t>
  </si>
  <si>
    <t>Total de servidores públicos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</si>
  <si>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</si>
  <si>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</si>
  <si>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</si>
  <si>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</si>
  <si>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</si>
  <si>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</si>
  <si>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</si>
  <si>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</si>
  <si>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El personal del H. Ayuntamiento está capacitado sobre técnicas administrativas </t>
  </si>
  <si>
    <t>Porcentaje de Servidores públicos capacitados</t>
  </si>
  <si>
    <t xml:space="preserve">Personas </t>
  </si>
  <si>
    <t>COMPONENTES</t>
  </si>
  <si>
    <t xml:space="preserve">COMPONENTE 1
RESUMEN NARRATIVO </t>
  </si>
  <si>
    <t>Programa de vigilancia y seguimiento a servidores públicos implementado</t>
  </si>
  <si>
    <t xml:space="preserve">Semestral </t>
  </si>
  <si>
    <t>Gestión</t>
  </si>
  <si>
    <t xml:space="preserve">personas </t>
  </si>
  <si>
    <t xml:space="preserve">COMPONENTE 2
RESUMEN NARRATIVO 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</si>
  <si>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</si>
  <si>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</si>
  <si>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</si>
  <si>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</si>
  <si>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</si>
  <si>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</si>
  <si>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</si>
  <si>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</si>
  <si>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</si>
  <si>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</si>
  <si>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</si>
  <si>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7 cursos de habilidades administrativas.</t>
  </si>
  <si>
    <t>Curso</t>
  </si>
  <si>
    <t>Realizar 4 talleres de habilidades administrativas.</t>
  </si>
  <si>
    <t>Taller</t>
  </si>
  <si>
    <t>C2</t>
  </si>
  <si>
    <t>C3</t>
  </si>
  <si>
    <t>C4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</si>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</sst>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5401FCFB-E9C4-41A7-8D85-BB2136E3D00A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3A7CE60-606F-4C1B-920A-BE09A1381B54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3D9DAF5-88EA-4718-8D6A-0404530EF55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BC406FB-FBC7-4C03-8E2A-3CE130B7EE1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39B95D9-9351-4079-AD5D-08EB5EA3E72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2728AC4B-B210-4007-B9A9-D9CB0BA4E3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FA41F1CD-D50E-4150-B84D-6C7D3EB6110E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5BCEEB-E836-47E9-A42E-7437A549978D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848B1D03-BE21-41C8-A581-2D8EFAE6E2F3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10 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51A0D30-AD99-4895-97C1-A1D2CA5DED0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5B93A488-2AC2-4222-887A-F7726BADAB8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397B4FB-84FB-4FB9-A0B9-301915FDDDC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C5D4C535-7107-48D1-90D7-0856F1BA955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21FAFB4-5A11-49BE-964A-C220BDD6F23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37E66D4-CB46-4F97-9678-CCAC98761D8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4A016DB-C701-42BF-98B9-0C6F306132E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C50BDC15-F59D-4DF3-9D77-CC50D680C87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C5627A3-56BB-4E5F-9105-233C26AE1C5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FF9D396A-FD2B-41B6-841B-7C2919D1329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B1D749B9-094A-473D-8235-D6630E652CC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38D08527-9392-474C-ABD0-26EE3296287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3AD4DFF2-A6F8-46CA-BCB2-56F438A22CF1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E5D919DD-D7E6-40D9-B2BE-3F411EAFE57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9B8CE98-5F0A-4B79-82AD-F6EDF77C6B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DE44727E-D513-44D5-8E50-600567E673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992C831F-386C-4EA3-A4CB-5E6926D6E77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1A1CF1C7-7F71-4A18-98C5-168E93F72AD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613191E7-3102-4EE6-A51B-3D226BAF1C3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62A16B1C-FD05-41C3-9E22-0328F0E3B36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523A2717-0FA7-4E07-9474-2E6F96E1798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26730BA5-52CA-4AAA-889B-2C88A4FA5E7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2D3B4668-9A9E-495E-A3C4-CB29107B3AE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5E96369C-090F-4FBD-A1F3-8D0427ED28C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A178CEB1-983D-4E47-A8B9-F80776CA519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BAAC9596-319F-488C-95A4-3F3F180567C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76934792-0087-4099-B922-150DDC34AC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C9FA1E3A-76C6-494B-A0D4-EEE3C8E2C5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C2441090-AD7F-4199-842C-AC0AD440EC4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67D0F76-2691-4EF2-BDCB-38134D4CFC2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C5A2FCB2-1C4D-4692-AFED-8F3073FFAD8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DA7A46AC-C94C-4AB4-8ADA-F63E6AFED15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25FDCEE8-4655-446C-AE21-F52F7AC6D87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249FD4FE-1819-4E3C-A3C2-7759FE96776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6BD02BE5-B19A-4EE7-B6AB-9D4172C7BE8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62719E49-33EC-4217-A43A-44E48548AA0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FB2CE74F-A838-4BB7-84B6-46BC88C77D4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91C5EC27-5589-4DEF-8AF0-72546524501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17F7BF8C-4D55-46E7-BAF7-3AB1D84A0B1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41D7EF7A-9C08-4DCA-961F-023006E0A58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B32CFD8-F546-4130-82E0-F41727C6C45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25F5A5F0-1EA2-4805-AB9D-24F9950E3CE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69C65A18-69D7-4DD1-A82B-38CFD4F1813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225D1D79-08CA-4E38-904A-39BD466B395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29235F03-F442-466D-99D4-D140E8C7FB4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221C813C-05F5-4F7D-83D1-A17F0056DAE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D92CCC44-7C75-4520-81D2-DD05FAAA26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BCB701D1-4C86-4CD4-8AA6-8FB7126EB1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2A49F5AF-7A98-4389-A282-00C334F7D3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1819E504-1DFB-4279-BE71-5DFF604EE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8210E936-E73A-467B-ADED-B7407DCC417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39131AD9-3A77-4F21-9866-5CFC3B09C9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75F0369D-5C79-40AC-9B70-54B67E4E0B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68CF82A0-D735-4E7A-A5D3-F2B582825E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B84CBA4D-11BB-4DAF-8E3E-7E6ED379C9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3B3ACDFB-A4E2-4B26-96A8-1E9B4008E5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931C26D8-0C3C-40B1-9F13-DAA00DA215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7F404102-468B-4651-9836-77ECE0BBC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C5B999EF-A517-4B39-A1FC-46D49E7AB6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8A3BAAA7-7DD7-4B3F-8CAB-04B913E513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4893E60B-08C8-41BD-8D0D-8B7BF2280C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EB25877F-34DC-437F-8ABD-15004A7AC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3056438A-2911-4685-A7FB-233401D769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7E7BF2FD-5E27-4297-88E4-6EF17AF9DE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8C9B7E10-F543-4145-9432-E7CB80A1E1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2B7AC569-A298-49B3-9B56-77BF4F2828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D6045F23-4ABA-4A7D-A3F9-618FA6B607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88F5031A-46EB-45EC-8FF3-84BCBCC4D1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938C43F6-672D-4BB9-887E-10850498E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3635595-727F-44E5-AD7D-7B9749DFB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CD6BA704-F436-4EAA-87D8-940C5DC92394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E4F41692-8145-422A-BBFB-92F170EC4FC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FBDCA51D-6F0E-4BAE-9BD9-8CC7FDD09F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2E49B632-C602-4512-87A1-6B953AAC42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7C3997F1-41BC-4599-87D5-5F04679648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AE756DE1-13B6-4FD8-A6F8-D48CFCC7E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B976561B-AD05-4C83-97F6-69044C554D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B0852E29-294B-451E-8DFB-E2A6FAEFB0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CF00B4FC-F968-4289-8541-E493BEEC94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E3C234A8-63A5-4360-9CDE-C1120AC6E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B0E317F-7795-4824-9ED7-838AA5D74C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A9CE4062-1B48-4E45-B538-A238149D46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D60324B-CBEF-4C63-8644-5514565947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947060EB-82CF-4B63-8711-76CD338CCF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F6AC563B-DDD7-44CD-A2F2-2931E6A2AEB1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DA8EA7F6-CFD2-460C-8F83-99B295301101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625A87DF-8876-4FA0-BCF5-E42AC747028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4C12CCE9-1105-4014-BAB9-1B9DB5FF2D2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84709E01-6280-400A-8BE3-D2ECA6BABF5A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EC0B228D-A329-4BBF-B87A-35024D0521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92589073-F11C-4D2A-80C7-71195B4AD8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59283E5D-7C84-4591-A377-5A17D9E1A9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B4B68DFF-4E76-42B4-BFF0-AD9A1D1E3E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F40158D8-8CAE-4F52-A94D-833DA1F404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1D0516A2-AA6F-416B-A9BA-76D1BC77D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FD949911-67A3-48EF-85F6-3FA499B538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A0389A50-0EFE-43CF-9EDC-4CBC8AEC02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ED5F5454-B8CB-4148-BCE5-B66812A33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960644B5-EDD5-47BA-8E12-8B98F802B2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88F1FFDB-DBC8-477D-BFED-140580393F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D98B142D-3645-4418-A947-619933D16F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F8B95119-FC4C-46E8-B139-7B2CDC3A7B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9C613799-7810-44AD-A891-5D5A8347B7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5948136B-B6A5-4901-A388-5E5B0C2716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98A8FF3B-0DED-44F4-99A4-40A3393C1D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C5F5CD87-B2B7-4945-A1D2-87054EB25B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64C770B-1140-45EE-BB5A-AA1A2FD72C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C750FC72-8248-4DA4-8FC9-AF2AB1DA9F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8D18897F-C28A-4CF7-8B38-75154C767F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8B69F9E-2834-4858-A919-4028ED26CF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3C1D5367-B59D-4DB7-8396-630BB6F6FD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7A4292BD-0C5E-43A7-95FA-F3CB41FD83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67F2AF51-F9D6-4F32-A226-0C8BFDBAFA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636560D4-7D41-4964-B6AE-6726B8282F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284C69F5-2CC0-40EB-B10E-A2338B73AE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6F51958E-681C-4058-8705-5451B4F207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92F108DD-25E9-45E3-993A-E39445491E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6BEDE673-0ED5-4E4D-B1D6-38ACF5B0D8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D67AAEC0-7334-4B3A-88FB-50E071E11A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3CCFE4F1-B503-4637-9BA8-5E6C29DD93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8A8DFD11-4779-44BA-9486-999B903BB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4565627F-18A9-4E8E-A8A7-E73573BDAE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6A396CE1-DB4D-4E54-B138-D1735E8A66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6DC94A21-EB74-4EF7-930A-3A66D85D10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220514EE-DF81-40E5-9296-92597EEAA6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29F2DED4-BC0E-4A39-ABFB-09048F51B4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A6F220B5-381A-44D2-A6FE-6F0FB93720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3765AE4E-35F3-456A-AA08-E43739F972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93CA8974-1ED0-4A44-93AD-C05DAF4915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1BF73E48-38C0-4625-82ED-03DB159C12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1EBFDAE1-E75A-4820-8148-5F587A2EDD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42E9D553-B6E8-4F6C-A9C5-D1D8925BDF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CA93A926-50BB-4049-A884-EE5E564E56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78AEB2BD-52AE-4CBF-BDC5-8D90703FE5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9BC86BAF-4E52-477A-89E3-2922EEA881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1B6277FF-4105-4A28-B056-A59F5E2FC0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B43CB7E3-DD7F-4A36-A5B9-8F7569C512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D8AD18C6-9BE7-4312-A469-095C1E3E41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1013C8B1-574D-4535-BFA1-075308345D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9A155FB2-12F6-4718-8949-160FA1478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70BC22FD-6578-431A-9E16-48B56D4006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2347B94-1A2B-4EEF-B4BA-418D237392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612A0ACC-BEC6-475F-9B73-3041940AC32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4FDDA475-37C1-4D36-A1EB-43CB0EAA0F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1A065B99-1E03-4BDC-988B-773C5FE85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831AF38D-338C-47D3-B70F-A359DC74D8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98C54E40-3316-4D5A-8C11-C3EB8C0273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27211471-4A94-4107-9448-FBB42ED493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60ED5E5A-4ACC-46F6-8ADF-44AD53C3110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4B7AC4EB-C992-4017-806C-9D17F72B6C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678C6DDF-1EB3-4732-948A-CED1120905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8610BEDE-B317-44AE-B188-33CF4671EC5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F1D7BC08-47B5-4856-ADE1-84494DED8E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33754D0-18E1-43D3-91A2-D1B228CA5F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8FDE4149-B334-4324-BB0E-9A5CFF2923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8CFFDD42-1625-41BA-AD3A-E7F19867D4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E63080E-76E4-4346-B299-4BA34AD1AC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8E6A7E5-0D8F-461C-A89B-CCF7EAF79B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DC7673D0-C618-4573-ADFC-96C7C780F4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2FADB82B-E121-4C4D-B514-E0245D6E14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EA88240E-F4B2-4D28-9F1A-C2B8B4D5F9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6D0F3E08-1350-4B34-9995-E57CD23191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88CAE2F9-9E1E-4C42-89CE-9DF51E14DC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E4A4B925-F729-4E3C-BA10-36E91E2F7DC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1B3AEC66-C7DA-4EA3-9EDC-AEDD3D8C42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14127502-2A73-4465-94CB-9D84687270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3F49FF0B-49F4-486B-B3B3-90C9CA2162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58C8A038-E67D-4B85-9DF3-E7F78D06282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DE3C858B-8C4E-4A15-83E1-D3E85CCBFF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52404560-C25E-4915-AAF3-CE5EA698BC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DD9F3B1A-2C5C-4011-AAF1-E913D51A5D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534D0438-0970-491E-91DA-BFE6910511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735E1959-6DD1-4E24-94B5-8007880C57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1A7A5E86-E547-4EB1-AC3A-7E803DCE1F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557241B-D6D2-48E3-9644-4F39986981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8B7B88F0-A301-485B-AED2-BF8759F437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F273C2A-8956-4355-8744-E160E6C877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299B65FF-E559-4533-89BD-C958C478BB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15E6F92A-F918-4161-8307-C917F15E1B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C6C0C93A-13E2-48A1-966A-20E8974883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ED9B2C78-1BD7-4F00-82D1-10744AA589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BA9BB014-D2F6-420E-9A08-6726947720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C23844F1-30BF-4F31-9B65-1E93470E4E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8E5FF3F0-1F73-4258-866F-95A7920CF7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3A6845A3-44E6-49C7-9854-946E813B7A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DF876CDC-B586-45E3-A13B-DF37424B2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DA71FD79-FE52-4669-8D1F-87A5216FD5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BEAE1330-E78D-43A3-B11B-BAE0A59F1C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AAF117B3-17B8-4A3E-9872-4B32E801F1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F8397B46-1967-416E-AF73-5CBDD0570B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74223C92-09EA-4E06-ACA8-DACB2E12D1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DA39BB8A-5235-4040-9761-C0C5C501C4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E9ACF703-B534-42BA-AC16-E8A08AADD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41FA8FA6-4DE0-46E5-88C6-92567614A0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58769A2D-61AE-47A9-A784-8B443E0EDE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DF9540C5-C078-4914-969D-77B57ECB08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A4074965-A100-442A-B28D-643CDFF4C0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6DCECC84-085F-4C0A-915B-E9731B78F32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6A2B7A39-1693-4E67-9407-9C920E9304B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94D34319-D62A-4EC9-8FDC-5855D744B3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B6925FDA-B90A-4673-9D2A-45545750C2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3AD16EF5-B962-42B0-89C4-4FB94D360A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15CD4AA5-4A36-4597-BD2A-3E70A676E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2B0C3EEB-E097-4A9F-B8E9-BC73F093B1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625F07C7-1306-49A9-8015-BEEC691B36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30BD2FAC-1416-4B23-B5D3-6001522AEC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7968B18D-720F-4396-A6E2-B943CC0EB6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DD328CE3-65E5-41C8-8C9E-358B6B3F37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CEA4FA48-D9F0-4C82-BD5D-EE3057F00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D638BEE2-2FEF-4D15-A4E8-EC9124E673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DAF1E111-F381-464E-9179-6A71D31264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BEECEAE8-F2DC-444E-AC4D-95383EFE7C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DE984AD-2CE1-4548-BBE4-16850B83E2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FF9F9D53-7623-42C3-9781-5EB138EDB2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A5DE017C-EE7A-4F2B-97DF-EC288F2134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FE6BAE0C-AD32-44AE-834B-1918037538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ABFEFF49-81F6-4308-8C16-672776B722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D72993F3-0798-417B-A6B7-A694BA40E5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D6053F61-7B96-4F5A-869E-01A4019178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C45F6B51-E13F-4257-A084-60271DEC69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6E94DEF3-5CC0-4C9D-8690-7FB6C0AD77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74CA3D77-291C-4528-BF78-8DEE8CDB47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E7120990-7DC4-4A4C-A46A-A85FC66646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DA2A86C5-D2B9-4C44-8DEC-AFEA87DAD2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2B11221E-B44A-4904-8D70-68DA9CE503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136A52F0-6C1F-4672-9761-F0D5211755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83BBB3A3-377B-48F8-8E61-F5D4F4AE4A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1DA48152-7962-4334-B60B-96F56BA69B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D83F3634-551D-4300-8A31-C5A0434C16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A754E3D7-5616-434A-81D5-15AE32E23E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D519FC08-62D0-4523-B115-5476458499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EC78CECD-5FAA-4905-89C6-2A73A3A1C8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BDFC1879-9431-46B8-BD97-99C861236F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2A210C29-8674-4E42-98A1-B9EC7A40D2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2A67F8F-8FD2-4EE0-9D50-C33F94839C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72406621-2338-45F6-A7A7-D3C8000812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A3434C74-8AAE-4083-B99F-689D29A43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45C4DAB9-0913-4678-8F5F-C2898C238D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7B7E45C9-6B51-48B2-88BE-0886D5EADF7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B2FBF614-DC79-419E-8EA7-824650EC72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413A825F-D6CF-44C2-A0E5-F4FD93484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74798229-8028-4882-908D-30DD0270F86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1BBFE33F-9EED-4298-B729-12A7DC965A4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62F91B95-C409-4825-9CD4-42D7B054EFD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5905290D-7E1D-4384-A1B1-22E659CF5C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1E0562A-BC29-4542-8B7A-77340DA506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524B13A0-206C-463C-9893-0711CC46B5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3F1A2AA1-8F91-4E8F-AE92-1A92C19090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F5B83C64-BC13-4B55-A826-677B43BCB0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D126602F-9B3D-4E8E-87CB-389DF52AA5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A3C79A70-63F7-4DE7-BADB-315FEC221B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82C05CDD-4A77-4FC0-9400-4A3D15C48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53C70C03-6778-4C56-8338-DA628600E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3C71EFD6-9EF4-4D45-BDA5-5D8F8B9A25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C7392A2A-A33F-4B01-8B5B-6EF87703A6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DF567FC8-FBE4-4984-8067-C714EE38A6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2ECBD5A4-BF92-4859-A200-D5388C49FB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4E6CE673-08B3-480C-989D-FE1570CDAA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5593F5F2-36D0-42DB-8DEC-75821C047E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E2398CF-AAFF-4369-9C2D-C53D7A85E1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9E5DB08C-3496-433A-B5A9-A14AA17D02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40A8825B-DC46-4183-8E93-9C89207EA0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F70CC1A3-D563-4344-979B-F1E649C9917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C233D462-D47F-4A54-97EB-728862C522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63D34496-C819-4EA1-A9F9-2A838F95A5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45B64C27-FAE8-452B-BDCB-432DC72D90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3924D5BF-8642-4A2B-80BF-C6BC1E4F21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740F73B7-5CA7-4222-82A2-74452DB405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66C60C01-8BC9-4E6A-8A92-58FC18A7A8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3B703B95-E0ED-456B-BA66-977CF1CCE3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88D54853-7A55-4D9D-8B4C-72546593D1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5EEB95D-3CD1-4952-9936-850A150423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3A86541A-4604-44C2-A6A5-7C3DF75B5A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B8DF372C-8E29-4A21-A3A7-8DCCA3EEE3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8568F704-B316-434C-B77F-B529025D65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8FFE3B09-8176-4F56-864E-C927E85ADE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2CAA4173-13AE-410F-8534-D9676D34A0C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92EB3589-6884-4311-A8DA-69FF14C471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F5A27CFC-B48E-4159-9D31-FFD56BF32E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2C704860-9840-42FE-B3F1-42CABE6E98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157BFF42-ADE7-438A-A49A-2950C1002E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4A8C7928-3F8B-4E0B-B75C-7BFA3B7A1C8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45E43E2D-7666-419C-876C-0200996219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3A03A30B-D4A7-404C-A169-C9549CA790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DE71F443-E65A-4287-A396-488BC6BEE5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EA3D1363-EDD1-4D4C-90FE-0E145A6CA5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86FD3F5B-4334-49D1-AC1C-8430EB0540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C8DBEB1D-50D1-4973-A4FA-CD9943B011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DB9F5456-314D-4F2C-AE42-D6D89122EC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81A93B4D-2946-4A0D-B8A7-015163DEBC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A0735EF3-6BFA-4824-84C4-9DEC9412C5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D508BAA7-2F97-48DA-9239-93ECAF3E32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538A9AA8-1A80-4DBC-AF5C-9224C15AC2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9AE4AABB-8DB4-427E-88D1-BAA35EEE99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578A960E-3841-4AA6-9B70-290F14C88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834C643-8105-4EC7-92DC-DCAE1C070F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21C7C6D1-A82F-4A0C-A154-47E7401BBA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987717E5-3ABB-4622-BFA8-D9B57E5479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F86B80A4-061F-4BB4-8C21-3E30E107D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93D20F6F-D144-4B54-9ED7-8B20EBF5C6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A8B87894-6EEE-427D-ADD9-E9F6FCB46F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7A011D79-614E-4090-B5F5-D66CB6B9C8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77DF1BFC-45C6-4032-88CF-065743312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FB47F8C2-0A8F-42B4-BC56-1F0F1B8DC1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72B29C0B-0742-4CBF-BAEA-12DE65E24C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B5087D56-7BBE-4D56-B176-63D6FC5295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36B7AC68-5DAA-4A43-86DD-4EC2BFD256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F74FB5D7-8FCC-4E57-8385-C90DE2D68E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9D709367-46C5-48CF-95F4-96CB5155F6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6EDA573-A58A-4F5D-A335-71BF5D8632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45B3AF41-3E35-48EC-976C-2BB57FA18D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D602F450-6B29-4871-835A-0F140C25A8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A5223B34-C6AB-4F85-843D-8D55DB93F9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74BF2197-989F-45A2-BAFA-BE4A0B51BF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1DB33EB3-CF22-4705-927E-513281B369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24820455-E4DF-4C7C-97DB-068CAED16A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CE18EC4B-2985-4B5C-BD35-2A2C5DD0FF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AF4BA66F-1C84-466F-B8B8-5BED4ABD7A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3C19BDB7-27D0-4076-871F-F83F512ABC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F5E2F460-7417-43DC-9C9C-4B6EF7C950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FFD21CC4-13FD-4F8E-9B76-C37996C928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DCC2621E-B384-4E6A-8383-CC8D5A284B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1E2D2AED-2DE4-4A5E-BD64-CF2089BC9E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F922C4E7-8AE8-496C-B2D8-3C8768F924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10FE8ED3-0D12-4DCC-9817-9C664B3223C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111D0A9A-2457-46EE-B42A-DA59E28E6F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5D6BC944-E605-4398-AF94-802F8E6452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64D9CF11-80FA-4FE0-B7C3-13EA809853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99E76EB1-86FA-4BCC-B07E-CD140BD18B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830548B7-81EE-446D-A4D0-EC5D4D52D3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6BB3007A-D6DE-46B4-AAD5-94C66615A2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431B5150-A55D-4893-BB16-D553F08E47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EB1F4CC4-E728-4B0D-9512-F1EA7F4FE8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E3C54E0B-BC37-4FC1-B379-27E2ED96CE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8F3E421B-8140-4431-B2A3-F2C3038EC4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D8700600-F8EC-475D-92DC-44BA76F3C4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87884B68-36A2-4830-A6CF-13F0DD3BE9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D073255C-9082-44A4-8961-241C565CDB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54337972-F8D6-4ECE-A8C8-665A43C39E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B463F688-C698-4715-B94F-233B179373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8EC5396B-0F95-498F-AF94-3F5F0D6696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8AA3FB22-3EEA-41D8-A391-AC86344D3C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D5CBF311-4755-41F9-9D7A-A17EFDEA68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5F9FD1E2-1171-437D-B6F4-6FEA50798E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2E74D735-6934-4BE6-A5F5-01D7AA11FF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C1620EFF-624A-4F3E-ACDE-DD3FFE72D4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BA1FA33E-08B2-4AC1-B2FE-BBAF15EEAB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283FFEBC-04BB-4579-B887-309ABA9EE3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4CAC00E6-FFF8-4727-BAD7-29DA0D039D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D7BDADAA-F3DB-4DCF-8793-115A980D5E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75B1CF4E-55A6-48AA-AC88-C7B1BC98F8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BCB53181-C9B3-4B11-B67E-85ACCDB1EC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870B8C97-0D45-4430-BC9D-119B87F952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656AEB9E-EE4D-4B28-9030-1AE24C3BBD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6EFE5FBE-DF99-4A18-84C3-4ABC314BB8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98EBD0A5-3497-4CA6-8EEE-B3C5DB9DED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EC82252-5A5D-416A-87F3-D6242FAA5F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91B9B0E3-7525-41AB-8F64-BEA3281B75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5767239-A67C-4B18-BD5F-6D4FAD2AF7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C10FE77E-FC45-4C7C-979F-49E8CA05C0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87D5691E-0A45-4BF1-A288-C9C22D0D0B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38AB5567-F1A5-4CEB-8BC7-8FB3F2CD60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43210C83-0F49-48D0-A275-897BB22673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C96B2BD7-1BFA-4833-9B6E-48FE9EB3B0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A050FB8D-6393-43DE-BA51-943B71DF2C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50515C78-FA4E-47E3-9A0E-BED64F86BE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1DAD504B-05BE-47CB-8F87-AA88217D251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22AF9F0E-06ED-4199-9969-191F777B0E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1DFC92DC-9F39-4BF7-A1F3-50B7678359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15F0A222-9A7B-4FCE-9FD7-F974E30945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FC6890FB-88F7-4096-9445-C0B1A2A136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774F06C2-2CC4-4AE7-8208-252E7F8F15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CBACD33D-7C7C-4CF5-9E6D-86EA1C779B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FA7169FD-3307-4FBC-B4A5-5668155600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4B388E66-C73D-41A5-B96D-C3ED3110FE5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155A8885-CE73-4B4C-A7AB-B7D8E9DFE2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B134667D-C42B-4AF2-BCF1-B4468D7879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7E074AFA-1258-4F72-A3EB-FA512117F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893585CC-6B69-4D4F-B435-F78FE9F67A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DDFAE7E1-403F-4132-BBAE-55D141CBEB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28239399-E609-4FBE-A087-1A7FA86FFD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8400A23C-5D13-4FD7-B875-650A647C47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7B695B4D-0BE2-4138-BB5A-8CD8FA14F6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7066252E-8AE7-4F10-9C65-F30321F1F3C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68421EFE-7D58-4F08-B144-8A9FC3EE1F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9479DA09-8A51-4944-A48A-901974A9F6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7477EF91-6BA7-4495-B2DA-2C982F7140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97C35925-0EE3-49AE-A53A-BC458C9E639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DF3156C3-2302-4E17-93D9-9DC1C2DD82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124DAC5A-E94D-469E-8E51-1EFE4E1D0C1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8FF16D6F-D0D3-410F-B5AE-8468C18657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1B5FBAD7-1B6D-4152-A899-678BFAE16E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E805ECDD-C11D-44C2-9E7E-04DA42C6DB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2FAD456B-DEA6-4D88-8620-3EE614B87B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751874F9-399E-41C6-9446-88D35FC21B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8614763-C208-42C9-8638-EEB04384D8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2ED7B9B3-A8D9-410C-BD34-7997737F2B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9B2465F0-74FC-4C1A-843A-DFFD5D0AF1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7F5DB87E-14AB-4F9F-817B-E97157EBBC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816F085C-B727-4F50-84BD-5A51A317E6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62890515-E91B-49A6-8F36-388362ADA6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49C9155D-01F2-42BD-BFE2-C846F061E1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475AD963-4413-46C0-A654-9FBC0A9FC0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8059E2E5-CAEC-49C8-BE36-8AF4E809EB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E4D445E2-B3C4-49C2-8DB3-0EDE33358E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2EADD59E-A708-4F4E-BC29-4A7A80EF40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C9BE590C-0B80-48BA-A612-44D5758B0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67B0C955-D685-4895-A52B-29ABA726BA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21E4DE6-88A1-45C6-ADEC-6133F77BF27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9D2432B2-B66F-4999-A3DF-4835CA8D09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7BF47F36-F306-4A6A-A3E0-2000757C9A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FEBA5510-8A48-4C93-94B7-E4895186A0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C27B2E9-AC7C-4381-AEA1-E61D462A72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E297BB9B-1E1F-4E4F-A4DB-DFBAD78D3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AF0CD9A4-5941-41ED-9077-0AC86F9AAD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3A3A37FC-AB3D-494C-9256-AD245E61BD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4D4473EC-E7B0-493C-B49E-F48851B66E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263B756C-E130-4846-AEAE-7EE42F358C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7EB14AB1-633F-4A3F-8284-3C8F21D0E0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2A95CE09-06CD-41A2-8F29-4470BB929F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705E7D9C-4672-4C56-9D85-BCF3EE832F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209623-7C71-4A43-B6E8-8AD3B0868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E03841AC-D89C-4327-AFED-A048986E13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2673F57C-F511-4E5A-91AB-09E09BFC50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927A59B0-DB73-4C75-8A02-E41B934E88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A4C42CE-B26B-4C6A-ADF9-A76BBCAA4F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F2229144-8782-4ED6-B951-CE24599F7B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D6850DC7-E8C7-44A1-BDD5-6623AC7EF0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15F9C454-1964-4D3D-94D2-2521CD432B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976F3AB9-0B39-470C-A371-503D31B1D0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8D5BB1DA-DF7F-4DE7-AB71-6D442A027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5D3D30BF-EE9D-44F8-A19C-8937E5B0D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3DD05543-5E51-4631-AAFE-21B19E6491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39BA4FF7-81D2-4E62-9325-4BBE376D8F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666510D1-A78A-42EE-8EB8-26E75AB80A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53127A5C-4643-4543-B00A-D42126BE95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3A771AE6-A50A-4084-BF7F-5CA9F9A094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6FA7F6CB-2609-4239-9E69-57BBEB3B8C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379640AC-D892-44A7-8DD0-B015CC0C67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B35720FC-E0CC-4DDA-ADBE-B1E0F9E71C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7608411B-350C-4AF6-9C2E-DE824C67BA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49B1AC85-5BE3-48CF-B05B-2B8A6A7BE3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76974C70-C29B-4E45-947F-312BCF3458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5E581901-37B8-4374-9468-28EE797B90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B78AFEE9-26E3-45DF-B30C-FA73D0ADF7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5E550E90-4392-4ED7-A511-EB6DCE3747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6268CA7B-BB9F-4791-B672-80BCDAFED9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604F0E04-EAC4-4B48-B019-B02F4E51B6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91B95BFC-B39D-4531-BE2A-A825AC8BFE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B8695E5-9F27-44EE-BBC4-7C01C726A5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526DD626-266D-4BC0-9B20-AB7E35A840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92E7C77D-B5E2-4733-832A-404214824F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197DAF40-000F-4530-87FE-60AD97E51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E83AF11C-1F57-4734-95A9-BD57DB37AA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C7E8C470-C5D0-42DE-A3B8-4581AAB48B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9969D9B4-EADD-45A2-9752-4BCF18154F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3BE3A9EC-6C56-48E0-AC57-48E99F03B4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304EAB30-D0BF-4DA7-8C18-1E72D72499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11E8C9F3-C884-4F3C-AC03-28E0F92CD4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7D267E03-98CD-4B62-8C92-BA9FE87C660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1A3DB503-663A-41B1-B3CF-668072B46F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78BA3BA0-63EC-46E3-8E49-AD99D5021C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DEB762DE-4551-4C2C-9203-405ADC9B06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C05E3238-385B-46C2-8DE6-C32D1E4529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96A9076C-576C-4995-82BA-A16743E996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1D77BCF2-4705-41D3-8DC1-10C448CE7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754B921C-2561-4846-8011-BD44D89116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9D9C3566-0441-4D7C-9A0C-D2A8A3973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20AB824F-823D-4B0B-A610-D60D7DF358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CBE21E79-ADA5-4144-9E0F-88B23CD27F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982820BA-B36F-4B46-9486-8155173C0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16D517DC-AF0D-4742-B2FF-5ABF789E2F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8A5E08C1-A0C9-4A86-8692-CC86479FF2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E0A4BEA6-A085-47BF-9986-456633A0A5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7A53FBA5-571C-4D6E-BB2B-57A49DB97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87BA3900-C830-445F-A0C3-707A3A89FD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4A3F43EA-E8D5-47D5-8928-5F64A30CF9F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A3566C94-6BB5-4D65-971D-5A1831AAC2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F007C1A6-564A-456A-9B5B-A3100F391B9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7596B7D1-6E79-4882-8AFD-270FB9F030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86DD8761-53A0-4E77-898C-7DB40B6B8B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A527C1E6-DF57-432C-B160-432364295FA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68692CD3-60DD-46C5-9791-F4E11CAA0C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53309831-C6AD-41FC-8534-53B989BF98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E1D243DD-57B7-45EA-AD33-122DA24E38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BEC36C85-2745-45EA-9E75-00C8B12F9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58C87197-0BAC-4527-BF05-BD05898AE0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B6AC6E1F-B3F5-4D97-BF12-F0F9360638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C99FAF20-74AA-48DA-BD98-AE865B57E6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1110142B-70B7-4A94-9126-8A880BD18B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43CF1458-2DDF-47CE-9778-2AF19935EF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2E9B8AEC-B507-422E-9A8C-C32CA0DB10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CDB3C13B-45FF-4AD2-8BAE-A07383B239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F2291A67-F638-4657-B157-FD9D9B61D20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345542ED-F1C2-4994-ABA8-1AFB677E18C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F6DBFA1F-62ED-4DEE-A42D-1B93110B3F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DE8343EF-8761-442F-8F7C-E834DB276D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2BB2CE0F-A67D-4DE0-86AD-17B279F923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B91309B6-8050-4096-A6B7-F5CFC8624F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C669861F-CF82-465B-9DBB-C015C8E6AA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DCAC74C4-C5FD-4B49-80B5-E8CA8324A6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402EC585-B02A-4ECE-8852-4DE9AFC5C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4B8FD04E-EE4C-4881-B0DD-1CD8C87940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D68C1791-C7EE-49F8-8F62-DCA4751E7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EE6609F2-A016-46A1-8A67-641CF5F022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2A4E2F0C-4B4B-4BB7-8EB1-434E02BB10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8D3F6DC6-1FAE-480B-B5E8-50BCE34A06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9906F85F-A350-4D29-BFA9-98FED82FEA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2B75EA77-A355-4825-BD89-B8FC34962C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B28EBCE6-6978-40C2-B7CF-854AFC7CF7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5DA5A470-BD5E-43E6-98E2-54A2B38920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377F041-C3CE-45DB-A491-DC4F9C7FFC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A24EB9B-8005-49BA-8631-FD29EE73FC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7C511EC9-6E5D-46C0-A6A6-A5D43A8C43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8BA4150-8CB6-41F5-A42B-23BB4D4C7C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28FBFB5-EC71-4F51-B5B7-1765B428C9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12A64122-B222-460B-96DF-69C0AA2533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E3C6F588-2C47-476B-BBA7-DB6656CE0E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B9EBD095-9AFD-4522-AB50-23DDDEDC50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FCFDF238-D24C-459C-A581-65655BAC12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383D1101-3386-42EE-831E-BCF47D1343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7BA5267B-8E91-45BE-890E-C76A35594B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D601F919-277E-4B7C-B6AB-BF960DDC6F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7143DB76-7054-4BBF-87D5-F1F3213B943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63934324-8A1E-4790-BC04-437FBD3CAA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300C0C35-9F37-45D5-BB8A-777C014DB6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6BD0BD4D-312F-45CC-93ED-8EF94B8598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F79C83A4-8C30-4EEC-903C-C7EB80BB3D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AF8ADD36-E63F-458B-9EC6-0C6AA42CBE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DDBC6207-2647-4D50-B6F6-77EF4AA581B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C7DE8707-0B6F-4824-9EC0-672A10F0A5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18769BA1-2916-4DAB-B6F2-2649FB2596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6DF064B7-F94A-4739-8DE5-123E9781E8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EFA3B456-2615-4492-B215-8EFD3A807E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D66C0C04-B60C-45FF-AC60-50CB82AAEF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6D696F0D-BD28-4B8C-9EB7-FD3CD13A2C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B00B8731-0C1E-4539-8AC1-4C1B73ED11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BAC0F73D-6756-4EE3-8B21-B9C4DDFB18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D6EFE6D6-BA82-4FEE-8626-D982C15021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A397D5EB-03BC-4044-B7E5-63AAA485DC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1A6F8E2B-6A88-4699-B306-A2C21C897F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D3E04AB7-3EBA-4542-BB62-F34835ED0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ACB1945-552D-4BF4-B7D7-390677ADF4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36D535C7-71A9-4780-8614-4739A5E577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C59F9EAE-D15F-44DB-8EED-67C15F110D8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E2541740-F0FE-44DC-B872-08463DDE42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DB932FF9-2CC7-4CF0-9B4B-DCB71C25E9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21854BDA-3493-4A61-869D-E71876762A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CDD38146-7299-4BCE-9040-5B11D7CA0E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908ED898-98E3-4BC5-8294-D112C8D2A22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961C2DEB-D3A2-4487-9881-F8CA494A99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CC85AC8C-A35F-4CBB-9048-43768051B3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9414C71C-3A1F-45CA-9174-AEDA397DBF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8DECF52A-E04C-4737-9B2C-E43897F0D5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7D0D05E7-53A5-4D4A-A7C4-928849E8EF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D76BBDDF-487F-4868-B165-92F22D4152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785F746E-96F4-4C0B-B298-F1A6DAE9F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C243D8CF-AB0D-461A-A2A2-A16FCFBDC9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BD595CCC-769F-4291-ABCD-292E648A3C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E6C10692-D9BE-4863-9374-1E0FA2CF03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A4891C18-7B9D-4829-9918-ED3A3CA0AC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8BC816DB-0294-4836-B822-3BC4018618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8CD2458F-9D7D-4E6F-B2CF-1CCE564D063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E1D67C71-8D1B-41D9-96D7-4E2C120DFA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A3F67850-5ADF-4DB9-B0C0-E35120BBC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8C5A2D2D-C0B0-4AAF-B79F-160C0BBBDC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47BBCF5C-B5C6-4F4C-A1E2-6F94749075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909AB76-1607-45E7-99F5-0060048867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EE7F3B22-9582-48D4-B754-09FD1AD0EB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FC43E887-998C-4305-8C09-5B98D391E0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38536F62-66E2-4580-8AF6-3BFA13CCA5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552D5925-52EA-4C12-9038-6A03174406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DD78EA38-20AC-4394-B12F-3CB7318F01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E566AFB8-3AC9-454E-8DC5-ED99847DC0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F16210DA-8D04-44BD-98A1-1A56E731CB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C33BFEA9-04D4-44E1-B16B-8C777EA41D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59A0B402-8CC8-4498-8017-D40C22E111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D3A521C9-B213-4B11-966C-8C69120D67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275D6BA2-3197-42B2-BF08-2DF81EDB2E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5E0EC58E-AD64-4A4B-96BF-D614C7194D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C7084C7F-CF16-4BDC-847A-E2DCECE31C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858CC775-7508-42FA-8250-0160A3B0D6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2AFCD51A-9569-45DF-9B61-3A5B0613DC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5EE23FE9-F70F-47ED-BD84-E22ACC9F35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8BDD3B64-2807-4DE7-9DBE-CAAEF28452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C8970C5A-811F-4AD7-BCB5-2EED763EA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2C2FF3D-2FF2-4386-9213-2695981F3F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3A05A41B-B7CD-495A-AFDB-F97EA609C2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48FF293A-39AA-4319-BA15-99159BC4BA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5DDC00EC-5FAA-4384-84AD-8A64D10EA99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1468AF87-62A0-4C0F-99EA-3BB53BEA6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870085AE-9333-458D-A9D2-F9E8310EC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91D572B0-DE63-4884-BF13-4057AA3708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E6858680-13A6-40C5-B955-010E3E47D42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E5888BF2-07C0-4787-BEA2-F94566FDFAD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54D3EC3E-2237-4C64-B392-82FCFCFB95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145C2431-6CBC-4FC6-B189-D00A2B9716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8E8DC93D-9848-46E8-867B-45471F3704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B15E206D-CCD5-42BA-9127-0CCD4D4F97B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67BFAA57-262C-4A37-934A-552EC1A58C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4DE174-23EC-47D6-85A4-593A785558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71866CB3-CB67-49A8-B158-5E8CA5500C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305046D6-A072-430B-B880-F86AD1A5F6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9EE0CF15-C26A-4076-853C-AA1988DDB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35253B33-4770-4FC5-A856-B4A7C5419D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78C667A5-D20D-4C40-9E2D-04AAC4A68C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8A59357C-76C0-43F2-8950-3773DC04C7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B0A7C4BE-CC42-4E20-B869-9A7CC59E977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160F3931-AB15-4E90-9C9F-DC8F87D5C8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A46374EE-2D3B-428A-8001-E7813E90A2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60B72E47-D346-4F79-97BE-9FF49E3E7A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3FFB2F2B-2C12-49C7-9233-56CE53A044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13A79BB5-46DA-43FC-A2BD-57122C1DA5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A6EC463F-D427-4305-BFD8-BEA209E9446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81AFE537-49BE-4993-8914-F727A831D8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B10C5F17-EC8F-45FC-8ABB-6A1602C932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1FDAA4BF-07C8-4B45-BD79-B317B6933B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D616601D-40E6-4270-A930-321C6CA1EF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E16DCD09-0B7B-4BAD-9B43-BFA83A2ACD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BF1300E1-0C4B-4C64-8E73-6B43FBFD8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A8C6BF3C-2070-4FA9-96F1-D59A11F4B5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3C123D-E46A-40E0-9253-345A8526C1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23B03309-A185-4335-964E-E8F4A9A027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C5A439D-18D6-4140-9074-A55D75234B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792C89C3-CCE6-4CC0-A436-AB76FAAFD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90C1123E-1296-45C9-B84C-B06289B170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7071B689-0DD3-4393-BF0B-5F460E661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BB1D00D3-257D-4E9D-8C1F-4A6BB15E3E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B2D19F48-986A-4A57-AE63-FD20DD31D1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4E949027-6E15-43E6-A269-7561AF86AC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D1576244-F2F7-4B02-A226-79B1E4F3D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8CF5C41-F6F3-49EE-8A7A-9D7A33D5E4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4596F6F4-1650-4B9A-9331-DCC5A08C40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68778075-3385-4EAD-B11F-799CB8C541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C9908C58-04FF-47EA-8E0A-81D211853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1BD9B972-A91C-4F09-9A26-C6CB741299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85CE6369-663A-496B-88F0-7DB5D691CD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EEE59D45-734A-43CB-AFC1-C80A914FA8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F142856E-EC9C-4153-A3CE-93B18FCA71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ED4C7BBD-4537-493B-A561-8FBB33E363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7068D53C-F2BD-45C0-B8B9-FF1EBA2542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FBF9535F-A734-4520-AF5D-EE250BE8A5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A7A17DD2-4460-4C77-9291-B5B7CBF149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BAA95DAA-42D0-434F-B0EE-78980A8402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23B633D-1D9F-4D80-A67F-51727F8975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D1D2B439-695B-4096-A7F5-60D1D35795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435C353D-A4DD-4CB7-8E26-5DCF590A9D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B745032A-B541-436F-9B50-2653864844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2022F1FC-FE43-4C22-BDA3-03C6752305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E1F21D96-0685-4124-AF0F-9E063931DB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190B024A-E23B-4343-A0B1-9361B101F6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3C2DCCFA-0110-45EB-9645-2B7EAD36A0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1EF1C3B3-DB4C-4F19-90A1-A6289296F9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D99B640B-7A40-46D4-B161-80351AFFD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6A6A2E0-5280-4D46-86B0-93ED21996A1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BA25B06C-29B4-483C-A442-E384AF9BA3E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83FE8B2C-D0B0-4634-9C17-10D23C09C86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49E39769-7BF6-495E-8FDA-6CACF6E51C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770C24C3-8A53-4635-BC5A-92B1BEFDFB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D0D53E2B-D308-4CE5-A4D7-06A47CC011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44F00F76-4451-40CC-ACD6-3C0420C60BA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44869E28-033C-47AF-AF99-2CF7929F89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7EAE8A0A-FFB6-4EA7-BD57-F63E703499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7FB7CDF4-D6D7-4854-9989-BC4546AF72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8438854A-771B-4C2A-8C40-811ADC4D1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AA9F75D8-12AA-4C0C-BE7C-01F8E3E6C0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8071F6BD-C7F4-436C-A216-4702D18A51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403B3026-A0CB-495A-96F6-EE1AF9A94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76C20626-7D20-4616-9AFB-DA6D63DC6D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F7536E0E-7555-4C6B-865A-F4B7891594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F549200F-3021-4C04-B4BC-C1FD13001F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F71B2CF4-A010-41B5-B06F-D464953D890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6D51D0FB-3A61-41EF-BB58-94C1876E7B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39C2BD14-80EC-432D-894A-244BF8BBE4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78EE0E16-91B6-465D-8DD5-2AD1C2741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DF28D269-FDC2-427F-B3ED-174D44D32B7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9BC38E4B-15B7-4983-8A64-F8AE895DB0B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7EADA03B-4E27-40E1-B863-3EB307A6F2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DE6DD9A8-063E-4656-AC7C-0925D14B91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DC1ED2C9-0127-41A1-ACE6-CE6506F0D2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5692638B-AB36-46AD-BEA3-2368EA270B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365505E8-A805-4B5E-B07C-DA2F49F194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8558DC36-906D-4337-BF3B-4FD468E8C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467FE06-4CCD-4F71-A6E5-433F112DD2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DABFC8DA-78DE-4948-8BB2-B4823ECB67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98A4EDA9-AB1F-445C-8704-2DC491C62B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8C355F51-02D4-41A2-91D9-E3E6B474F5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F9E35DF0-6196-4324-8D26-BEF9325D8A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AE2929EB-0A1C-4CB8-9F71-BC0C240C56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F6565F58-5A83-4B8F-801D-9A85A09700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4E9E817B-680A-4813-A49F-3C9ABFB0A2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3B106B76-B808-4F45-A57F-0AE2D7C4E5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D38027E2-3968-4607-A3B8-E282321BF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982607DC-621C-40EE-BE7E-E170C76631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7462E2-41C0-4A6D-957D-540EADB13C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BA075BE7-6425-49B4-A208-277CC8F686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CC7B69C1-5CD5-4601-B64C-873CFA3884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B98F9F0C-3EE3-4697-9C2D-7AB6E2A07E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A2020D84-B3C4-4F8C-BCE8-0E8E8978AA3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D1CA9179-3454-4142-B396-7D7B2CDCA1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BDC40860-DA5A-451C-8EDC-ED043FD9F1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F546072-F6E6-4D3C-AA1D-4240670B15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78565FF6-B181-4160-A6CC-813202EC32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68BCAA9E-8C21-4101-AD00-3342EFB6BB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50C50028-2B85-458A-BC17-2566DAC030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A7A81A9E-7BEE-4325-BBBC-22DFE5A254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CB4E8E8-FB15-462E-B742-BD708BBEF6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5AECC921-AD30-4030-B271-D9FFF29977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19469FA2-FF78-42B0-81E1-73CF3BF2CF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D619C606-7AE8-4AE5-B5F3-942FCC2A0D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315B4845-6A24-4F35-B48A-7A5DE9C607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FEE9BBD7-525C-4CEC-8CCC-2A868DBF42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5EFF2887-EE0A-4926-B4A7-08635A2132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B6A731FC-D349-4DF9-9301-A169DBF909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52C173C-B7A2-43D8-9E93-D01CEFFAAC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45F24571-8C93-499C-92FC-D4A4D4DD55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F0218C34-276E-49C5-81AB-C8FF4390052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11140109-4415-4779-958B-3E085EF04E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4136346B-82CA-4EBB-B350-4532E83F0B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DBF525F1-E0C3-41ED-AEAC-846B6AF69A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2B131B0C-B42C-4826-8329-C0C7D505EE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E80D11F1-6192-4238-9911-394AF31EA5D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49EFFAC8-50DC-44AA-973E-4F720F4F20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DA206C2-BE60-4F93-8C0D-1CC2BCD4FC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CB853655-9FCC-4798-83EA-6EEE685ECD2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C8F76ED6-2880-4457-8CC3-6C0A00FE0C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F71E9DAE-73FA-417C-AB40-18EB3A9E10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61B90180-643F-46AC-95A5-E12A07A10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A4F6322B-4837-49E9-BEDC-B3B5DE404C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5EE9FD89-3B97-40C7-B42F-360B86E007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E283508C-3AC3-4478-90DE-93C683DF0E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DBE67C88-8696-4F69-932A-00D225B42D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271533B3-50A0-4FB0-A1B8-A4111106C8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BCE1BE16-DA1B-4C17-928F-F49BFDA6D9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B949ABA6-A538-4B63-84D2-91D0448E2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C6CC2728-772C-4030-B315-0D7B5D8C79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96E67AE-219D-411E-B675-EC9375BE94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41930DC1-23E9-4099-AD6D-98C0EE823F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E3B7EB47-1534-433E-9E71-EAF34FCC73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7E0BA9DB-8F80-474D-BAB5-D177878F7B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50F85449-DFA8-4D27-8196-2C6F13C116C6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AF2957D9-2BA9-46B6-A3DF-53EC3F84AD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53C5D4D3-F3E6-4F96-AE57-01BA65A0E9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B50D232C-FCC5-44B4-8A4D-8A7339B794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E7F6A1E9-3518-4BAA-A923-7639787304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2D531856-CF54-435B-89DD-F74EBA6021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4C31EBB-95B6-4E53-85F8-E2E3BBF95D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9552126B-5956-4E98-950B-A379429A18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D2BBDE00-A6C7-437F-BB71-3F0CAE0615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5907DC7-AAB1-4542-A6C6-EE772E6E9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1763116-659B-4BE1-AF70-D0A0E4187F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537B9DAD-5908-4A8D-B2F9-45E03FC67F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FD8AA033-DF2B-42BF-8E07-6DDA1D2F7B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9C4BDAF2-0F69-4B78-BAB6-94D112B460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4176F09B-DEC0-4C84-B836-0AEE6F731B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389D3775-EF66-465A-9D47-455C4DAF1D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3572373A-BFEF-44F7-B62E-B8B100B317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D9205C0C-98BC-4625-A167-3F0563ADB1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E43728FE-1ABA-4B25-90E2-30B0AB039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21C5B103-57F9-4F3F-A548-A2A0A784A3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7FD5D66-0FA7-478A-8811-8421B818E4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5BB549C5-AF0D-4784-A859-1EC85881E7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12056EB8-CD1E-4500-B1A9-106C3A31EC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7FA44523-2E5E-442C-A4B1-DDCC9B14BE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9777A2CD-8B93-4093-8937-BFFD386EE0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F07D5560-0018-450D-8DAC-693D2743C9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A2F984E3-E1E9-457B-8F31-29524E8301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1E3D290B-45A1-4DD6-A656-004F71186F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58FF1798-3F42-4643-BAE5-65689BBA8C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FFDEB8F6-59F7-4D93-BDAC-9074F3C22D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C6995C2D-2EE1-40AA-89BE-9C03C65242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41A44507-818C-41AE-A10C-1A993A45EA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5BC3EA09-9FFB-4A6F-833E-E41BC3FE7D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6C986314-CD84-461E-B4C6-849C8B81BD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9C49FF85-3688-4019-BE26-F09081196E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2CB12318-2C7C-4150-8B94-5A923FB61D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A281EAF-0855-45FC-BCE8-55DD60DFDE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D5A90F4A-E238-4298-B4C1-EB14E2062C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8F99063-3C64-4C0F-845A-704D9B13D4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E72B3A74-11C6-4D70-A524-676BBDE947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B1FAA786-25FA-4C00-A408-0A30503B7B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FBEC1FA9-8CDB-4ECB-8207-696B66199A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62170C42-4FB0-4392-B9CC-B4070B8E2E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1AE06AA2-657F-42E4-AA97-41573F88DA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B654C207-DBED-41A8-8C45-6F9E68E12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C5B7AD2B-CD77-487A-A372-69AAD3D469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14C52F9F-C864-4BB6-B111-66346AEF75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AC1B3D0D-BE62-421F-830D-4AB1A634CA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CEFB9DA8-9409-4E62-B4DB-35EFBC69BD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BEAD7C1C-06F7-4D66-B279-EBBA6D7C8A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E17F2882-CA56-434E-8EBC-4FA965E9BF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143BBF64-0422-473C-9940-1C2F248151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F809379A-F4EB-4819-9231-941DA5F346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6B8974B6-D2D8-440C-945B-52687E0068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5D6FF4BD-4AA4-464E-AE00-F8B049C4B9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F3776AD5-66DF-4152-A5BB-E835BF5A3F2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3EC2772C-421B-414A-871B-1E5A048B5A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C7AE21E0-362C-4520-A9EF-7764013455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8B37F5AB-3202-4CB4-8899-965DFF0DD3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3588F8FF-2003-4332-9DDD-64E1713C9F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5AEC5E03-18F2-4FBB-A483-8EAFBE7A27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DBDB21F4-391E-4719-99F2-5713823CFD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CBB233B9-9E77-4DB4-AC6B-8475FC7CE7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37B2D06E-31CC-4055-B3D1-278F1B629A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3CD03CBC-6ED1-4071-9964-CCF18F4769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17BD5CA1-0A5D-4053-AB84-F7B55A312B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DEAB37B3-CF63-4EDE-81AA-F1AF283855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562C5A21-11ED-4911-A538-B58CADF53C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4EF73008-F0D8-44ED-BD61-60DA39A5C0A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27EDD0A5-C07C-47C0-8FBD-637F323ED4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2C347615-FC13-4B75-A341-C10CF7997F1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5A3EADDD-ABEC-489A-943B-2791AE96DE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6B94A72E-4C07-4D30-BED9-1D5AE16F00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D4AE3D4C-CEAF-4902-AB68-DAD3CAD459E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14E84C2A-27FB-4DBB-BD32-0C7FD05748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D4C8E14D-E276-4744-BB76-B03D3D041F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CBF454DC-F964-4F7F-8BF4-007CF4602D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4AE8DA8E-B68C-4861-976F-C80263CDD9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E7AB3C1-EC9D-49A4-9844-583156D501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1C9C0B61-DD65-4A7E-882C-0D512E9863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BB272F30-33E1-46F5-BA28-40DF2D6BEC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55B36DAB-4846-4E77-9403-100AE08F6F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497D333C-AB1C-4F7A-A8CF-86DB640434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BE9F75C4-9A9F-4E1E-8BAD-7CC8EE1EBE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CE7B4BD7-A798-4C1F-8DF7-05C837295D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F29C9A47-9077-4A4D-8089-A11368CD52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2CC8EDA3-11A8-4367-A1F5-7B3E3567E3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364C5223-6A38-4FDB-9940-D119EF3DD9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533BA11B-E1D5-411E-BA0D-AC9C322C1B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B5BF697D-9832-47DC-A8F2-B281EEF293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4A2F870B-ECCD-4485-B3D7-B5A914F908B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95A6EA0F-4C07-4959-8D8B-BB81551E32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679875E3-C089-4859-9675-6AA8C81454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DAEAD71D-22FC-40E4-8CAF-2FBF9105B9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D0D8E023-E859-4219-A8AF-61A533DC85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5BD43D0E-4019-4D85-9DDF-4E46241C72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4DA25AE9-843D-4CE7-B147-39C91435D8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F6A9B4CD-C033-45EB-85E7-9A613B894C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C9E9D095-3545-4A14-90BB-D5C11F78B9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545BF708-5CCF-4800-9619-E022408F98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D082941C-902B-4B76-A4A7-0212994B79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2F4829A-457C-449C-A881-56723E156E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F51224F3-9C4C-4546-86F6-11FB55230F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DA570C18-9732-478B-AA8E-04831866C1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5BF6FFD2-FE39-4D71-932C-4AAEB98D14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4610D566-EB2E-494A-9464-161D8D4B8B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99D10D7D-2694-4200-97D5-E1B3EB0B7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42AF7688-70CB-4797-AAD9-EC9BBB83C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3FE00FF2-52C3-4D87-82AD-B4274E515A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BBD468D0-ED72-4438-B897-DC05898DB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173901D0-907A-400F-804A-EE661DD31C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3C5382A1-4976-4815-8B81-0FC9510CA8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F749AEB8-E073-4A69-8B3F-8556F4E403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17C01A8C-FC09-4824-9969-5F71F45F2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1B220AE6-9C91-4AFC-89B7-2FE2BB786C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DA6FB64C-88E2-4160-9147-AF88D0350F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9F15FB95-C5A7-4770-B372-07AFC7AA36B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8C4C1369-E60A-4486-B7CB-ADC96ADA8D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AB4780CB-ACBD-4B3C-B154-01EE46CA8A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33A7A2DF-0984-4883-9E96-B2BD68AB26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2908D90A-E68F-484E-9358-A3575A05CD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C8EA7E1F-43E2-4792-B93B-048FAF5524E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BE956B14-A1B7-4604-90EB-EC2CCF46F9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D4B8C238-C28D-45DA-B8E3-2F4408AECB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60C3954D-9957-4E2E-9905-EAD00BF11D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D45A88FA-8757-4FC4-AEB1-5682B7A8DB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3EE10072-CB4E-4D33-B70A-6494C1C119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7385A60E-95F6-4265-B30E-F55A6F5DA8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6E1018D3-9E4E-4CE6-9C81-BFDE4A96A7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CB3E0193-E05B-4601-81EB-7FAC4C5E9C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90263FCC-ECE1-4066-92CF-2DFDBB3BA9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A94C39B3-3D4A-498A-8838-179D0B1574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7E7B202E-9401-47F9-BA49-1F80978047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19C00544-F379-4DB0-8540-AA88626261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6C4508C9-7D82-4485-A3A5-255E814F84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B04503D9-8F77-412B-88D1-9D6A841FEF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BB744251-3AD8-4C82-A989-44C25BC0E6B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6EDC86CC-2C6F-4631-B4FE-4A0FA0892A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5B2510A6-D75C-4A2D-AE99-CEACA0CB12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C8D559A0-7943-45F1-A7DA-DD1187DB87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D5172BCD-7AE5-4701-9BBA-E04B22C6F0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7A099253-B4CE-4C22-B8D1-31FE71A0776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C2EA69FC-70E9-45CE-A897-05EDE918F0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D2611DC5-DC95-462C-9592-641C3E7915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4BC3F0A1-90B0-4A98-8FFF-07FB0EC846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20404E61-5C0D-434D-B5DB-926D177EE5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269BC69A-38D0-4FBC-9039-750FC9FF5D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4F4D4B7E-AF8F-496D-ADA3-1C165E238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DE2FD0DA-6887-4DA1-93D1-1F5997450D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1C1B870-7E40-48C9-8BBC-44E1E9D3F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F1EBFCDF-39D7-4BDA-84BE-7668B4D65E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391F8499-0FF0-48AE-858E-7D78272275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3CE17F8E-789C-43EE-87FB-C56EF40256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8119ED07-A2A9-47BB-BA23-EFDCF46CF6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2D9BF4B1-F1FB-40AA-967F-A7ABAA79C0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C1BF3AC2-8219-402E-9427-44CB61CA51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D331E7ED-C476-421B-B295-73FCAAFB57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C6FED956-770A-45B9-81FE-29113D4115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6A783027-15B5-4787-AEF8-3343EB3053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374DBF6B-3E28-46D8-9B29-8582B49EA1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D9A98FFC-8AC8-4981-AA5A-8C6E085064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CCFCE768-67F7-4844-9169-06746F85CA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9E200B88-8E7C-44C2-A39E-6D74E87B62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AB2E3AB8-0409-451C-ADBD-6FA8129B2D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139D2D48-EFD4-4753-8732-C89DFEC5AE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63508D4B-AA6B-4AE4-93F1-1D5EDAE3ED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196B49AE-65E4-4335-B6BD-D62E2B9801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2C3ED611-2D7A-4D6E-A7A4-2FA6290009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38507B79-449D-4110-98F3-97A9A71CCC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6E183B00-4E61-49F3-B451-9AB18CEFEF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516EFF83-044D-4034-A5E1-856CE6744C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1302529F-2BFB-4A17-A665-FB47B13104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654E517C-3D2B-4511-96A6-2425F5030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CBBFBA74-8C92-4934-8535-E0A9CB4AB2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9B713D22-FD08-4F60-827B-C866A8B4E7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2EB3446C-D442-4911-ACE9-138DB64E63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E3F4F017-B9E9-41E9-B4CE-0C3C7D1C7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8398D149-D6E1-4493-9E07-8F09B20D6D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FF23FE1B-5255-485D-A19A-6BA17CF76A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B1311AC7-FF0C-4DF6-B128-50B7F13418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327EF5A4-CE31-4D0D-8C02-B51353F77D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BD79AE6-DF78-49CB-8DCC-720E15033E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6E4195A6-F510-4A77-A40A-FA61FA2226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9498813B-EC09-4CC2-80AD-270B5A695E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310F2DB0-87C1-48F4-A56D-D5CB7572BD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7161C978-62A3-4B08-9BAC-99EF7BF058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8335D2C1-B39D-462A-B4AC-0B6DD9999E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4FB00126-F88A-4150-A8B0-DB850F65E0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FFE815F0-81EA-4FED-BF74-984434FE6C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C51FEECA-C1D6-4692-9765-DBE168D116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93C36668-4512-41CB-A1BF-5F15A7E0CC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C0E2F9C6-0528-4BC4-9BBA-CD32AF4ECC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B76C4E9D-5094-4BD7-BFED-31083ED1A6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21F2C1DB-5E61-48B8-ACA7-FE29D5D4D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C26BE1BA-3D94-4583-99D4-8832BB8A31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539F21A4-1709-4DC7-B55E-8FA7B01CD2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D29D2215-964E-41EA-9DE5-4DA35E21FF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4DE38E92-A8B8-4E85-8CD6-D14D029A26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BCCF7D36-F1ED-4ACD-8B96-CFE241CD01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84BA3D85-9A22-4036-8E77-33FF6C2285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DBB8298-F550-4003-A99C-084C152AE0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6E046FB2-D631-4B1F-9279-064304172A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EF2C29CA-81DC-4296-A8F7-6E254C0B26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3D4E6B57-ABD1-4EB8-B49C-EFE84CA23F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3A10BAE6-C794-4080-90A6-545A6EFCA64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36422560-857C-4B86-94BD-0C46F62A51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DDDDCE93-8131-4DBB-97F5-7807B87E9C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D48941E0-628D-4E59-9D0E-EC75E08AB0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CE6BDDC1-CA9E-4DAE-A78C-CB3B1A5C59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2AAFFDCB-C93B-4C70-BE5D-BF92FDA9C9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652841E3-24AD-4D9F-B0A6-A5775652D8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6E4C65D7-7B02-4EA7-A1AB-4A3B01FF1F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781C6664-68C8-41D6-A305-C7C01A7946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919709C5-DAEC-48E0-BA39-CAE8EDF5CC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BC5A66FC-301A-44CA-97BA-E3A04ABA5C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59B2F3BE-308C-4BCD-BE87-A7DF2EB2DA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191AF498-0285-4CC2-8C6C-9C5534F750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9E26F1EB-FE9B-492A-B761-94B5A491FB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A8A03668-2D8D-47A0-8D80-CDCD55A9E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3AD03D51-F653-4A1A-A0A2-72F0D0383D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A1311C63-EC4C-40F1-B211-8F9817A460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BAC85D29-0939-4691-B3C0-CA207AFDAE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D7957C-8D4A-489A-8A72-3C5E8CC852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A4D6EB19-C585-4320-A2CD-3E04FE558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BEFDF1BF-216E-437B-B54D-E0FFCC2737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6D97FBA7-1529-4CFE-9531-19D53CDB87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9844692B-F3DC-49BB-A493-AB570D9D92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761DDF71-731B-4222-BA87-58C9970D66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AF787AC9-43B0-45DE-81B5-7F93DF346F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EE6088F8-06CD-4DF7-A998-0BC6727CA6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CC8AF1FB-C4CB-4978-8B68-330D5312A4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678DA967-CE08-4FC8-84B6-06BBE6E184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2103648F-6B23-4EB5-9BE4-69D8786C51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B7544714-5BA3-46E2-B1DA-B44E10A722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750FD13E-348D-419B-A06B-F621FF839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1F038699-5C77-419A-9713-7EF53EB498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CF63CAD8-DCB3-4A76-97D9-FD4E6D83A1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DFCD5B6E-8C46-4C38-BB49-9BD2A845B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AF56B20C-5BFC-4D90-A010-FAF016274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8DD3E2F6-C76F-406B-A263-CB9D54EE66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C354D392-D1CF-4494-96CD-88ED55103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5E1A233-F439-401C-8DB4-EAC753B506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2CE0181E-1B61-4AB7-AD35-42931EA560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7F69B369-EC1C-41B6-A3B8-3174D58CC3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FCDD7FE6-786A-4677-ABA2-84342071C8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2F844395-0D93-4E10-88C0-0B01685CE9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E6F0805E-CC1C-440B-8FE3-3E2CD8827F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D704A2F5-1DB9-43CB-9E31-7355BC2F15A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CDF4FF58-EBB6-47C3-B10F-B5D9633BC1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10756D69-1756-49DE-BE76-42C6E4249C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D293D76-EC3C-472C-862F-CA0D0274DF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2532B051-1C5E-46D4-9389-A1DB9599D77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ED84F467-6A52-4E34-B069-919605555E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371D7F86-3511-4BF7-8AA9-AC675CC7C7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B47BC75-C0B2-4334-989B-85B3DF01C4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292F7F06-5C6D-425E-87CC-C13576744E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7AE386CE-5211-4439-961A-F2757146B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58899C5D-82B7-41FD-9E50-73F2A76C4E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442F0C6-EA39-45CB-82FB-655D3E1E3E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7F00DF29-BE02-41A6-9291-24B8BE566F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87C2D968-D1A5-4F9E-80CF-FA8799F27D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99F28412-1C62-4C03-A3ED-88C71D09BF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DD7BB1F1-53ED-42BE-A58B-E4D19A3B5C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28843630-3FA6-4516-B002-C1C8962C1E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9E6B37C0-B2C1-4FC6-BAE4-B41CE5D11E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DDD1F6E-3CB4-4FB4-B41B-80F7B21A0F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D9B8CC49-F6CB-4C73-B36F-62E0508621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4FF84D48-A456-4FA6-B902-66DFBDFC21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8F664DFE-ABF8-4AC6-A102-8D9E6A5082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8F7D89DB-BB40-4278-B9DA-C3838DC41B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36303A05-8A76-4DE4-A841-449E2FCDC0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4E813B55-9CBD-4266-BE99-A5444F8A53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3D1579E6-AE81-464B-91C6-A273A09063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FD8D93E1-6271-4EE4-B8E7-B64F6ECA43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C5AEBC5D-85DC-42EA-9F57-6247678DDD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B59DF0DD-738B-49A4-8156-D169BA3746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DE9E956F-B55B-4853-99A7-E424094ED1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47CF9DE2-E980-4F0C-A4AD-E0D9E8445E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6578ACBB-55AF-47D7-B3A5-6616769F15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C7588E1C-E994-4342-BB03-733AB73730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19ABEB01-F786-471A-96B4-5846577AA2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12937242-F1DA-405D-938E-0B98A1AE7B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84618DAC-D67B-4691-AB6C-F2A8743FA5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C2CD6628-7B7B-4439-B9EF-A8FC096D48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3166620B-AA40-49CC-8EE4-FF4D47A3F3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701DA9D4-CBBD-444B-AEC3-3B6173B836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635096EB-FD19-4210-8E72-4EEA8C0F2C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775B313E-29B8-4A23-AD73-ABAB6F0F813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8DC9476-4D94-43D4-9E6F-8DFCE2E30D4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773EC45-2DBD-4578-AC04-08BF154C1D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AC6ED7FD-B625-4454-BFD6-A8B679678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EFB454-7128-41AC-9882-7A81DC9ADA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83CDD24C-C8B5-46FC-8A93-B774E2D123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5A945571-7814-4D02-831E-811646B598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4A82B9E5-1B89-45AF-AEE0-7DFD9DFC80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9B86BFEE-C4A9-4E7F-AECF-DB9E21B279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1AF569AB-FC82-4108-AD3B-46A1791192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DEBC74C0-DE93-4033-A1B4-3046FB87B5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C52665D-B0BC-4C4F-864C-4DD985951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896F3630-AB62-4418-8482-1337730DE0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C7366A84-85E1-4834-85C5-18899D1B76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FF23F7C2-7B73-4A8B-B4A4-49250E231C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1214053E-E4FA-4C6E-B67F-5DBEF19C9B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745C7FFD-0AFA-4815-9D79-35026F404C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1CA4F5AC-24C7-4A5A-B464-48A1646E2F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756C80CE-F7BC-4D69-83CC-BC2C9EC5A0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B4396F87-44BE-411E-A97E-AF763A81B5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AC4CF8BA-B912-413A-BE4D-4644DC103E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4BCD0536-ED8B-420E-ABD0-FCED166419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1AD743A7-1D2C-45DC-88C9-746A6F8BF6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28DB3930-6348-45A5-9A85-E1916E181B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7FE1587F-EB49-4DFF-910B-EB720AB8CFC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C19DABB6-2775-4F28-8454-BAEAD15CBD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3C351DE-6278-4AF1-AAA6-490F682FA9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49EBB752-52F7-4A0D-A956-7E446BEF4E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4EE9E11B-9442-4710-BB77-91C7BDD8D9B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3784E1A7-6783-484B-9304-A9CE07D593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F87814DC-4BEB-4041-A458-75A466047F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8D2DC6C6-D57D-4792-AE48-1B9533B843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2FA4E0A7-374D-4002-9ABB-EF2362C1AD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9D20F6EB-15ED-499C-ABF8-AE978B263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210A0A9A-57D0-45A3-B1A8-F96D9CDED6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CD9B27EF-939B-463F-8F72-D9B55F3575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843241C0-21BC-4F63-B092-6FE60D4313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8639E257-6D22-4FBA-A982-F1D7F15E7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8F43CF0C-6B4E-41E4-98FB-A6140B5500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502154DA-B318-45F1-B717-5412EFF6FE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8594B237-3CA6-4047-8ADD-C9F17F36EA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5317880C-E650-47BA-9F18-6AAB09822B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7958B01D-FEED-457C-9B3C-1403AA573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ECD2A8DB-FC47-41A2-846D-12B539C2D3E9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7974300C-0266-4202-8C3A-825078FC3F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F878CB4B-4B90-4292-A6C0-0D289E9FF0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CF13F6F3-5660-4E99-A616-CAB986BB2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FD3E36E7-C36A-4512-B335-1987EA99FF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5AC78648-6003-482E-B15B-0E7EFCF74D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4DF78461-EC0D-46D8-A872-76F9727225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897C98A6-486D-4178-9DCD-88B0FBD9C0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111E89E1-9C03-476C-BE0C-1A6BF73B6A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F9AA40D5-0137-4A10-9CB1-71957846DB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9A2F8911-7741-4254-89F6-984CDBC317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D107270-CF73-41C9-ABB9-2B83FD482B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CD749052-D804-4B02-9967-01B477D248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FE4206AF-C532-4CB8-A41C-CC466B3347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4FB520F1-B5CC-4FFE-B02E-F56680A9E0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E3CC44C3-4F08-4ACA-BACD-751C1766CF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C0017D7E-A604-4199-993C-6898EEBA90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9400EDDC-D68A-441B-B5E6-D19E6307E0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8839FDF1-AAFC-4624-95DE-608EE68D9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5A19C656-0417-4576-822B-B95163CCA8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4D3B14F2-AB37-4A5E-B246-5B885AD4C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675BCD5B-A8B9-4776-81A9-E401015578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D627CD09-DC3E-49F7-A529-98059940FD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1FF677A0-7044-4E99-8B2F-AE9BD27A70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D561917E-0D0D-4B55-8111-9E3EE067F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49ECC54B-AE6A-4D36-AD99-E98AFFDAC7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97C051B8-F49C-4DC7-B9EA-67F4D88528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D3DD199-B1CA-407E-9829-04C5955016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F67F9B8A-4E47-4D66-8600-E07D4847F3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113AF8DA-29A5-4356-8886-9EAC136D32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C9534E5-98C1-47A8-93E0-A429AE519B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55116158-FCEF-44D5-A5A7-952C0D22E0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6377FE05-FD03-4ACD-9BE9-9B359EAD56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65DE3E94-87DC-427D-8114-4D9A86C657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9B07A8B4-2054-48EE-BE4C-9218FBB090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530F19AD-73BA-41BF-AB20-16F2767D87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CAB7AA9-9736-4E30-AAD6-9F9A90CE6E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B816115D-5347-4941-A021-0D6EA681C2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EFEB5045-96A8-4100-9CA6-D2850D1116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17C4807B-A43B-4A9D-B8C3-8449514FF4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7876EE1D-F260-490F-AC22-9C5EAA11A2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1826991E-0BE3-47D7-86BA-498D9D5DAC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A612CA80-8950-459A-99B6-9E39EB61DD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BA7EC1D9-C440-4AB1-A4BD-AADCADA319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6F8DF0D0-BD36-465B-9216-4B2850DC8E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40CFB2FA-9E06-4521-889E-08F8240F1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7946A3AC-2456-444A-95E5-21E44315F6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3D3E3853-737E-4796-B729-0E3210ED3A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B5583AED-D180-4EF2-B27E-934245F04F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597A2DA3-7193-42EE-B3AD-F2D081C956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C239FA1F-049E-458B-BE7F-4F29D692FC8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C026B7F8-CA91-4322-B5D7-262A66F60B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878834EF-D9D4-4611-89C4-59B1A17B0DF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5BD23AB-6767-4C91-BD66-35E71DDE23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8057F5FB-9AAE-441C-948C-CCAC07150B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B9D503B4-B830-4AD3-8670-3B730DB111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DA4D5F7F-47AC-4A32-A3A3-62DFA3BEA0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7CAF23E0-FE9D-4848-A392-DF624D22D3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93F951F9-F31F-40AE-8098-4B61D731C5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1CC3922E-1DC4-41D3-8854-54F65C73DD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A3F74DE4-6534-45F9-AE35-ED3F8F07E3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3A69720C-300B-44AA-93C0-AFA975BFE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54ADC5B0-0898-464B-A700-92AD6DFF29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9886F34B-A522-40A1-897A-5C84707FB8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7401CE51-E1D1-4137-87F2-950E193AAA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4184DBBF-E178-48D6-9194-D846045A02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C7BF2A4F-706B-4EDF-AA4A-687AC8BFE50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CBFA2134-4A1E-4ECE-9881-77E8C91287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2491C0BF-7FE8-45DF-AF8A-BA5BE35242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D4D34E3E-F3F4-4268-9292-8FDCE2450B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82B2F89A-6AB9-4576-A70D-24A074704D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D69F510-33B9-442D-9A32-A62B3987D8C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CABCBBA0-8B27-4AA8-AB04-4A5B4FA957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D0AA108B-CA8D-4DD6-8EB5-B5275EE232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CB632F3E-3DBA-441D-94B9-B4011D1C179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275AEEEF-BFF8-47C8-ADE7-3A81FEE46E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624F5D8-081E-457D-B5F7-58AD0284CD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8BAA532E-F98F-4668-973B-B77951C322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B8FEF6BB-E059-435F-97D8-E64316697D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DE7BA607-69A1-4DC7-9BA9-46E2EF709B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C03EAEF4-DB9B-4788-A5AA-531EB63DC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10447C73-CE7D-492D-903C-7965FF213A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62EAF062-8D67-4B65-97E4-A85927B83D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6CDBC591-DD1B-4A09-8B13-584FD341A3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B7E447C0-8290-4BDF-9346-9C48ABBB57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7EFF9F9A-8240-4FD8-8038-7928D88A04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302F2819-2C90-4D39-87BE-1FBBF1FDF5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EDD2A174-66B2-4B8E-AA2B-EA7E279F2A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16BAC8DD-D8CC-4A7C-A394-6073142B7B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2D6A06E5-117E-4023-8C34-8B92CB70A9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8AC5BF46-D8A8-4FBE-8763-8B994D5B00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FE8A0D1C-20E7-40E1-9520-77DC5285052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9E085A4B-2590-4D80-BF8E-2C1F6FF430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C200FA80-0B8E-4155-A498-2D5427209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504EAF40-0D91-49AE-A95D-66E9E641FB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82B3D185-6123-4773-943D-6D48D4FA76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BA2BFE89-0942-4AB4-B915-1437D6B33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79C29BE-1EF8-4DD4-8936-4CE66347F7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CFAF28A8-42CD-4DCB-8B15-9E0A7A8006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A1DF2836-1041-4B5E-803E-A25C64EF7C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2BD51127-BC30-4856-9F56-6DFA821178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61FAEF01-1916-4903-A92E-9A79D0D12D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7EBB718B-4963-48A0-AE53-6579A94D9B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ED7EDDC9-67DE-4305-AC87-B46711B925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F61DE119-8634-4047-B44A-873A1AE32B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2A84CF09-E28A-4C30-9592-5C300B885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B241DDC4-6A05-4532-867B-13A7001DD2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94C47057-44B5-492C-8DF4-54511EBEC5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B1839E21-0ABC-4B52-9BCE-B2D463B2C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5DCB1431-D2C3-4C6E-8B3E-CE9D2107C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F68A76DD-77DE-48C6-86CD-BC870AD95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F58D873E-6696-4B42-8244-15C161EB4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121FB6C-96D8-438B-97D9-DC112606F82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6558E502-E727-4E5A-9844-D1BD240D7E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7DA94F84-0635-4765-BF62-3128828A5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15531128-7C2D-4D13-AA59-B392DC3054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A2313C1D-21F3-4549-A505-92A61D18C9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9665AD12-6E47-4554-821B-EEB23E34C3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1734785-23BD-4F04-BA41-A4790BE332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D52F39D8-2C8E-4529-9A96-7E7950CDAA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5AD8E449-8E8B-408B-96E9-4DC3FB1384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7BDC1D93-81C8-43B6-BDB4-A388BBD248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E2F9B022-B3A5-47C0-B25C-BEB852EC7D6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8140185A-DC9D-46AD-ABE2-CFE8481463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11559F9E-92DA-4E8E-A0C1-81350EF1B5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65F49280-29D0-49FE-8CF6-79894FACFF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FE2931C7-37AD-47E9-858F-19893F81A1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5514448A-5D94-4DAD-9FAF-E7CE7F1137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169626DC-A32A-41F5-8516-97149E8A18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47B25735-1C3A-420D-91C2-69854D5E09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2CD38A08-191C-47E0-A3F3-5D8C1F8F49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936DAB67-6746-4C50-9A70-DE486FA0390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A3424694-4537-4CD0-9581-B196014AD3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297BF87E-1865-4997-915D-BFAA9A0101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3F5D36C1-E0AE-48BE-849E-3B616403F8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E9037E5D-6C77-4949-A81E-B627761331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4622E3E9-757F-4479-8B0D-790B3E1DE2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892124B-4D40-4696-BE10-380BB68620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19E42671-6BD8-4303-A5BB-FA0E342E6D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EAB2478E-3D8B-4E29-9281-E91FEF4582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DCBCE436-0361-4668-8B57-7AC6E5F271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DA36C4E0-C02D-4FAA-904F-88A2B293CC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709267EC-338F-4D39-81E9-8880EE8FF6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251DD3B6-A713-4BA9-84FE-7BE9448D1A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311F1C-F103-45C2-AE10-0787E3BA36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4564C7D3-A177-4BFA-9F7E-ECF337E51E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ADC9779-A836-4A9B-9551-3C62DF4455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3F9D8024-1C28-4E05-8C68-723CE4E6AC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9E4606D4-383C-425D-AE7D-18A1AAB71E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1B92F0DC-F16A-484C-9636-39C8FF0609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A306CF1D-3CC7-4471-840F-275894B219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6AB9F57F-D67D-492C-B44E-B3E6FD2F2F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DFC44C35-2E4E-4787-85D5-2867CFABCC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4D41B430-AC47-49D6-BD69-B2540C1F9B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F7976582-4F85-4925-BCCA-93CF6C3251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18007417-9862-4A71-8662-83BDB65348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B4573CA2-5F71-448D-BBF9-880B7CD4FF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EA2FAECB-2194-41A2-A886-3A67DD7A54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58D72F84-CE9E-4D29-B41D-55F1D1D31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BBE83664-245F-42C8-9D93-F5F31530A1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13B2AEB1-5F4A-455C-BACA-39CFE9D521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1F847D3-5F93-416B-A4B5-7622B895CB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57FFEDE7-6CB3-41D9-A5D0-22F4E663B2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14C15DE9-40AF-481E-AB3F-0E5DF88B09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C41D1930-D58A-4E79-8EDA-8683697A0A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A92FEEDB-B8E4-44AC-9BE3-1F2E0C3301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C64B55B-8749-4930-BFF2-072ED8C114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4B29AB52-A68A-45D7-9C3C-D88654698F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B62759C4-5CB5-442F-A5D3-B113B54A88A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F9CC4984-133C-430A-9B20-6091567591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27E34808-0357-42A8-9980-EB54818A65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80624033-A76C-498F-8976-4ADA4E8B0C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EAD8708-8FFD-4A39-A8C0-3359579437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38BFCBAD-2B0B-4F64-8C6E-4BE83243E9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7A3674C8-FDE2-4509-AB81-D2C5368EAE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32A7BBF2-AA1C-4573-85B2-A3D66F8801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B95ED1A9-5115-4068-A007-629D52AAD1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7D65E1AA-0E29-47D8-8919-17D9372B4A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25130F11-93CE-42CA-8512-D61C7C1DBD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801A3B27-88B5-49B7-A184-983DB2B585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8CC69552-2153-40EB-8FF5-C840A1B0DA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A8996A18-E8C7-4486-9F00-2D9E723AA7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5747DC7A-49C9-44D8-B2A7-B426443A62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A54ADF6-03CF-4CEC-B2B9-98BE302299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2FDDF22B-4FB4-4EE0-8DE8-D31062D059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1BF3AAF5-41F3-4EB1-923F-16E0FF6F4E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36A0445A-CB2B-41A3-AD29-9CBB547AA1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70795109-A31F-4CD0-BBA3-CA21A66E59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5863F006-95D5-4387-977B-B3C894DA8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187FFF1B-C225-4CCB-8502-C18B5E7C08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230F4B8-687C-4EF9-800C-8C3E770AD5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BC02A1C5-8570-413A-BA7A-B1715B054E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1D46953-CD61-41C8-94BC-51D0677F5E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BF87AF80-731C-4558-8DB5-842B6F6A97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AE7E4C71-3A69-4B59-B7EA-3C4D6F944F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DCD35A89-A5E3-44BC-8765-128165F8E0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7C90883E-6CEE-419E-B49A-6E1604B939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4D168313-E4A9-4DB4-9505-DA887720B7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EEF0112E-F78A-4E0B-8452-38FDA57CF7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BAC09849-857A-4338-836B-A98ED70E3B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8D0CA5DB-8F2F-4B54-9B67-6B492F9C7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5B5406D9-2FB2-43B4-8A50-B3573BE81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48BDDF0E-4EA3-470F-A9EE-20F6135F36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BDBEC55E-0340-460F-90EC-95DA2CE612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AA323B4A-687D-4F8C-9C9A-74892EE60C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1AD873FC-9325-4A3E-9E84-01946E603F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392666D6-24CE-4872-A8C8-E4272C8091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5413D1B9-A79E-4283-BF65-EDE452F94C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F452C267-1521-48A5-81AF-7AF67FF9E3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E1BE79BC-BDB8-47DD-87B8-40D4C122C1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128E6866-D1FF-4B65-91C5-754C1B2D19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47C63FE0-6854-4BC4-9BB4-27D5AAC1DE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174839CA-04D9-430B-8922-E5B3B0551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43833585-37F9-4FC5-BA3C-5906C02955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50DE5BB2-DBFE-4505-84A4-8E2A864421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33471ECF-A873-4FB4-BF27-22D4705251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F1E16C9C-FC13-466A-B62A-DE7ABCC408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1BBA9B4A-99F3-43F4-ACEF-9500C65AC5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5689829F-C15C-4801-9B14-36245DD234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2998B935-252D-4739-9D4D-E61162D585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6CD6F351-3EE8-4FAE-8402-885E67A95B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C2119EE2-0887-42A7-9593-BBAB0A23CF8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65F09A25-D147-4E61-AB69-B8DAD519D8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DB5C7ABE-BAB3-419E-982D-D1BB44B2CD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A56DF67F-4C89-4F62-BAC1-6EEC8975D9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B2F2CB2D-BBC1-4192-9FAB-DCB77702E6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940BAC89-2C88-4C98-A8E7-7B583BF8E6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5CB6CD9D-31B9-496C-8F98-F14AFEB2A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B0A6AA0B-C480-43C9-9148-B3261513C2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B226B153-2CFF-42F0-BC59-E8923A4CAB3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C85B0524-AC5E-4FF0-8AEE-72481C318B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86DA187F-CB86-49D7-92C9-0809E2A08D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E7475017-5FAF-48C7-8CDE-2FB56DF545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F33745F6-39E2-4D61-B0FB-B030D4E599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D7D590DF-77F1-41C8-B491-889DD1AD04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2E04C598-690E-44AA-B7A6-D7FC148594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B36ECCBE-196E-4E61-8E28-6224AB2EF5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7E21B0F-6CAD-430E-A877-B005156DBA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415BAEE1-9293-4C5E-9830-19BEE5BAFE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4BD1CE9D-28F9-4014-838C-15635B2AAB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5765181B-F686-4D8C-B4AD-C9636A949D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B36F0BBD-E0DB-4AE8-AAD0-953A65F822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15618EBD-573E-4E53-963C-61035297CA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5FF44AAE-9EC7-4105-87FF-41BD314AD7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931C7AE6-F185-4F07-BC16-8551A652CA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3DC1CB34-FD7A-479A-84F0-B3EA93B2B1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E6BA13A7-7C57-4F8D-918A-F1BEC55D8C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40F6D92-E148-49E3-9396-19CA3533F1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F9CBE1C8-C736-45D6-ACC5-2E667F8BE6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38CF4E45-7B77-4658-B379-5A07B54C12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6FD5C241-19C1-4CC8-9B23-3C36EDF2E7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660667F1-8FF1-47B8-A22F-241641F36F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5273DB93-4AB6-45D0-9ED5-DF2FEE7C69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7072C411-B011-4B6C-B1DA-EF782F82E8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28F3F8E7-F73A-42FA-B3F4-D61AE922B8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EFC39CAD-1909-44E8-8BC9-2788D84411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CACBF9A-417D-4427-81B6-ED0C0E5EBE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92BA631E-FAB7-4286-9C17-6E13308528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F967747-BA87-4C7A-A211-1AE3FB95A78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CEFA971A-6735-48A8-87E3-D7C64BEE5C2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7023C54-3C25-4EA3-88AE-3E779FC413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3AD4BFE1-B435-4198-943B-8D94D21A6B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2EB45C48-BF5F-4047-8EA8-9D283AB1E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91D8D4AF-3F4B-49BC-A618-C12C2D9628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766778C6-DD82-49A1-93F4-1E626BF11A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E1E164D6-9ED7-4D62-8048-38148E9BC9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567A6E01-271C-44DC-B650-537E9EFD3D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E3D48F99-7936-4008-9ADE-053BAFBFB6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2F517441-F6C6-4519-83E1-3834AB2789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5FAD9CBE-29A6-474F-8A7D-88B4C1AA5C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8EB811B0-7533-44BF-A39A-839462EBE8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DDEEF0CD-8273-4603-AF83-13F13E7F0C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4B8D3CCB-C0A6-4B61-9481-3EE8429B9BA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66CD6ABF-2058-4484-A483-5A0B97AB5E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F9202FAB-F524-448B-A677-472CD4C5D7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8A23E96-D0DD-4C92-9F0B-4CC32CCE68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EE5C82CA-807F-44AF-8844-9F1A0DF91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B1E14038-229C-4ADE-A0AC-AD42C4CCF0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C93417AA-E8FE-41D2-8EEF-AF53B6E28A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6EAA5007-9EF4-4457-A088-7F5C35E59D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996210C-C27E-4B3D-99AE-E8A49D8FB3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48D2384-D4ED-4094-95A3-FA0659EE06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C73932A4-5922-46C0-818F-4B148331C7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3161159D-6D91-4DD1-8DF2-E670DA2623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B81CFCE5-F695-4F7E-B70E-D9CF21072B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78B09D19-39C9-4E46-8D10-C6B97A5296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3178084D-89BB-4FE0-A1C7-C795A9CE0D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60B29C17-C7D2-486A-9FBF-D89059CCA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4FC3A8C6-3C9F-4732-B2B2-427088EF4B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D142784C-23F2-48E6-A2C5-9DA2DA858C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C7F5B9C5-4E31-44BB-89EC-90E663AFB2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E2D8F8AF-7A62-4D17-99C9-98CB224DCC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685D2AEB-7986-49FA-98D9-6D80AB8F9A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222C6134-5454-4244-B78D-7F90E3A18B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50164812-528D-4775-96E0-9D317DB0A5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44BAB421-5CBD-41AE-B49A-C2BB55FB8F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5EC279CD-CBEC-4B68-A75B-BB4FF77D86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4A302565-60A8-4E30-9D35-1EAFCF433F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B5239138-3703-4377-A54A-26E297450D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8B3F4254-36F5-4B9D-BDBC-B28DA53F0F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96FE1C0-3927-4C38-81C3-5F84FFE155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E944C1EA-591A-4C0F-9200-AEFE61F85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930B62D6-FDE7-4E47-95FE-EB4A1DCE63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4FBA208F-6F92-4988-A3C3-6D17E4BBB3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AE82E96F-354B-4B8E-9D5B-297C543861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B7979CBC-7B78-46D1-8F72-E47A1FD9B0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B031D340-EA2C-4A55-BEDD-0A1903A28A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A5F369AA-1105-4B7E-9C29-32A277009C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C8EC3F16-4ABE-4A33-BB78-60760095BD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2012D4DC-5878-4D42-813D-64A24A353B3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6299B9A7-B65C-44C1-A7BB-743335AD5B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BABBB1A2-E1E8-4032-91AC-FFA2A8490B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AEA82413-2858-440E-A4FC-BDCBF974D3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BDD946DE-AC3C-497A-8642-CDE86BB534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4551C977-6AA6-49B0-A7A4-9243F7774F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4967594A-21CA-453B-BF81-28FE3729E5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670DC6DC-656B-4783-ABDA-6344D3D6FC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30D160B4-26C0-47D0-B54F-CEB6638B37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3D7D181F-3E55-49E9-8C92-FCE6AAB33C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4E3DA346-0B3F-431A-8488-9159BE5B59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3412D71A-7FD6-40B3-9333-C01576DFB5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395EADBC-C040-4884-96AA-3127572683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16D6DD90-FF4F-4E84-9232-1566B86182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EBF977AD-E744-4721-AEA7-49A47D6675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DED9FA8F-41AD-41CF-8EA8-648A0D7721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CB1EFC75-DAC1-47E4-B28E-37E8D53131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9A83BAAC-4F3F-49F4-BD49-DD45AC3BFF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D7701321-28FD-44AE-AEF7-CF857804B71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3CA82B18-AC78-4156-83C3-81903A3E74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E4D09663-A239-4DC6-82E7-09D08DCB1A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4D22FD60-782F-4DA5-AB3B-2A8C5C6D45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F2A6EBDD-EFD7-4E5E-8F4A-6192A5148F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54A7C08A-D400-4C3A-BD34-96FFE25AAF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169FE19E-4D37-4A36-B650-89E9647AF3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9C112C5D-BC8A-4B27-8A17-1ECDEEF3CD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41B75C98-1437-4C5E-9831-51320A5267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A961F681-763C-4927-B798-FBD1EA760D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419A1726-7A38-4720-832A-79E2BEFCDF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890E0C76-5A35-4462-AB1D-9E11F6168F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623FECCE-1858-492F-9345-567C2C2FD4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B024D58F-5582-483B-AB66-D9C12DABB2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516DDB5D-C68C-4840-BE20-CBF503099F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DD3882EF-9F01-4C59-9A56-F7FA5869FC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DCE0C64A-CDB3-4E5B-965F-40D393FA53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4AD6CCAF-3EE3-446D-95CC-3FC6F00C9E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45D0B74D-D628-4A4F-B35D-703AEF0497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C4778421-1192-48BF-A9A8-F8E3864301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3CFEC6C3-1246-4EE7-8B3B-7EC8F40452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B13DDCF8-C5E4-401D-ABEE-B561A03AEF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A7C77E8E-08D5-431B-874D-085F244AB5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2FBCE6EF-3137-4684-BB46-76366A291E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56FFAAC1-AC7D-41D7-9A7F-A896F39F27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6D6B7A61-235E-49E1-B844-8C9E4B44F9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1E66150-B0E2-4934-B0B3-3A537D5937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8A504BFF-9B8B-4D5F-BFD6-006202BC65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1DC3B4DA-64F4-444A-950C-F6AF590B2C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E52BA025-0AEE-4B22-BEAC-7BF5A64C84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603D4B76-0C4E-4AB3-9852-B84E34021C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9490A718-D642-4317-A05D-B83F5DD4CA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DD0B4193-CC9F-4C7B-B909-E338F62DC1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4051F15F-DC8C-4EBD-966D-F8335B2DCF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DEB5D9C4-0ED7-4AEC-A86A-B8775A65E1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FA744348-4F7F-4846-B19E-C11BC037A1D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F05350D5-7A5D-406D-971C-2956710F11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6D8095CF-0853-4675-BB80-DB3DA5A76B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8C60AD19-D05A-4E15-80B6-788BD09DD4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A7EB4C7D-F805-42C7-A05A-6E506B92D4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38171CD8-EB88-4907-B23A-B94D067A16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142E56C-487D-43B5-AF2F-41999B0F5D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4BEE01A5-6218-4DD3-AD4A-D01A563C03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D51BF6EC-68CB-4979-AC93-BA321888E1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C66CEEC8-2F34-4DD6-BD0E-E78E837471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7180BEA9-AD84-49DB-9988-9D92FBF7608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65462C62-4BC7-4083-841E-B48499EA74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440A3E49-2E79-41FD-AF71-DD7DC1E490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1E5E99CF-09D8-4005-92D4-3A5A69CF38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9F501C69-77E6-4D2D-BA80-AAEB9B040B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4E2721E6-35CD-47BF-B9E5-FD2A4128E3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77F06397-846D-42EA-93C6-02932A18F6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6545494C-BB42-49EB-8DA2-14F3A59CBD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608666F-16C5-486F-AA85-20A1775C15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A8AE31BD-FD89-48D5-B60A-B4A4A296DC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E309817F-B386-43CB-A476-7B8EAC0A2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F047D0F-A8E6-47FB-9A99-622CE931DB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25627D03-091E-4E28-9C2D-04A56EB356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78266662-1A62-4BB7-94A7-F8DB6646DA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B21EC75C-6EAA-46BC-97C2-E6CDA663D1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96DECC61-B5E1-4A87-BFE4-978560B368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F4DA8DB3-7D5C-4C6B-B424-3EAC022FAA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460BC3E8-0DEE-41F5-BCC2-D7C835EB0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9D2A1068-9C61-41AD-A001-4A95D5C2D7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429165AC-F2E6-4E26-A572-7FB1FAB844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860E80C5-FA4C-4411-ACB1-4A0CADFA6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AFFC59B2-80EF-4833-B32C-3E301DECCD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B7A158D5-4061-437D-98F8-AADF2E3678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69DBA29F-FC76-44AE-AD92-C34DD5C318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106153B3-C581-4691-9861-19C8E3A547C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8DE10B34-4619-400E-BA63-A5E89D77F4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A4D7C4A8-CF88-45B2-B94C-2338F5CDCB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1B214BA0-4837-418F-85B7-F9688F8824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7431FD09-EEC3-40ED-84A9-0377FC0D34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D4ACEC61-7FCD-41A5-B8A8-968E8034B0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D87DDA82-0600-44CC-8508-89531B1129D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191607DB-28B6-4216-84F9-AD3AD1749C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804DC369-C51F-4965-9C00-A9BA7F23AA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D43662AA-5C13-4611-8A8E-6565DB3352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FFF33B69-C6B7-4C86-B489-2BB5E0B9BA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46CB1461-85FD-4108-8079-60B40684E7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E814CF16-0610-4A6E-9206-36473C7ECB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B95B4949-07B8-4E0C-A8AE-518BCA0333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EE1844F4-CA56-4ED5-8719-91915E0B11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E16C4D28-64F4-49DB-9059-DFC3B285F7A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731618A7-4F14-4E88-BD50-4FCB04914C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79F28B53-8D4B-45C9-8323-BD389E97F7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DBA115FD-D817-4113-B938-1C53DA59B8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A3AB2B0D-3F9F-4AC8-BF5E-E0C5F27A2F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1F0BDC38-DD62-4493-8CF7-5C02495768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75326907-4BD7-43F0-8A22-8294BE38CE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FF955DC3-6347-40E6-8101-DB644D1B36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A4D2EF6A-0426-4385-94A5-5D86CE1467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FB9A4435-7398-4C22-AF1C-015D9F0AB7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CC6370E9-19C1-4A6E-A8EA-192C84F323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EAE92D7-C90F-49C2-9A09-7CA6C40737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AF11E098-32BB-4CFD-8329-F656E9CA4D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92197630-5018-4095-871A-EF91AEA0B8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17D05752-722A-46B6-887A-E2EA65DAB9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B36AA13E-D175-4FD5-899F-88A0979448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7D1946B2-D337-4A84-AACA-BF10F59A60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5F7288A9-CB81-4AF1-8C64-5C4D9BBE7A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49A96F96-6B01-48EC-A655-DA2C8A3124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CFFFC1A8-B9FD-4E64-9BD5-D896797CA7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E5C74F7A-E522-41D8-B2BA-7D32BE1898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379A9F8C-820B-4372-90F1-004D50E992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B748A21D-E1D7-4B6E-87D1-3ED1A6979F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A60B61DB-4BC7-45D6-8BF9-44ECCF8997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D67897A5-A0A0-4AFB-85E3-A169BDDD54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5410FD97-B267-4EE8-9A1D-7321695FA5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5EED2C30-2EE0-4228-A5D9-F99635BF0A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B7A5FA54-4DD3-497D-A582-AD967B3ADB5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49B375B7-4F75-4691-8F27-8EC4A06B8B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7BDB50B4-84D8-481C-B672-6DFB070EE62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E56AB4A5-78F4-4719-BD6E-B30F0B1432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32C55F3-2CE6-4D8B-A078-CB39E434DD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29C4A4FE-2293-4FA3-8D39-254E70C8C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20ACA00F-9F11-443E-9426-874861D389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7E70956D-737F-4D1E-97FF-2896F5021D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832434C4-8C18-4704-8C07-512EDC769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EDFEE48C-02B0-43A6-82D5-6190549C43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87AEB484-05B9-4CD4-A725-AC87BB08DE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DFDDF4DA-7369-4915-8DD5-3E89C1D769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98208771-7A96-462D-A917-87ADA6285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38AD5CF7-6AA3-4FAF-A83A-E83FD4FFC0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7894ED63-0D81-4489-9855-1FEB89DED24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BA36B4DB-4CB4-4C00-A097-7B00B72FEF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D69574EF-30B5-41A3-8FD0-001CBB5AFA9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1E774779-5D3E-45BB-B6FA-AC0DAC9A2D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2098DDF5-7BB7-4D80-9A25-C40D0B8711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3352096E-4FD4-4DE3-954C-28392C96B6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F83A774A-7D5D-4AA0-AB8B-3E8CD7A335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EE664F87-0034-493A-BC30-21EE833A78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D8EC5B12-4606-4726-82E0-4377257748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FAB1B63A-9810-4648-910C-C6E5AB2215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8ABE4E1A-3D23-4226-AF1A-9282D7E5DD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3E0089C2-9E61-4ED4-820C-977603EE96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C4978363-C265-49EA-BFB8-1565D2E035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5128AC5C-66DA-42CF-9352-54C6D0637C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2917724D-7330-42DA-8D6B-99333E7518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F16742E0-508A-4ECD-85BB-B1E186E5ED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5440619A-EE93-4810-BF75-50A4791526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DBB35443-2B26-4EF7-805B-25D9A7E64A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775DCFD9-DC7E-4C0A-B5C9-F293AB1B87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AB22BDDE-26BD-4181-8F28-A3E8BF4909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777E6540-3B62-44CC-AE4C-FFA462BA84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29FDEA55-B765-4060-A3D0-12271065E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79B28F3D-1874-4AB8-A059-E8685E927A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A995434F-C7B8-4118-B8EE-74F408F36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4428C1-4AA1-44EC-851C-B7C49FD0B4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9F6ED29F-1F83-40F5-A939-4B0D2BC143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9ECCD512-2520-470C-94E4-BAE396369D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5E896824-0018-4EDE-A722-6DADE93F9E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A50B5103-0B81-4B53-8C2C-1E264EE2AC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F6D5E68E-7BD9-40BE-8D4B-928F6B5294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637E061B-65CE-49A4-8151-5B8EA0AE70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17D4E33E-B1AD-4EBA-8364-ACFC8769F6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F79ADB68-CE50-4E16-BA05-E7A4A04EB8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D3BADFD7-49D8-4ADF-B700-DA5FAB266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D664F023-9D9E-4528-B2F2-CA3B2794605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15117F0D-2E3F-48D6-8848-B28C003F10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41490F05-7AF0-4946-BD2D-CB59CC7038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D4A1F7DC-A14B-4C38-8B41-FA87910C1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B98401F0-84F5-4D64-9E54-9EE4EFE430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51A53CE1-06C5-4D7A-84F8-5405F4F131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8521ABD-64F7-4698-A065-8AC0F9BB4F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3BD5221-9FC7-4F00-BA87-6EB3085151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18720035-2C54-43EA-A8DA-3D1BE14B00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8741F684-1ECD-43DB-B84D-382B53B85D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54C10D5B-13F5-40F3-B9DD-46523A80BF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9987E864-0253-492F-805C-A6C3369005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366B84E9-D638-4ED1-991D-0A15337784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1E95D8E7-22EB-498A-9796-51AD2D919F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FE38E3C8-4314-43F9-B2C7-6B5B079216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614862F7-0FF7-458C-AC1E-E63894810A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22624AC-3F1F-43CB-813B-F7EFFA2F17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B1D56ABD-D6E9-4FB6-ADA8-A098697277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F8634BD2-F374-4A27-B5D8-CE437E26E8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3EDC3F4-5191-4266-9901-2F4291236E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8A603069-38E1-4F0F-BE4A-3536334148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C6E49DCB-B920-45A5-92E8-E9A3FD4CF3A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E1339C7E-2BC5-4662-BFDA-248CAD5CE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FF66CEF-1BD5-49D4-993C-AF396A03EB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DDF49E17-6F20-4675-9C8C-9BBF8D514A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4026AC9E-8283-4503-954A-D79628DE6F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16BB34C3-3C10-4735-BBF1-35072551FC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1E0BFAEA-E67C-4AC3-A87F-D374940BA1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2C8785D5-A58A-4FA1-8A9D-1198313A34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2CA17C3F-D1AB-43C5-A765-0E39A12731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962F4E5-2E9E-46D3-85CF-1CD524294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7338488F-D603-47EA-8AB3-D2309A93E9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50A2DEB0-FE6F-40B7-8138-97664AE4BF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50A2A861-0D19-4998-80E7-7B853E878E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8427FBBD-F1FC-46C2-8A60-3595CA3DBA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41CE49BD-9830-4760-ACFA-D1DE4FDF22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981249AB-FF8F-4E72-81AE-DB396BEF9E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8F7398BF-BB56-469B-8A75-C4FF483D9E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4273FE4A-2524-4F62-8710-2D4D42072F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BF745D1F-14B1-4147-B100-F003EB2B8E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836103A2-BED9-4CAC-A275-0B2DBA24FD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5D914C20-EE4E-45DD-8ABE-50E9386640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4A2777C1-3F43-451D-BE76-A912C06AB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D0ACB4D3-B01F-42F5-96D8-48F5AE26E6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E8E5242C-23F5-4825-850D-74750EEF58B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5923F27A-522A-4F64-87A7-EFF848DC1D8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D89E8AE8-3429-4DAF-9831-86FF952B7E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2991D07F-3324-4544-91C8-358A5C5F7F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4BDD6BC9-1852-410A-861D-4C5188B6044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9F784CB2-E437-47D3-A58E-1D315E804D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6408367D-0DDD-4257-BFF3-15354A4577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A9F784A2-42E0-4D3D-8850-2B751CFC7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E5F4B6D-DBC2-4131-96D3-738F9636B8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C5F8B0FD-7D59-4442-853D-DDFEEF97FE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2DB64D49-7D15-4647-8DA3-82FF038B60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E390BBB0-B7CF-49AB-9641-D7A9FC3131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FD5372CB-C3DC-4348-A244-F560115F9C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E95EFC4C-4F32-465F-84C4-EB5C06658B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6AD3ED4A-9650-44EE-B519-9ACB1C507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5169ECB9-FEE0-4DC7-9F40-472BDB1DBF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70B58468-88C3-4968-AA50-2B35206A71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86D87260-0943-417A-AACC-0C2E9875E6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F3C6775B-2885-474D-923F-9EF61C5D76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2DB4889E-60BC-4AEA-AC98-9DC5FCEA9A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D0D10BD9-975B-4ADD-B8A7-5FF0D3FA48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79C795CC-B3BE-4B90-8FD0-A6CA79EE40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7B8C92C2-F222-4D5C-B3EB-5708073828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8D9D0CC8-4D8B-4C9D-9E4B-A3017C50FB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498CA632-5697-4D63-8434-962A9081C4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AA174F00-6399-4F12-8BCB-B8C33172A5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C4A52326-5D9D-46F6-97F9-D149F1155A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897B2017-7638-4814-AB78-A0BD448991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FEB791E1-7B62-418D-82E9-32F4FE6792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EEBC0EE8-5F94-45B6-A86F-E14A55110A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177891BE-30CC-4F38-9D58-3E128FB7CE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3487E7B8-B5CB-41FF-8239-A874E4D55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4481C2B9-30A0-41D2-8E58-F52D91EB98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CEA6C702-6DDE-47CA-AC60-36FB51C923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8217F7B2-B4FC-4D68-B313-482FD469AB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16CF8C82-1634-435F-8EF7-2142112172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590F9354-DEA0-4A80-BF6B-869AC01F072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ACD9BF84-2C4D-478F-992D-2CFD61861E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FAFCE449-D1DB-4A6D-AC69-269029E0A4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7F9673EE-D230-4752-BD16-D799718280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1BEC37EC-275D-4559-851B-CC56C8B242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261E2290-9E91-40AA-8CEF-D0A493828C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2DE428C9-17E6-444C-B0E1-565163ABA0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92EF6187-669D-4F67-A489-C45320813A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AAB33BDC-806D-431C-9A7B-848A342F3B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19FF3A9B-2F2D-4071-A7C9-4CECDB2E16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A913ABD7-B8B5-4F4F-AC3B-904FDDB8A7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354C8F0-34CD-43AA-AF74-933F3171A0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803A0740-B9CD-498F-88B3-6F505F79A5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B9A3A987-38DA-4479-B278-A27A39A42D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701691CB-19E0-4CAB-9591-C9BF765D19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B23E4B76-0379-4BC2-B7F2-B21F81CFDE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8BAF9173-E1D9-4302-A778-96D86E9700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F3B8AD9E-961C-46E9-A617-FD324E52BF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6505B712-763C-44D1-97B2-A0444A8610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94EA2958-E60D-4BDC-8187-56E0C3DCA1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C5FB2206-429C-40E0-819B-A0538676BA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BB09CDE-9D59-4AB4-A5E3-C427B3F875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B970B3AA-8981-440C-8664-D7FB93C9A6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5849F876-8E95-48AB-9A79-AACDBA6FA0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93CEDD8C-6B1F-4D42-9117-4D390BA651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16F77631-498D-41A8-AB83-D311E2FACC8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F0E9DA41-4B74-4034-8684-15F9FD787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8524F3E1-0180-44C9-8475-9824D6A28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99BF89EA-0A1F-4D9C-992F-F9B1DD8B86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AC49E410-86ED-479D-B34C-5EB5B06713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FB4A6CAD-E80A-4FDA-9DE0-31FBF5FCFC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60568C39-4D70-42C9-BA07-10B91F6B57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3E6418CA-77D1-47EF-8EFC-121B98375E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ECD8025A-0501-42C7-8A87-FB6740BEE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F123A233-11B6-4D3C-9CB3-272CBDC1DEE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C0F7243E-3D8E-4CBD-974A-62E332E67E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D98F83E5-614A-4E78-9CFB-FA8AC2CA2B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7392B596-ECFA-4C0F-9DBC-B04F3003E4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C886AB17-228E-4781-BE0C-C37CD35B7B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E8EA97B6-89A6-4E4C-8A7A-841B43205A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28448188-F4CA-4AF7-A606-EA802B9DB2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58E8F5C8-085A-4F3D-9F2C-C94EFC042B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623FD588-F1AC-491B-B04D-0A5ACD101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3CAA2116-CB45-4819-AB8D-2EF86F8ACE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C1EB02FE-8C0D-4970-B8C7-13C7BCCF53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FFC2FE5A-8A5B-4F27-9B0C-B1DA7B7C2B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331B81E4-5C20-4CB4-9F8A-CEB00D81D19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BA45CB3A-4A95-468D-9F02-E786008F3E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F3078F05-D056-4D40-B85E-5F2D955058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286C0363-0A83-4C6A-83F4-5FD129F043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82C8CB47-F70C-40AE-A9B4-EE26B0D6A1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2A9598BB-668E-485E-90FD-9B7A80768D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EF9DE2D1-B19C-42D8-974E-EB6D983216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5F5875BE-CC89-478D-85DE-BF72F3F626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68481859-8AC2-4D31-9181-FF4592CB79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45A1800-B1BF-428E-AC4A-71A25CA9C9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117D0F4C-CE0F-468E-B0F9-BCF942053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421BB955-B2BC-4854-9AA3-2C7A1EB27E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76C760B9-14FE-41B0-8998-61661559EF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A3F5FA05-CE6A-466A-B8B5-8EC45B891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8E5519C3-D6AB-42A2-8C9C-0833453352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3D07A082-A019-489E-9948-CB04C6D7C3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F0CFA266-2A6E-4C3C-BF88-0EE6D1AFC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EDD63596-AEE1-4D49-A2D0-958541FE35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8293DF0B-35A9-47BB-919A-F2FFB476BE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3F6D818B-A2CC-4B76-9FD1-F4040ED7A12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C7376E44-3E98-4CD2-BDC7-36C2340DB9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90D66FB1-C4B6-41C9-AA6D-3649A42BC2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7EB5B918-45A5-44DC-B42D-ADEE19D36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F20C0E21-5AEA-4A68-8A6C-EC79829C47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179677E4-E637-4583-880B-F19CAAAE0E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248D94A4-802E-4998-887F-2879621891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FCE267D3-265C-4E79-9BB0-B4E91416DE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82460434-D218-439F-86D6-1058FEB4BD0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98C21B9A-2F93-4C54-A690-7D1EBD77A5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C7CB7621-5497-418E-81D3-ABC9859BEE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E8D57365-3718-4D1C-8AC4-D8A9AAE047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7837A058-F497-4AAE-AE8C-7F153B5F00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1B744659-46E6-4637-9F90-EBEA0522A3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62346061-7763-4E79-8200-5C6B64719C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413F660B-7257-4A60-84C2-90A8E357F8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2EAA272F-AA01-4D66-AEF8-39DE655AB8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B42BAD66-1CBC-4834-A42E-15F85C7BE96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C3ABA54-756F-4268-8A3B-E0AD2CC422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BB3DF2D9-9D03-48CE-896E-DDFFEFDAEF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F2C95B-BC79-4505-A042-39CF9E446F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B16BA49E-65A0-45D3-9B99-3A1BDBCF0F0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3D50EEBD-45B1-4C87-A449-E03F5C55512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68C460B1-27EA-45D4-B12A-B3958BA8C5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9DDA57D9-0873-4588-A205-43B8EAF25C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B817BE96-DB0C-402A-B386-F621C17F47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D11310FE-6C85-49CA-8F3D-4B435BA46D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3B80F649-1E4C-4238-9BAA-0C83126E6D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6B702D6A-CB5B-4120-9B95-8424CA8781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DF9F341A-994D-4228-9C4A-92B22F4E69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E70EFE37-ED0F-4519-B412-FA08949840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E9BB0441-21B8-4387-A6FC-C05D44988DE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A44DE7F3-D62C-4046-BDA9-584112912B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1DF94B05-6323-4B64-BC56-14DBFEDA94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A007D547-8BFD-4793-B046-911242DB7E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D051BEC7-EB91-47E1-AFE0-F32E85A868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2903D78E-31C3-4011-847D-78CD9A99D9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44F9C694-F51D-45CA-9575-42ECED2BCF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9182225C-DBC5-4EB3-813C-4DCAAFCA03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FF41A917-BA54-4F3E-B80E-AA8B2F9FF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22D36AE8-BAAF-4FD8-9497-50754932E2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6FB87D86-41EA-4D16-8452-3F0F98DA23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9A0C2C5F-6F7E-4577-BBAD-4FB2D255F1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DECC0E76-9EAD-48BB-BB30-0E8CFD8B7C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B7DE2F20-FFA6-46C6-847E-EAF94B3ADD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6EDEEAAE-4E56-4314-A015-65EB3C6C15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DB3EE6F0-7942-4040-906A-99D2E2D5BF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A77F30FD-C4EF-43F6-97E5-0EF4DD7D20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911F945D-C56E-482B-9513-D4B401900C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C3D1D001-A973-4140-8623-8B33A29A44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4EF5ABED-8F64-4664-84C1-0DBAF03D15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5B125EF1-AC4E-4B18-A826-2B07A08AE3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637BF8D-7547-485E-B274-387544B75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CDB4319D-15A1-414B-865E-B20947F714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B34A0960-1D0B-4B3E-B7CB-50FE231ADF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5098EAD-E85E-45A6-AAF6-9230855809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CCFF97FE-56C6-4B64-AA93-7B1CE0CC26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A2D02E1E-91BB-47C6-887B-B7B35FFCB4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C70902F1-F962-4354-8D2D-1D24756AAB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8B9BB39E-FC33-4FF1-912B-9B049AB2BB4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944D3FE0-47F2-4D8F-BEC5-1FCF01BE8C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58C27D22-1746-4024-A129-67CDA681505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A249799B-DF4B-4295-95C5-815E359703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A2A4266-CA73-443E-9BFB-BF83475D04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928587A6-8926-403E-814A-4BEA463B99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699EB22F-B212-4E95-A026-8F18480768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396F3E-4710-4928-8552-AD5AC53720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E0096C49-450E-4011-BA12-0F52E45671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7E1EB027-5FE0-42FC-AFA1-F30A64AADB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52562C08-08A6-4F05-9695-E2A07EA4F0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A4501CAF-0353-4B7F-A65A-035234358F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799EEEEF-715A-4501-817C-CB4CE45D58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BBC736CD-6500-4570-8946-22EC0113F0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A61C9FE9-2C3C-4552-B0F2-4B4687B1BB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9DDD38CA-D3BE-4093-B1D4-5C5068ED4F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790FECB3-F156-445A-8DC3-15CAAEC30F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D75D1290-EFAF-4CC3-BF08-E86E7E6DFB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7E490E73-5840-4B78-B8B9-8A627AA52C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7AB36620-FACA-425B-AB2D-320EF169344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461B314C-5661-4403-BC47-420C899ECC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E00FDCEF-F4E9-40D9-A3EB-95C473D4F2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3B1E021A-9013-46B1-BA59-5FD0E67A4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EF7476A-2CD7-4D78-9037-0A2B140424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5296EA73-DDD7-40B6-BB69-719E9192C3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4795FBE8-FB6F-43CE-B1DD-FC4A595827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42F9F72B-DF69-4384-BBAA-F4ED42757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48C94B8B-AE57-48BE-92D9-AF99D942BB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441535E9-6935-409A-ACCB-257E8B999BD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6D54BD01-9675-4EEC-9690-AD48D16FF8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BBE67DF0-9580-4E3B-AC14-253814BF5F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EBB4F00B-8C2E-4ECD-8EF0-E78C79F6F6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426B4A2C-62A3-4C77-A191-D09E39D73C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77A6F3CC-8C36-4761-BC4B-D67E137272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412D9F5B-582A-4352-9306-41C0E32CFB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63FE21BB-4FB9-41A9-A12C-97DBDDDEDC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C3D91E6D-F45D-41C3-AF48-CE2B9E5B5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C095815F-3376-490F-BCF4-420BBEBA1D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2D5B7776-F396-4501-8F03-EEC0FF2904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14DE39C5-E3FA-4C4C-85B9-851D3738F3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833C6CAE-BD30-4A82-A82C-8E8E78D514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D81D45A1-7307-4CE9-B4F9-043A067912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5B75791B-DC8C-4C12-B22A-6767AB8E31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FB26424F-1D26-42C0-ABE6-D2115435BA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FAC4E8AF-1771-40B8-A8D3-FC1A078360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6B2BF17-41CC-40C2-B428-DEC8B9FC55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CF44C39A-BC30-40E1-97A7-D658E528EF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64C984E2-6AD3-4AA3-87FB-570B340E1B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F2F0A17A-0BC8-44BF-BA9F-BEA47F52A1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371BCE9F-C04A-4BE4-80DC-2FFA0CD422F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95D30AE8-4BA6-4A78-B961-058690032F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10404309-6568-47C9-B684-EA97D7D157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36774D05-FF83-4A69-805C-81C44C8165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BD8173BD-FE97-4E8B-B4B9-95881C4385B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CBB99E6E-C004-452C-9011-7238310AA0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28B5DF1B-2935-4EC3-ABCC-42744243E4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D7EAA239-F6C0-4F1C-BBD9-40536D4C35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78D0C616-4A2B-4571-81F1-D74F1FB81A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887BD720-8A7A-4322-A46C-D737C0CBF1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2EFACABA-0690-474E-8DEA-BF3E26586A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92FC3CAC-D1A9-4576-ABFC-730FAD5714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A9743BAA-BC2A-40BA-9D56-43B1516CE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51021007-0BF6-4568-B3EC-03C39D07DD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6226039C-F39A-4853-BF9E-6BBCFEBD5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8C82CB4B-78DF-421F-984F-120B80DF30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2415F72-25DF-4DAA-8A89-9FC99B35FD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C7DA08C8-ABB1-474F-A410-8813FCA3D7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2E37315E-BC8B-4229-BA53-6C889CB7C0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56CE4921-44A0-46D5-81B2-C94DBE657B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A973927A-8C1E-41A9-B57B-971C607F939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82475433-3E50-4E6F-B7AD-519A2CF3BC6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67251631-863E-4648-986A-69DEBEFC28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B8FC8AF9-BE2F-466A-B326-4431969199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F1A45A0C-6646-4FD6-953D-4560436EAD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9E3F7117-94C4-44B3-BCD8-C5E9F345DF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9B5C99E4-68D9-41A2-B3E7-2612CA6B34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401F3619-3BB7-4B4D-93C8-ACF2F9729B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FCEB0BBF-00A8-45FB-ADED-219A06A733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6C16F04A-A9F9-41F6-AD80-291B6E915A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B57EB8E6-C39C-45F6-8733-0076F694C1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F09B01CD-7DE5-4759-A1F5-8AAD767A18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464F10D5-99E3-4511-92DB-8D87264F3E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7835EB0A-B472-49AF-8229-FE27F527EC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CCFB7922-CC93-4D44-8223-588692645E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FD58BDAE-6496-43C7-9BBF-93962DC939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EFA8EB2B-A550-4257-855F-0B4632230B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2732D749-FB44-4429-BE84-523208329D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8D05DCAE-2645-45CC-B4BB-941342FA68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6BAD900F-327E-476C-8E0B-32BB890076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42A33391-09DA-4B2B-9C96-9638E4E6E6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21AFD030-84FA-4D13-ABBE-9ECBFA6B1D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75E818D0-8C01-487D-895E-57004E606B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CFD95497-0C8C-4739-9252-A9EA97164A8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8D3C352B-F459-4698-9440-BA2F7E014F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3CF97769-5AF3-433D-B774-1BAC230E8E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A2FCFFFA-28B3-4607-BF9B-38DE4C65A3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2B1EF311-075C-4FA2-A059-9B3FBBF4BF4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D09623D1-1442-421A-BF23-D237515A72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6C52FDEE-26A4-4137-8E2E-7C86DC04E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75B98FDF-3230-4257-8D71-D29214B2F2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34EC67D-D3C9-4AC1-8E1A-753EF02375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E872013B-3D3B-4BE6-B38C-DD28488C6D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1890F198-5195-469E-82CD-1F23A07EC7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154911E7-6BB7-490E-8196-B45CFE814E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E12AC758-E317-4CBD-BE7A-C1B16361B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8433B72C-040A-424A-8378-9EFEEDB69E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AD3131F5-E286-4A17-8CEA-1AC88FBFC9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1E9CC125-1350-41EB-92AF-DFC83A7A4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17E9DBCB-7AD3-48CA-B639-E6257BDFE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8E652FC7-45C0-4D2B-9B09-1479B0255E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23711F6B-715F-462C-9440-BF200F2B07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36AB4C1B-6688-4ADA-B0DC-24CCEC2431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9E01FF51-D8FE-4A87-8CE8-BCFF8F9E89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A1BAE2A4-06CF-4CFC-B64E-2830F10DA87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91591157-B080-466C-A0D5-32D7A5ACB7D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61985286-06C4-4EF9-8447-8A42B343C5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8ACBC1FE-A1F6-4609-B250-A0476DD449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D86F76F5-8BEF-43F1-919C-07475D8583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B2F1000D-19C3-4920-99D5-110F873E90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9C73C60D-A3D9-4C56-873F-1B5BE20E6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6889FF40-5939-4DE8-BAAC-F72C83C8A9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3D5BA990-62E5-4E8B-9B92-BA0FB1AE76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748D56E2-5DE9-4BA6-956F-4A77177B9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EEC67947-7F09-4A86-AAB0-ABAFB70911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8F66C830-B916-4EA5-A3AA-3EA7DA25AB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E232D15C-8992-4DC6-AA7A-879B3824F5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63C2CD01-9702-42FC-9F32-5D746A1025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55213741-D8FF-4BE7-8C21-1FFAAA851A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2775222C-F8F6-4A22-8E61-594E035810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BB18F80-0C26-47D1-8AD9-5F55251193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677FCAEF-7471-4895-B6F4-17DAA34FF3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BF2A7B19-2526-4B1B-830D-DE0DE5CD47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60A3314D-8B08-4EB9-B8E7-C5C43870BB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F6AF893-55FF-42BF-9796-BB6535CCF0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B59526DB-1A86-46BE-A919-05329DE0F2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AEED1B14-D56E-4E73-8214-F900057A34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D62029CE-CA20-417F-ADC2-79808DCA06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57039FF0-324E-4E4B-890F-24AE9BE13B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76E51847-3BFC-4CAF-9757-3D0FB64EF9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24F49370-30D1-47AE-AFA0-6857E79838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32ADDE0B-1517-41D5-9205-B071B953C0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BD15A7CD-1973-4EDF-B443-779AA40B19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8DB83308-09F5-4EA7-B1B2-432BDDC25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7182AD05-8A9F-4E4C-8673-C4F25F273C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7E01F51C-F79C-4874-9798-7905C33FD1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F5036A5B-D88D-4DF8-9407-A16F416AC7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7C1969E2-08F5-4353-A8FA-2D36AD0102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33138B65-AB66-4A31-8D2C-0180B5CDE3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A87AC39D-9341-4609-B4C2-B32EAEFD56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872BE92D-9BA0-4D31-A96C-731A73552D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A6CD2E09-0C28-4BC8-A7E6-6C338A067A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F329C319-D473-47B9-BE43-E7ECACB6C7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982E385D-0934-40B2-BEFE-37A1246EB6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6959A296-E709-4C78-9455-E0FB8472589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B325707F-8E27-407D-BA75-0639459B74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B7E8F28E-E920-4C6F-A268-DA6CAA8237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21CF89B5-6CA7-4DFD-B3AF-7222940D5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1FDA0BFD-6B44-46A4-979D-E4DE0367D2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A6C2E221-CC24-4585-A123-489387B8E3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A484E5C7-AA75-4EFF-9136-2683CFFC48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B03F1BBD-0A4A-41EC-A031-C05C6B17AD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B3D72012-0F39-416B-A45F-9E1ABE1A8C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549B425B-962E-4397-99ED-31A6A914A6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FC2CE40B-9460-4E4E-97F0-642C280F6D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4B65809C-4D0C-4ADD-8FD5-6516F05F2A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5364A461-F5C6-4D89-B14C-80F5758C9C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584849B5-BA6F-4860-9EB3-F697E58147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5345AE9B-CFFB-4AFA-B338-242D58FBB6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8028940B-B6DF-48F5-8F6D-7276714F51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AD06BA16-642B-4128-A73B-A02D9D5AD5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5E5701AB-A74E-4D2A-A785-50E6FE8AB8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BCC05EDE-F9B8-408B-A314-2CB379175CB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E42FEF37-8107-45F2-9003-D6245D4A71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C961D2F1-EA96-4B26-83B3-94071F911F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44CD29B2-659A-4C7A-944C-D0C10EBB54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897A1891-C270-4AB1-AA5E-FE83F414D6B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35DC1E54-BA31-4312-BA54-8D58661890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BBBACE1-CDB1-47D1-A02A-4C2204EE3C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67949CFA-085F-45D4-B151-24724FA2C4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27D15631-9676-4B2E-BC9D-8995A64C53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17FAA9AE-0FC7-4B4F-8938-5AC03AFEB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20C42D73-784C-429F-B435-154DA60C32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8EB18BA6-58AC-4604-A228-65F79A139F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58BE9652-F898-406D-85EE-C78C989144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7A87ACFA-6EC7-4143-AE71-D84C2EA60B5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CA2ED511-17BB-4CD1-BEF4-E6A6BEBED1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73A1E7B5-28E7-4ECA-9584-4CC2E4F8A3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AC68FF7F-DBB3-4A01-A40A-DB72C2E75B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3BCFEAC9-94AD-460E-9429-CE6FC8C963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D4C6E697-8866-43D4-9F08-E8CBCFF744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E10F7583-62A5-4E4D-9CF0-89BB2BCFF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9F2778CF-04F9-49FB-978F-44E29B0E8C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63CA09E3-230F-4AF4-9948-0B4B33F86F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95730372-38A3-4714-8705-92A232AC9A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174B466C-3717-4329-9CFA-8E0959AEC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B370EC94-B45C-4E7B-8E8C-A2AAE29436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B9110A41-F3BB-4CA3-A317-F17ABBCA29E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A17AA3B7-56CE-488F-A4D1-A7AF90586D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94CC94F7-023B-4880-BD59-4FDB8282496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16D10B83-0F3D-4AB3-AF0C-99B758B804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8C98FB36-4E5B-4E32-A082-861377880F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9D76C44-B221-4A1F-83DD-ACA5464EC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3F36A6A-C878-468C-801F-A4D57A561F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5E194B93-4B3F-48BF-9E8A-3CF5131188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47D0321E-8BAB-4196-94A9-61C37AE77E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318E37A9-BF26-4CC1-886B-A38627D45B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5EA8A834-F7EE-4C61-B9DA-E5FF3CF6FAD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4F396273-0B66-4DF7-B639-66778A5421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1187F4B-F5CA-4391-BD27-949152E12D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4D92D774-F12D-416C-B4BA-59C851E1EE4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B9C276E6-26D8-4A5A-AA11-B87A08D2CA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5BB91A1B-7A31-441C-AF2C-706E83FB799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3D652C75-1AED-4F7B-B399-57CC7C9C66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50F5BC4B-8F85-4C3B-9FC3-663547D2B6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F0CA3256-0F6B-45A3-AA04-FDDF271501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3CA43C06-6639-4255-9FAE-D205D7603B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F6FCAF5-7EC7-4AD8-A12E-D69F52B24C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BDB59CC7-E96C-4844-B33E-7F2D2D7A78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11947D62-E381-412E-A540-348CF080E7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EBCEAFFB-0DE6-4ACF-822E-2E331FB94E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2F119471-B969-427B-B7FB-1AF5B7B1E8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78686B79-A4B0-4D58-980E-5D15BF00BC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CDBA4F78-198B-4099-B9D2-BC203A39BA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1F7784E8-A7B8-4F73-93EF-5E6195ADB1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42FF780D-E126-42FD-8FBF-A6BFB3FE6A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4C426EBC-D76F-4B93-81C6-E88BC66AE7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D4C0E7ED-F891-4FC9-9A04-9F744B1B8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8BE28D12-3FE6-4260-A130-2ADA74D7D1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B7D2D6B2-0888-4027-AC22-48C5191FE8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F2CD0EEC-B034-4612-909F-6826860074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84CD20B-FCF9-4D2A-9063-1A5D89936F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B808FB75-2DDB-4F38-B4AE-1A6DAB71AA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BEDAAD21-3AD1-48BF-9018-4DC3AEE17B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483EE804-76D3-473B-A475-CB60929A35A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B655ECD3-DC13-4858-852D-8C46811982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4D0B73E5-6074-4DBA-AFD3-5F0F26A0B7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731A4842-7754-40D2-8E3E-442FA43B15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1938E0EE-FC2A-49FC-B6DE-A0786A2A17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FABC282E-3D0B-4589-975E-719D694189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9BE83260-43A4-4232-A61A-9388DD6914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B4F7325F-E819-4C38-B258-48D94E71DF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D70695B1-ABD4-4AD3-A0A6-81BF93F738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5BF2AD25-56C9-48FD-9043-D7D410B517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AE6CCA76-31F5-453C-84AC-C1044E614F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3636B06D-7145-4F51-AB7F-FE44F944F7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D2470140-DC7C-43E5-8D48-E76ACC06EA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B3B13210-0903-4C8F-ABD7-BFDDE1A4D0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914EBDEB-68B5-4C9E-B578-E04426ED0C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A746292D-40D0-43FC-8E28-EEF158B8AA1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8CDEB72E-72F7-4D13-97D6-4D7947019A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8C2EFC35-BCB9-4297-ACF7-FCC1189D42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5F2B6639-46DB-4ACE-9039-B62B87497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1223F9A4-6A0A-467D-89FD-21CF21C78A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DB4A1F65-4086-49BD-A539-87F92AF15F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B5B74190-A1BC-4452-A44A-ADD0403B15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60062599-C819-404A-87C4-FEA6575B1D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4028B89A-18E5-4F0B-9EEF-14CF30052B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F9A89257-E908-4CBB-933E-9C2518389D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5D35F844-4860-4973-8ED7-07803FB5B3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6211FF8A-18E6-4E69-BAA0-A26EC4A4A1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F91F8975-3FCB-40CC-93C8-B9AE31A433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62F8D86E-B714-47EB-B41E-52F873BFA1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18FFD800-9825-4EAE-AA1E-FCBF17EA59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39DEF5B3-15D1-4F56-AD29-7F5BEDF1C6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43B24234-B57D-4D47-AE58-475F40BA91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B4D3CCF8-3506-407D-8EBD-7BC6EE34E7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DA6EF2F9-DFCB-44A8-BFCC-8199CE16A6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DC928C73-065C-47B6-AD49-EB20229815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F7EB3466-1F41-4B43-978A-0B09126FE2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45A97211-C7D5-441D-930F-C4169F6701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164BA834-E13B-4130-8755-903D7602B7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756DD2FA-A5F0-437B-A50F-752B091D73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AE10B5CB-0CAC-45F7-AC3E-DC1AABD0A9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AB4E9871-9BA9-477A-B032-A5C2D2C42B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9F8E8C7-717E-487A-815A-9887A88D2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B0C648E3-0CCE-4D10-BF0F-1E6DA7ED3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C12C2DBD-F162-40FD-80A8-1654822632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D7235CDF-96B8-4F57-9A3E-1C669CA1D3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70BFCE9C-46A1-4EAA-9E68-9A1CF47E3B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B6968834-E16F-4728-8F92-414A5EA6DC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40BAD16A-F6A0-4F05-94CF-DCEC749328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A87E47DE-40EC-4602-BA37-915EA06B290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83022926-1E25-4578-BC57-70FE383DC9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2321DBE3-15A4-42A9-B96B-0FBFF4A9EB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2E5FC70A-8F65-40B1-BD9A-7B25EB780A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203A4E0A-A471-448D-9F00-B4376744AB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D94430C0-F7D2-4462-8950-8EA90800E18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D17BEE71-AC88-4E90-9DB5-F2AC85E822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94206B83-2AEB-4DF4-BE81-9C12AFEE73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3DDC4CE9-C9D3-4B65-9D10-F7707C4B20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B7BE4540-03DE-4FB6-B557-B51372862F6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849C4DB2-100E-40E4-BFC7-8939112A7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E743AA99-1652-4E09-AF43-F0BC9A605D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876CFBAE-C20A-4DC4-ADEA-DAD721EC8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13C1FEFA-9A9F-4D4C-9ED1-641F667BE7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E21C76FE-4C30-44C1-96F1-2B632B2389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391E60D3-2CEF-410C-A0F9-03150B309F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DC202E76-4606-482A-8794-DDD274DC2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8D7B9E30-7044-4794-98C7-13C61E43D3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41845115-2071-4217-B5CB-563C89BADA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943CB60C-78F3-4485-83B3-A7ED71FE1A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FBA607B-69D5-4F33-BF68-20DA299775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9233ECC0-EC95-4099-9976-80BC6F2650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72546848-4D50-4DAB-B244-9A73F5B463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B65745A9-0EE7-45C8-BE50-269D8D6DF8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E2C4A8C6-B979-4D0D-8533-2E70854280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CE2D46D8-9C6D-4827-B8D1-3E04271296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5405173E-000F-4039-9014-6E3F27EAF7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C48BC1A2-25B3-4D5A-8870-A1D3A8827D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45567703-0818-487D-9AD7-53942204CA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5AF99EF1-7700-4264-B009-EA575EE789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366425D0-DE63-4B71-86C9-D3F9ED54E4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6B51EC0B-FFEA-49A5-86A3-FF5A096528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7B650780-6890-42C6-BAC1-26DC7CCB72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27AAE1E0-4EA2-4CD1-A8CF-84E5290C0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98444AA8-FD22-4539-B9D3-1FD6601BAA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E2BCE1C1-F08D-4F6F-96DF-5822B102D1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7811331D-9EF9-4726-BCB3-9EBFBE2FE2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ACD185F3-D595-4D5F-B55B-CA54FE9E0D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2495A548-8D92-42ED-A6D5-79D7D736C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852B6E8D-5281-4B53-84FF-B436206846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1DDEF01C-1929-4EE6-878C-E97735B532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6A5731F-D6C2-41B8-BDB3-5CA4BC9CFB8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B5AD414C-8ECF-4C3E-8CFE-DD0BB4D7CE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3ED17D06-CBC2-4823-912C-3940F773BC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1099788F-FE31-45C2-9105-4DC9040F4E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9272671-E3FE-4F72-966B-7F4B0117A4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135D17F4-4C02-4698-91C5-5A532736C6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17E608D0-8AA5-4822-8727-4D14F8B57A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F754CD74-479A-4324-8FEB-2377C7E843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581FE767-6C8D-4015-97DD-AC4659DE13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330B7049-9181-4D6B-B180-B19EE51E61D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F2FA3746-FABE-476C-8FCD-B0B38DD5A6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2785DD99-C325-4F4A-A905-49304F667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2E272CBA-D681-407E-B250-BFDDF0723F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A04F997D-1C54-4970-9BF8-666418CD89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B02A8C05-DD5D-41F3-B3BB-1926B2EBC7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B759E24B-393A-4AA7-98D3-2420FDA1DF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DDDEE9E-7C83-48F0-9F80-76E4FCD064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52C3A730-B474-49D3-A1BC-6E179A9876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574A79D-8C29-45B0-AE03-3F835ED436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38DF434C-A699-43A5-93B1-12EFF122BF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6D97EDDC-75B6-4B8A-A380-84F8DA1B13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FE7C104C-B47A-443B-B2CF-DFE81AAB66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7AC39CDD-9211-45A2-BC30-7696462BF5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2D9B6443-557B-4F38-8F69-8EB66C39CA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43151F77-E1F2-46DD-8DC8-DF83E9567C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50438F9D-95F8-4C0F-B530-39BF47EA6E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C488E0E3-8A1C-4E4B-A1DC-5C8C630080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2D342920-CDA8-4936-A163-F1C3F22C1B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40896FEF-E318-42DD-8BB4-E9D5FC36F1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2FBDC431-5FBE-4353-97A9-1ED8DDD11F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872D9AD4-3532-4D1C-9BFB-BFE90E7040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41F3B7EC-54B7-4B51-8F8A-B36D32B12D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F53367C3-3ADC-40FD-A42F-017EA843B3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9BCB20B6-7528-4AF4-9E5A-D3C6F4094B7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4B6E54A9-70A9-4C95-B27C-9C50DBC591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7118EF4F-EB22-4F39-99B2-DBFEF275C3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219EB2F8-6681-4603-B3CD-B7F68C87D8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DF60DCF1-3F09-464A-AACD-74F59A9457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3FBEB877-BE3E-4443-8E20-D0A8C3C3DE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F0E66FB0-D36B-490A-9D59-3CF35AB9EE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A526CA40-747C-44B5-A799-3E5EAA9A4D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DF72634A-AECE-4086-B216-641348CB8F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2AC439A3-8A06-4069-B2B2-77126019E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EF4C8C20-95BC-4DDF-B1AD-629AB0AFD3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E6F9BEEC-AC8C-46AC-B0BF-2F0DC21587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9D5FDC90-1F78-4A20-890C-4664C77138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E9139D89-3716-4E69-A4B3-5751400541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E9BF0913-B9D7-4878-A720-B94C43205D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1DB9FC46-0B62-421A-AD98-CA38DC11D4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B6755F11-4DA7-4201-B22F-49C6F3A930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EFECC2A5-3D70-4A74-9046-1733E6EC37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BAF72075-D8CB-4C02-ADB5-881934C770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5A1A19EF-5474-4059-AD5F-66C3B60366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177DC7B6-AFE1-4538-888D-08E3F92CF8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B9F0DB1A-7DE8-45A4-8916-56DD155042C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77015262-FC65-4152-B1A8-DAF9D3C8C6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43081B71-789A-4181-852D-20895348A5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98C15149-DC24-4DFB-9DB7-66D730CC9C7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BB93A413-D262-4793-9BBE-21621A2001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11BA1549-5D2B-416F-9BD5-480B314DC1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B17A3D03-0065-4FBF-8770-00FA35B34D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998D69AE-578F-4AFB-A458-41E5FE3B40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71496324-7B63-4B7B-A955-3AEDECCFCD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2FA68FFA-174E-42F7-9153-13951E0910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CD9AA65-44A2-4593-AA98-34074118E1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958EB5E4-9F74-4A7A-8E4A-89A2604890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DC96AE7F-CCE4-4A9B-A77A-8666940468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C16B66E1-01C3-41B2-95F0-EAAD149F95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178EA808-DD26-4933-B8D7-ED04693CF3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8D33BD7B-3291-4694-9953-2A6D310557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778B6D5C-3AFA-4AC3-BB08-66A2706EFC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72994A8D-82DD-4769-88C1-F62077B431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FF46CBBE-C8DE-4500-A391-7BFC49495F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8C2DB7DA-ADE5-429E-90EB-02E0E106A0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152B0A76-85EB-4CDA-9AF2-11F93EFD10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E98D1584-AACB-47F2-A250-F437C1A9B2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C37629D9-5910-482F-BDFC-24016D5F5E3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244BAF6C-169A-4A19-91B3-38C3161A0D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7EBD2114-BDEC-4FD4-80EA-537C755F6A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2FFE67CA-11A1-4C42-9D78-31CEF38B3D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5D388F2-38F5-4FAC-8107-3EC5CD9D9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298C9BE0-7B72-4248-B847-903E24B5B9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4E06C0EF-66FC-411C-9CE4-9F353BCB40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C901ED85-2D42-4CB0-B241-48BF4014A8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8CC1BE55-1421-4E84-9150-74296478FA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E92F8F0F-0AFA-46A0-9CBF-7282D31137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D36FA4C7-1658-4641-B91B-DC76D22C0B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6AA55398-655F-4B5C-B336-4458D451A9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89618179-3522-4755-88BE-85C3A9B4C6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B2537A48-BEBE-49F1-AB77-F40E29F7FF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BB7D83E7-884D-4751-A1CC-9CAA0995AF7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55867BD5-F9BA-4BD5-898E-44B610C8D68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15C47270-9AF3-4A95-B4B5-732DBC1C80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84F8E5E8-D0F2-4328-A529-28AB7E205B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E4175B02-37B8-46AC-9AE3-8C1A56770F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FED7D833-48D6-4DE2-9BB3-986329A8F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C45D1FD3-5AAE-4C7F-ACE8-6D5E52731A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CDFE560A-8A5B-4646-B073-CC26591F81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C840BA72-0892-4C45-B00C-A15D0065ED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57861BF4-9BBF-4906-824D-4A2372833A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CFB192AC-9086-46C0-AA18-B0C3B8417F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6D4F03FB-44A9-4A02-8666-4E738DAD19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331EA99F-BC6A-4FA5-864E-670532F6B0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E8BE793A-AC2C-43DF-8913-CC198261B4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323A4120-0506-4436-8719-9B5637886A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1E516F78-588D-490C-B61F-3995952F7A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7F21C02D-1F2D-436E-B289-5DBAE92F13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50980395-47FA-4BC6-AB88-0B3F7E7F9A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93802BE3-CE22-466C-A780-41D25121C0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128001EA-23A9-4DBB-BBA6-D9944385B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D3D83822-028D-4732-9940-D090A3AE10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3218211-C4BD-47C1-8EEC-CEA71911E72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BE980DC4-74D5-4612-96C0-E51D6F7847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BF8F2541-1196-426C-AE1C-F2D3E2E8A0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258C68D2-2DA1-48B2-B524-33BA3B16849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5B74342D-76C4-4D44-919B-39ABD1C26C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B3128799-D9D8-4484-9704-2990B9D5FA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17F9C1D2-1141-46FE-A82C-3553E132654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21A49340-A4E0-4084-A2CC-FD94FB9C7C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43D8F155-A7E1-421C-946C-2D679E42DF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B64E980A-0CBC-4284-BC3F-A4EA6BD785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19DFF3C3-327F-4963-B4D2-854F571961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5DA130EC-B0DF-4973-B93B-0050C33563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7021CB6D-F837-482A-BD6B-F5CEAD1192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DC031332-89E6-4EA5-B1DC-7737A8439A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181D9577-D867-48F7-83EB-810BC327EF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EA8F29D1-35D0-4A41-938D-992E25F25B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24BED789-3433-43F3-91F5-0BC8F4F535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91B55915-AFD9-4A88-B404-7F5E28B270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BE99221B-7B11-417A-82EC-1490C4C38B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73AD79B-DACF-4F97-B800-325E9EE210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5AD980F6-0AD1-486A-8F4E-FBB043C8E9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DD41BBF9-F696-4E68-ABA1-08F8DD1CCB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89B6B5D0-857E-410D-8A57-5896FDAD6C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58A3919C-016C-4C27-A9BA-665DF82858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54DD993-9C42-466B-8C9A-72F91EE588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5B545138-E1B9-4A69-B354-5139D67CDB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FE7AB9DD-63A8-4EB6-B25A-3D6C01F12E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7A6AAD78-B9C0-430C-95AD-1F18E0F66B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844CE5E6-BDD9-450D-AB32-05DD9F6772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DB6D3C00-210D-4E58-BCF3-01A0E62E40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A4B2CE80-BAF0-49E3-AA68-5C779C6618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1ABE3C01-6F4F-4C7E-B595-7727DEB87F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C6D11123-D6C1-4A55-B3BC-6EDCF74651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532C19F5-C145-408A-BA3B-5054364350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8D417B40-6F01-465A-9129-57833CFE94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99491189-A9E4-48A7-A160-5BF2B86292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98130FD1-AB9E-449B-9D6C-67EA2DBB24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1688B3EE-D100-490F-A015-FB45F521A2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48000243-24BA-4F98-9F65-3A15E25213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690B085B-9E88-4338-B81A-0F0CB0E17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65014E39-B028-4361-A93B-D4B9DCC6CA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DBA4F2FB-1512-4B06-A732-0F5713133D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64F11961-48D1-47CC-9C0F-4A2D09D3A0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6CBF7367-2274-4A4B-9BA3-78A1EB1731D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12897AD0-56B5-4F22-987E-7966D002558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28408E6C-6A53-41C9-B518-7A9354F582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FD5AA15F-B546-4480-8AB9-27929EB57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CBB2B83B-74BE-4B64-943F-5BEE98A6B5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8C424560-2F16-4B70-83DF-108C0CB6E1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F111EB05-2D48-4452-9EE0-A962E163EF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CB3C7989-1D9A-4567-A667-6D3A2C376E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D2B1D106-E732-43E7-9F26-1800A5A3E6E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90DA389D-5CFF-43FE-BA8D-3BA7AEBC0D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D34B8F6A-36E9-4DF2-9127-BB4378BB20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9D5FB85F-3792-4E3A-B2BF-B730A2D9A0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74184B97-8F37-4B16-AEDF-0B681C078E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19A0F197-D132-4B3F-B827-1C86C64A84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F7DA4794-734D-480D-86C3-2FB2F67E2B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9EF7E0C9-43B7-40C0-AD8B-7AC37A18F9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59D23D97-8C83-4EFC-A210-4204BA37FD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BAB1733E-E6FC-46DD-A281-B522787868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F0A12A2-CD2C-4151-8C37-4226794DBE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6C0058E3-5BC9-43C2-B8A1-D76B55F073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9A1029B0-E0A0-4C5F-8A6F-6E9BC02756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C2BB211-23A0-4558-8F40-C635D5FA7C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82693DC6-96DD-45A9-BE50-63C507F7D8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83B79214-1BDC-4FE3-8A4D-BEA5E25E93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BE278274-2193-48AC-9720-E4E9A7E94E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FFA65710-E1F2-46B1-9AF3-AB2EF25506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94C289F7-E662-4A6D-A813-129A1F483A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4E18D9D6-83BF-4B21-A09B-824212D881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155D2C31-6BAC-4023-9669-208ED7A7A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5B5DC6F1-60D5-4F0B-9D72-687E12C7D5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20CC84CF-C5AB-49AA-A744-F4B073349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8794E3A9-9925-4ADB-9255-D7A4E3CBA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E7B81AD8-4E78-484E-87F8-DEAC07D674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E50D9071-354C-44A9-9317-E196872CCB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ED96D266-6356-4676-BCBA-B791E58E7C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E408B971-50BC-4C7E-88DD-6D0E354364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97A47EA1-15CC-4698-A60B-E0E3FD9FCC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11328E0-0F33-47F5-94F8-D7D546950E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70F99EC0-E68A-4352-A49D-263EB7289B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ABF047C4-6A9F-49D2-84BB-DA1A0DE61B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4AF97DAD-E0DE-4105-933F-97EC22D620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FFBC9E01-A55B-47FC-B637-70D13C834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2656EAE7-FD9F-4831-801C-65F2463D6D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C6156E89-4581-43B8-B549-8B8F1E779B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ADD53B3-E00F-4628-A997-2201A51E33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BDF201FE-2091-4FAC-8036-7E7EE9BC54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921ABDCE-C137-4AD7-9ECB-305154AA73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56EF51DA-6B01-435C-BCD9-52CC137E99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26692D0E-0B6D-4B7D-8EE1-39405ED3A6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124F4FDC-0DF1-4703-92D9-DDFE165FE1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1936576E-D7F8-44D6-82B2-9A7BC29CC4A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52B8B95D-78CA-412B-B1FB-3EC937FB39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15E02D63-D74A-485B-9D21-03919A1E5A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D1214B0-A118-40D0-935D-48BAC7257F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AF9CEA54-BF70-445F-8B6B-5DF4FE800F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C4ACEE23-48D6-4F21-984A-DFC1575057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6D4B5FF3-DF4F-4003-B8AD-79ECC66079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F74EB631-2718-4FC7-920F-1E7CDFB04A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35F2C3B1-D55E-4116-A55B-8E1DA67E90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9F987C9E-8899-4423-9103-9834682448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E84F308F-AB76-4EF7-856B-298D94469E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BFCC09D9-19A7-4590-B3A6-84231529F5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BEDDC02E-B924-4105-863F-0F431A03C4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FDDCD818-FBAC-4675-BC0B-6EBD9AFD6E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32FA1926-524C-45DF-9744-54880FB6A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E5A38144-48FE-4F5B-8BC8-FC73730CE6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BA86665E-227B-491A-A73A-1B7AF0F89D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E5C1C29C-7A43-4764-B63D-30B2C7714B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53B6A92A-E4A7-4FC1-A0A2-77C71032DB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3E9373FD-A0C0-46C0-8638-92B03DAADE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79A9D518-1DBD-4958-B625-843D6E8A31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5A8BD51B-501C-4163-ACC0-FC35AD587E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E5E838FE-F7EE-4D48-A929-BD4444D9B9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A4E48981-7948-4C1A-8E6A-0644A94B48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BDF9613C-243A-492C-B639-083B29B334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5DC1168B-40AC-4795-A97D-D90400016F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F639429D-0653-4861-B3CF-8F9B02A082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A5086BB-D36B-4A35-97D2-9B120C5D9E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FFFD8956-55D7-40D0-8A86-EEC2C955D2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D73E88B7-A08B-41D1-B58D-09FBD52D62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F3E346C4-F32F-4AA8-A0ED-805B301816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FF6F7607-4A62-4089-8961-ECBDF4B8E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BEF932CA-F3AA-49D8-812B-E350D15041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46ADD9EA-4A8F-4312-928F-483551FD7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DA785A9A-B3F1-4A7B-A289-65C2CAA916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50728197-4745-492F-9471-9117B50635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76A3620E-B435-4FB3-B3FA-6976892F3F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1C28C39D-1A25-48E0-8F19-5C8C0BD6BC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5F9E9665-42C4-46EA-AECA-8D181A6FD8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53C0D76E-8C86-4A59-A1AA-6D9B6FAF71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8EA30F54-7CF0-42C7-A3ED-80BAF5E978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A434C10F-D6A1-4187-A3F5-C08C19E546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C5F85A0F-8117-4DB4-9AD9-395D79BB9C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33179FC9-F357-4D45-B4AB-47280B7D5A5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D826BD9E-CA1F-4C3F-A57E-53A7545AE6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7234AB41-3591-4B58-B258-4A1F6A30C1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26D6D4BF-876D-4AC7-94BF-D8169B8E1A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420B086-F44B-4097-9214-BF2330B996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5DFEB224-6AED-4A38-BF80-D6798D854E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1EDD163C-9675-4585-8E82-921963B47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D25DBFC0-22D1-49F1-9636-1AC83FF371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FA842C76-B8C6-478E-922C-7190F54AD4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FC0B3740-B3EB-4D5A-ACBC-C27646168A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75B6BEF7-1BF4-4C31-A291-8EEEBDA30C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286943DF-2D37-4309-B7D2-ABD605D073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ABED1841-66E5-44B1-A6AE-4308F6A504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ED1FFC73-189C-4582-BAC0-48E1676541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E93E0838-25B5-4B9D-953F-92099767CF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CD48271D-F643-465C-889E-BCDDD53664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90B10DA7-44ED-4B33-B40D-19A7A141B6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B5486865-35DC-4611-A035-7BFE38C2F5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ACF4F239-9DC4-438B-ACC1-9CD0B18530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74502BD3-7175-43E0-87CF-3C7154D75A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C31159CC-AB90-4458-B6CF-7D3B2FBDF20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313A0368-DEDD-462F-A6A2-B79DE2DF207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62A863EA-96B2-4F8B-AC38-5DF93C4E3FA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2D57491C-9815-4A00-BCDE-1E5C88878BE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BC7450B5-7694-4F44-82EF-3EC9D74ADDE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EF3EADAD-7B7D-4A5F-A08E-45C83297220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7B3EA461-05E2-40C5-B51C-D6EEBD7B6739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F6680385-C3D2-4D89-BA66-2C8BD8909FBD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BB6A8C89-589D-4153-89EB-FFA4C16835E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312DD7D9-B15B-4ADE-A788-B3DC0C794201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FBD4D65D-F6B8-4342-9BDE-A766B6D76E09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A090439C-F0FD-4628-9F7A-8537DFF8D9FD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69CFA4D-938C-4FB4-B99B-2AA7902CFBE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FA407C98-01BB-444A-811C-F8EAC48EC495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42260D8-9BD8-439E-9356-EA2F7652BD59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82051D03-84E5-460D-BE5E-518B719E77F5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C58E1166-661B-43C7-A550-44D1659D447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EC961F49-70E2-4214-8E98-AF352FD50CB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8FCFC203-DD0B-4CCC-97FF-C5EB5881ED9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D6BD88B4-E1DB-4C7A-BDD6-2572C2C86B0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61F51C98-2A51-47E5-B90B-823E279D91A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BA119DB3-4880-4A47-9D0D-50A31854538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A1F9BDD5-27F7-440A-B263-3D4BC772212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05130170-C15B-4030-9B74-6F9266A117AA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344DDAA2-A9C7-41C0-8A8D-FBA0CF1CB1C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452CB4A8-640A-4989-B4EC-FE75F57BB9C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5FD91E2C-DF31-4D95-A034-33E4C02CD55F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F702E13B-FA70-46B3-86A0-607160C1088D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7C2B4356-758A-4FF5-B786-6B95D4E588DB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7E980FB4-EF88-492B-8047-A1E685D9F4E7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CAFDE264-825E-4FED-8FB7-91BDBA37F3A1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B6C8E764-390D-4098-9292-53B5ECCCD73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3707A1EC-3FA3-43B7-9367-C2D1CDAD4F9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A760AAFB-440D-4E9E-A4CC-01951E3696E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73F20988-1B26-4FF5-A56B-D06243A48FB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12E83A0F-4046-4D74-A2A0-E934BAD6002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D05927B9-384F-4953-AD1F-1DE24E39466D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012647CC-DF52-4A6B-A02D-071BAA1177B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E17D2D67-967E-4E32-B894-93E09E9FBB4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C37DB1BE-C8BF-4AB4-8260-888A40E45248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27D8EF8F-333F-4F4C-96C3-A867852F558D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D91898F1-70F2-44BC-AD21-EDD5C614A0EB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1DA9DFDE-C8A0-40B8-B060-92CF257CDB3E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B6ABB09A-F494-4DB8-B6AB-DAB0C3292A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BEBA6289-7AEF-4696-AEA5-37B41F0551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859F479F-B0FD-46C1-9970-1EB025BFAD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CCBB1DD7-CA3F-42F1-BBFF-BE2BC29DE9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B8997B95-5407-4AA9-8001-CE4980E3AA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DF42F730-2A73-4BC7-9B07-65F078E0AC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21D63568-4DBE-448F-9EE8-174605733F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57823F6-D358-466E-BD7D-4A33687665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F2690914-9182-4F31-B24B-ECD1E12CBB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EBEFE8B1-E107-4A4A-80A2-353454A907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275CE1D6-7B1D-4C04-8E55-B9B2F39633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21D6186-5776-4F19-BAFC-B12D230C4E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2FDAC887-1074-45EC-BFDC-4EFEEDAAB4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3D20A6E1-7F6B-4966-BC3F-EB88B8BF14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A2362C85-09D0-4A7F-B374-EC81C94E8D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B3902077-EFAB-46BE-A8D3-DCDDC86BEF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F7E1677F-484A-4C59-82AA-221CFFF8DC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30ABC15B-5D1F-4526-8015-342880083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42ABA7C4-0FA8-4BEA-95BD-B01C99F55B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7EAC1304-8C05-4DC6-A262-CBB1C25709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CA04FFC2-328A-421B-9267-D247B98DC4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B96F3750-0344-4630-B54F-330823F3E1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207EFA11-FC29-41F1-BA95-10F4E73FCE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413273AF-B108-48B9-A4A8-B4CD109A8D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2159181A-58F9-41AF-BC56-D1026A2F65E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B83744AD-7DAF-4C11-937A-45B200C7D1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7DBD40D3-47C4-4929-9F31-5395737B8F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6F87D04C-B4BD-411C-BB9E-BDE5DDD3EE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EE7FE49B-46FC-40A9-9FD9-0B2BF55356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12DE790E-90D1-41BF-A07B-46E899235F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A0E02282-BEE7-4C86-8C04-70E798957C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10229A31-6D5F-461F-8FD9-2D925212A8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FA0CD14D-BCA4-44C7-9A0B-665EA703F7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FDCC651A-504F-4521-A0C3-FB996D40BDC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26389A1F-BDB0-4D93-8EDF-E814716A60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A9970EAE-7690-4140-8FBA-39AA5F62A9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FB1930B6-336E-41D4-9517-CA1A07D4C9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5DDD7C19-8674-49B9-AF49-5DD8CE30F8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4F287339-9F35-486D-9187-5CB01E299E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593240B2-401D-4965-A153-815BCC22015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FB5F1AD8-F381-4148-8ED7-BB62AD9DA2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1AE199FD-E059-49F4-ABC2-3343189641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C153F9BC-C774-4895-8914-7086EAACAD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8ADBB192-F9C9-4375-8BB0-7628D88C68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7EBDE802-5766-44A2-8822-1A23C82A714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137E685C-A74A-4A22-AE58-D88DD4576FF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8E56228F-FB86-4E16-BB2D-1C3D5727B0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A6E126B0-EAC7-4137-A7F0-9ADF9E2C791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982B99E6-FA23-409C-9D0D-866D12BA88F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13B5E828-F204-4719-98CC-89149A60C67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857FA680-5D13-476D-940A-8F9093A1817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6895F5AA-A9CE-4EDA-AB7E-4BBD9862907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C298F786-A9A9-485C-B890-95FF7BAE0B8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E22EB1FE-FD5A-4F54-901C-7B3002A9DEA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F410DBEF-59D1-4271-B8B3-E791AB78E72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ACBF72A1-131E-4083-867E-78B13A44EA08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81FB1B12-13AA-49F5-BD2A-56ADDCDE4261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6D47657-3317-4BE3-98ED-F1D3DFCF595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5831E7B3-7C34-4461-B448-665F31429E8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E8A1E0A1-A4B4-4A0C-BAF5-56B0A1616721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AE3365B2-73FC-46B7-9182-8FF0828BFC64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B189FB62-8531-40C2-8548-DBDA3824745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AB6D78BB-7977-444C-94BA-A336BA74F87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76E2A757-9C6C-46CC-A9CB-BF949BC2224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33697FC4-B2B1-4EF3-B3CB-56168DCC355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CC0BEB35-9A51-4DB0-B8D4-B2648BD2985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4DA37133-91DB-470E-8A0B-E43851DEBF9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60262FDE-3218-41B6-ADAA-5B83B4DF4A8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B911578E-8EFF-4F9C-BAAA-F04E1FD83B4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FDAD77C5-467D-4511-9ADC-E33E545A5DBB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3E7B2A3D-3010-4F83-8CA1-C56F192C37FA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ED7B976C-4BB7-4A33-8F80-983C7596590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C30B8688-EF5F-4D8E-8A2C-3F97294946F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E2BE41EB-3DF1-4F08-9078-6E6E5A3DAA86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987E4A5D-6FBA-4B76-8A5A-8F2E483A6E58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6A831BD1-1BE8-45E9-806C-1BC4E51F9DC0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BAD6526B-A877-4E28-A9FF-11ED2589B0FF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987D917C-0F11-4560-8329-A9C12BCFB880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2391418C-90CC-4AA5-BDA7-A2BBA8D55FB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ED74E1DF-6C43-40F8-AD88-B1C2DE8133E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59F3D60-ABC5-42C7-8418-190A4062D8D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1DC9DB61-0279-474A-B196-A7F61B42699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4DE34D40-83AC-42EE-9BC7-A40B9BD5E28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F681DA5D-1CD0-4876-888E-2456888EC346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E7AF70CE-2B6C-4178-90AE-73080D6480A0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BF8DC189-0F65-47BF-80CD-25E387F2EAE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518FCA3F-BFE3-4778-8EF8-84CF51D6DA2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7299AA9E-2D38-4E4A-BFA3-306C57A2AD99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37B5376D-0F8A-4016-82B2-615ECBE1BD46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F98C06BD-834A-4CB6-B437-F8358FBD959B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EBAE6EF1-D865-4477-A774-166E5C7E7E8C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113FA3FC-1BE4-4FD5-9B74-712B74D56F8F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717BFBAA-63E8-4C4C-B9BE-085C9650C7E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69D600E4-B6DE-4E67-981C-115C737EF4F8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17DFC342-FB77-48F2-AF45-7AA1F063A26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D4560DE5-E1C0-4E97-A994-9FC3B760B4DF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D80045E3-0B16-41C0-A9DC-E71F20E921A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6DE8FE34-2F07-466B-B2A9-697D4A2E2B53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C5B2A711-1BFC-4A67-A020-3C057033749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DB84594B-3830-4FB5-8E8B-5AC210BE34F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C7B82D73-1036-4332-AD04-04746ABCDF6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D61AD1D3-08AB-4DBA-AE2D-CA8203F67F1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F2FF0490-3B4F-465F-9324-91477E978734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12EEFC97-1F4E-4AA0-91A7-5940A4E7D2D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03444F2F-C9BA-4D28-B0AD-F33FC5E4E6A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43E882FF-510D-4AF3-831B-FCAD301D0BD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A25070DC-0E9C-4835-9B4E-CA258ABEB76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AD7CC897-0F26-4BED-8EBD-83AEA7117AE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32D7219B-E02A-4E9A-BB88-572F21C7799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8B2B82E1-1BF5-4B1E-90F0-98CEE8E9F8B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ECFA1BFD-1A5E-4C01-93E8-23211BE62D3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DABAF148-D9E5-4D40-9A99-C6B7C88D49A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65BBC645-A368-453F-9ABE-F1412C4BB0AC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15B9D53E-D76E-46A8-BBFF-F5A3E3AA520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C88127C0-167D-44BF-858B-EB7C5AC8058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2949BDAE-9611-4F73-86F7-D05FE51245D5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5C47B51B-3281-49F4-8CFC-A75C68CBF4A6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01A8D10D-C948-4DC0-A30F-323C843F00C6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F46208AD-F307-47FF-A17B-EA2485BCCA92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9FE0BA9B-EA6D-40C2-9B7B-CCD8F7769EE2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354617B1-5B0C-439C-B4B5-6249DCEC42D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380E22F1-A322-4275-8308-7C8E15390E2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DCC4BA9B-B58E-490F-B7D7-74F54E51E64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927ED471-2A50-406E-BAD0-A4256901C1B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60B7991A-460C-4780-82F9-63508BD759C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8BBCD74C-F1E8-4D74-A729-6B610F81DCC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C5E9236B-3B0F-41B1-9030-DE035FA2F2D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7C0E41E9-7567-4395-A3D4-87F012E8E64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2905A95D-EE24-4212-A058-0495F988D995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9E0FF9F3-1B0E-4A6B-A6D2-96B451DB06B1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C3E71471-BEDD-481C-86DD-3781CC0D9425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79E041A7-9FFC-4D5D-910E-A9D8A2CA01B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83904B09-405C-459A-ACC5-B9371216331F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0C38A17A-4542-4D1A-908C-E62A05C0AAC5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B928F1D-44A5-45C1-9F54-A16C72FD2D3C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B29511BD-69EF-43D0-B18E-83B92C008DA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66A5E048-3FA7-47F6-B774-54D7E18C8BA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8DF68805-3E88-4518-B8A3-95874FF1BFD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BC59F9D7-F9AC-4E15-8EBB-439C56998CE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7C2247BA-9E08-4993-8200-FB6E8989138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21D0D1BE-0B36-4712-8861-A25F46436FE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A6C69282-8DA5-4E55-9C29-5A192F90C2B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D58266F6-47FE-4072-B98E-019CA7F99D1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729FBEF5-86DA-487F-9ED6-13FBE2DFE199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DFF9CFCF-5C7B-40C0-8FF5-C54A50F9CAB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212F2E1E-B841-4B20-BA65-D9456AF2F76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05C19BD1-41BE-4F35-AF8D-C607E37F3B95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38FBDE06-1F44-4BF8-91ED-F518265B4EEE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63F88521-0A82-4B7E-8812-A91A5F710DCA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45584B9-8956-4A7D-803C-CEF0D8CD2D6A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FFA701CE-7455-4344-B716-3D5D48ECB4D9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7218EAFD-B8DE-4245-B18A-D711209B6EE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34A9DBF7-398A-43EA-BC23-B8D67A1A39D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453843ED-F07C-463F-91CE-40CF2B7367C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5CF1374F-B36C-4671-B773-D58C527C3B8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C44F4827-54E0-47C7-A606-08B79C4D9DC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F5EBB766-E3B0-4728-8140-CD1AE5E21EB6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66260C48-CE19-47EC-8907-11CB67F3800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A88F12DE-786D-447A-BB19-97F077C6311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9D29ABE9-28CA-49A6-A34A-0540A5622CFC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A61B2AAE-6F51-4785-91C3-AC0487CC7B45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79F0FDBC-C9F4-4EEB-8919-1EC087534F7C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3F3B1D8D-1794-4613-A92B-CED118FEE93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606161DC-80FA-40ED-9986-C87BDF0AB65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A3E2D821-B1CC-4281-827E-29201A82354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15ADA0DD-5A49-4B5C-AB20-64924300CF0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79E46C92-FF3B-46CC-B66D-F72CA9E7BE0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7C770BB2-6C14-4CC4-B49B-387458B6EAE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A94D5420-6F02-4A4F-96A0-0BFBE243183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E4423CBB-A951-4641-B046-7905C9E9BA8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D750C0E3-084F-4775-840D-F79C784CFF6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A5722DC9-75DE-417F-9265-D31F2CE365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6E8C47E0-515F-4C35-8841-6C3579BBA516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E2A39AEE-D1B2-4C28-9F9C-C9D7C6D3156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31AB9822-D51F-4FD9-A7D9-F478C4475C1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E57843FC-9DF8-419D-B7DF-3CF0CC8F5D2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DE1E54D5-7E30-4BC6-9CE1-FC8B2B2E89A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442481EC-AFD8-4DA2-888C-F7010BA1322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452D99B9-79CA-46AA-A18C-8F7C256A87AE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885CF240-327F-4F83-88C5-3C578F04598A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2F09FA5E-05F2-4485-8837-834219B3B492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FD7FDF09-3C5B-4E84-8216-69941EB1EB63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5F416022-4E62-4890-9C35-790F7D26E14C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163B8D4B-E6A4-4567-93CF-14486786496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58182347-CDA4-4C79-BB29-48325E13AD9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689460C8-BA30-4271-8541-BD31CF69C3C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FE676795-BDD8-4CFD-A2F5-D32E013996B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F9DDEAE8-9105-4D20-BE4B-8A2E75E4DDF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802CFE1B-77B6-48E8-B443-25156A79892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1D5C41A6-E5E6-452D-810D-2CCD06A5095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3F2E99D9-810B-448C-B5FB-9606F6A214D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8A2DA1DB-23E3-4A2A-B8DB-101A5CC3B938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D04C9CD4-89E5-4B31-925D-B8F07E2AD2B2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17C724FF-DDE1-4031-B6FC-14021C8818D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61547C2B-EE0F-47C7-AF73-16D28B51013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60ABB93-3F3C-4052-8DF4-5C0A08E7602A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16B5A2DF-1B86-4A9B-BF3B-8D3DE7713872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DBBB1A6F-C19F-4CBC-8624-216971C69E25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6CCBD790-6005-42E9-A4A4-8F9A95CD054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581AFAC1-C864-48EA-AA15-883FFC4361B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5668A64A-A7AA-467C-A583-83B4876B732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2B2976F3-5FCB-41BE-82D6-6AE440958F0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D2215054-1313-4711-BF12-C7F1A15E584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3DBF5530-8C5B-4003-91A8-CCD65C11E40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A5150D6B-324A-41B6-A5BF-856C6625E8C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29B20D3F-0759-4CB6-9597-3379173A2393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8BD54A65-9B31-4ADF-A79F-18AE323E2F9C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EB734400-A7FB-4E20-AA0A-83FDDCB9BDE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9ACAA12F-7732-445B-A3F9-701106B6F43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E2E98A6C-4AB2-4765-8191-605ECEBCAC57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8F2C8064-6FF6-40F8-A8D9-A4266505354F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8BDE95D3-8DED-40DD-87A8-328189BAC1D7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99BA1347-78DB-422A-AE23-EC3A5C9F25DB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9F4B5F69-AAEE-4E7F-9435-73F9D68A3EBD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ED0DBE9A-0FB4-4D30-AB92-0815020D9FE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3726E04C-4246-4D76-A3C5-082499E5E99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0C0AE88F-68EF-4C5A-9BA2-A786994A397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34FDC7F3-0C06-4FFD-AC75-CCB30299D41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8A032FB7-FF69-4025-BFB3-78417162E24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39B6EC30-06E5-49F6-8038-6B7AD4EBC5B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C6DF1ACF-B6F0-4153-AEEB-1EF3A7BC917A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839313D7-B66F-4554-AC94-D5B46251997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A0C39985-6549-42A9-9E20-A0FB2E1CF20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47400D1C-A50E-4DEF-9BD5-B501E881E93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D36B747A-EB36-475A-B8A9-5476BDB8FBE4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2A2AD21F-6BBE-47A0-BB7F-B692AE356537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86554EB-8BC3-43E5-82F5-8B3654A60DE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8655365C-577C-440B-8677-D69B5315B84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585EBB99-A38C-4D0C-868C-618D52F537D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91140496-F980-4D5A-92C6-212160DBA02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EFC54E3E-1A0C-48D8-B2C2-4D5C7DDC241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096774F2-8214-47A7-A4EF-9A864048280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2E655D1C-5A7D-461B-832E-C8FE1D2C00E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B284BBEA-0879-400F-B375-8E5262D7BFD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DD11BFA6-EEAB-4ADB-8C3A-DB7CFDC2270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B8C89A7D-70BF-42E5-A86D-6BC6F4D396F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12DFC7DC-A834-4CFB-BEC0-E8AC04D56DF5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6179B315-2F17-462F-AAB1-F1CD73682AC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56BB2C17-679F-4209-BB4F-67E3C68DF55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89AEF1A8-05B3-4138-9257-36D27506CE2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D5672898-B07C-4F2D-8DCA-A837BD175AE6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2A740FBB-21E4-4F0D-981B-5EFB81532AAE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5B163C50-A168-415B-B0CD-9A772FCCB61B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3A2C3ACC-0EB2-41C7-9246-C160B288AEC6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F9307861-9E86-4564-91D8-7E3150473DEE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DCC869F3-532E-43FF-BB0B-3FC106877EFC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EDCDAC59-F150-40BF-85BD-A48CD8D27069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B7926022-7482-47CF-9391-C06E0B9C6EA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A8A00130-2627-4BA3-A330-DE73BF15868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FA5A2CE4-B1FE-4FEE-B2D4-FF29DE88E9F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DD1E0CB9-91F5-48F8-8B4A-0E2A44FDCD3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EA1AF811-2ED0-40D4-B6C4-EC1C5977CA1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DC0282B2-8671-4782-9951-2946EA40ACFC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95CDDFB3-08AD-4C12-BDB1-E56F0A3AF7E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9935D6B8-1515-46BC-A05C-A14774C8888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D1C24CC6-6E23-417C-BE64-73288E9B8687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F5DAFEB5-52BB-4B35-AE70-D78118ABC1C0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A11EFFE6-2AF7-4871-94CA-2471A383805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62303306-D1FC-48F5-935A-F70A7A1877E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CCCDA146-527B-41EB-9938-84C96CEFB315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D05E7C14-C662-4005-ADB6-C98EB388FC26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287CBCE0-4020-4D37-8AE3-5A128C1E07D8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2508264B-0737-4F4F-9F14-BA551CC9496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D76094B1-6B2F-420B-A07F-6C8FF2A92DD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A40D52BF-C296-4343-8F12-57A236AA387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CDFF0B2D-7A9B-454A-A00F-7FB86802F85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730A5FE8-C65A-413F-8C3D-9B33D9873B8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FB22CA43-2A30-4AE7-B577-AE2590AA379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68FF95D5-8EB7-4159-88C7-9346105D3C1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23FF9543-F356-4AFC-B2A1-DCE3E69CF5BF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E4E03E1B-7780-4A00-9852-E99BA1050F03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F1B5D394-FB6A-49D9-A49A-214425A412F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3E153ED3-81F9-49DA-AE24-2C2D1497915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539FFDCA-5BEA-486B-BD20-429458564609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D97DA225-D32B-4CFC-B7D6-D939D0DFD1D2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5242998E-0BCD-4009-B1BF-674F0407731E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C00D49DA-46DD-4933-A75B-557DE8ADFA0F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DAB65D68-A3D1-42DB-9B76-FA66C771DCE0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A8249FB9-D125-4150-B2B9-53C180486B5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C30FD109-FB20-4B1F-B006-DFD18A45CF4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DF28E10B-0602-43E1-A76A-9E511ACF12D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DAD1CD0D-B8B5-4DA3-AFA6-77007A496A1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24610B8E-03E7-47A2-BA61-DEB37D63E56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4FE0A398-6D84-4D9B-B32D-C3E8737B470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705A64CC-84BD-4904-94B8-9AE47CA8418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510491A8-EC15-478C-A3A5-E3D96A27BC2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FC1D1825-84CD-42A5-A317-F9421258F19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D481AD57-215D-47C9-8E1B-AE8522B183A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41647254-ACAD-4385-9CA3-95A4D3A4A661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DC52740-0AE9-43FC-94FF-26B8A05A6413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20AA3BE7-9F79-4C86-9014-22542070E40B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48E8A7EB-53CB-4759-97E9-F89490B7BF7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FDBD82BC-ABBB-4C2C-B056-6128D6946E5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87BF0F24-B5D3-4510-98ED-56987FBFBD2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35755912-2BF2-464D-B97B-43F62AAE46C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A92F0384-9664-4A95-A1AB-ECC82B3417C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80C1A465-0E21-439E-8436-52309B64257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F8954EC4-7204-4CD0-9388-D99CE570E84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198C794B-DC42-455D-8552-02E0F6971CA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5FEDDD4B-C688-4A3E-AE8F-B575E6A2324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E0A0E88A-4E39-4DB9-9803-141EE7DF119A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CF2612D9-B0D2-428D-B346-5B9FE2ADA15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78658F05-6A4F-4BFB-B891-DB4E4BE27D1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2131999C-002C-4FC0-9EA4-7857CEB8961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94E6A842-FB40-49AF-BF13-05357619021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FF4A265D-F429-42AC-B0EC-B4FE0973BC9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19BACCCA-3EF4-4763-A3D4-F8A7F6ADE01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A43C73D0-922B-4628-9D09-3B32AED8DCF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4ADBC8AB-A8ED-4D59-8E9D-872C09413806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D74836F3-17A1-4E12-82BF-357D0AD81092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9AF7E83B-FF01-41D9-9FF8-CADC4FB47150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7F4ADEC4-7438-444B-86F4-1D22FE21751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51AED715-FCA8-4C68-956C-AD76E45EE42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1254618D-CC56-40DD-B067-AA490E81BFA6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24639934-32AE-44DE-BF68-AF823F3B057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2EFEB0B1-769C-4F92-868A-E3B064AFD26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8DB9A2EB-80BF-4CBD-ADAD-D73120E106F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39CEA13B-A366-43C2-B6F7-0E8694AED6B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93C6565E-4925-480B-BD1A-32B6A837F16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637E7BE6-926C-4F2A-BFA0-E5D953BC59BD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F961753-235C-4FCF-834B-984FA509CF7C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532A6FDB-C8A3-474C-A4EC-F7204F0E34C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183B3F16-9953-4FE9-883F-332A30349EC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D8786DE-78CA-49E1-8F00-950FC3D96C23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BC6AF19F-920B-47D0-9309-A48DECAF411C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A40CDB36-96E9-43E7-B134-B5BE998ECE81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297B5DA1-C780-4F91-95FE-5F0A0D15451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99A474B4-7427-44C5-BD1C-319E2AF42E8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46774080-4E34-4DBA-B9D4-6A01FBEF75D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C60E26AD-9419-44D7-A30C-A84F414568D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ED512D8B-5ACE-4FE8-9A3F-B8B6F6E8218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85B29B50-D0AE-470B-9FA9-2E456442930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D5CF3AFA-58FF-4550-A219-AE811A93D15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07A4CF01-C061-419E-A61D-2EDC2F9F70E1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48D15173-31DD-4693-8B89-320390244D9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AA6C99EC-3557-4A0A-B980-0C9C34EFE7B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5F3DACDB-13BA-4102-917A-6F7852826D19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43DEBB7D-AC80-44AC-8B89-C7531565EC10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66BC357B-2CC7-4EFB-BABA-D7271486EDC9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8834D5A0-C9A3-47E1-AEB4-BA4A8271CEC7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C199227F-4980-49CF-93A5-B99E0DCC4A2B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8BE9BADF-8D68-4D2B-9FE4-1AE5A7C4433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16CDF2E0-F4D7-49CA-AA26-45B38FE9FB0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CFA86BB4-C4F4-494B-B1D8-B1BBD47D510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1648AAB1-6283-480D-A31E-6231661524B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23A9AE5C-2271-48D2-B978-37C6C74618E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5035D44F-A30F-4455-ACA1-842A9A02325A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6D4F39D7-96F1-42C6-B24C-92CBFCF04FE1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75D8C3BD-CE08-4692-BE4E-4E57000270E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76C16802-137A-45C7-85B8-EF8955C3536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C1A2218D-66CC-440A-87D6-850238FA38C2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C388B952-6DD8-4FEB-9083-CA7B4F1064DB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549D2632-882C-4490-858E-478E19547134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93962F31-7159-45EA-849A-30B40AA37BB6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418B87FD-06F3-4297-93BD-E18B8683966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00921A73-4436-4675-AC8A-EE859FE7157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3F546907-C45C-4C44-AA89-CB8CF36E218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2548B009-BF3D-4CDE-AD3C-45307D10A40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9FD4404A-2D32-4BD5-B1D0-85D0034162D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6224C78A-C2DA-4D51-A5CB-3B39556CA64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60BD168E-770A-4F9C-9801-C89FEF66724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9F8D15B6-8EA0-4FB4-8B71-1E21EB843F1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4A0F660A-06C3-4888-A039-C84AF48D144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3898F77E-9F3F-455A-8BD1-346236D4C89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602AFB97-48D9-4869-A421-B974ECB40BA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801D2F3B-3779-45FC-BDB2-6E6D0B6968A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9079EBA5-571D-408E-B4D6-734A4AB7458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A561D0F1-7431-4FFF-A8D3-DD5ADCD804E2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C1810523-2EE9-4FB0-A501-D860775EA2F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957DA346-0F72-46CF-BF50-F9AE6F73985A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782C6992-3FB7-4D3D-9A40-5DE4A48A6844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3B5B985C-5FF8-4D44-A511-F82B2FC85BE3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C734390F-526B-4907-BAD9-6B065E9F785B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3114513A-620D-43BD-B7FF-48AC15A2C18C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1CE6AF9A-7588-4842-887B-095AE73B9BF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C28D47A2-0A04-4E19-848E-52D33E1BD5C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E27D275C-4110-429D-9D98-CDA243D9626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8649A658-D009-4F83-9398-7C9B76EE010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E1240A86-B8F0-41F0-BDD3-32649CE80A4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A9E1F51F-0B0C-4339-B2E0-B8279DDAF23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FEBE11A9-9279-4C45-BFD5-24ED9AE1164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E78239E9-3980-4B8E-932D-8758C23AFC0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048A7EA4-9139-41C1-ACDE-22C202C250C4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DF5366D6-1AFD-48E4-BCA3-4AD5AEC79A4F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96566785-AC1D-4394-A034-BAD2ECCFBC1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A1CC6DA2-9C7D-4EC6-901D-1323F4385AC8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B3F8CFF6-9342-4449-ABBF-48CB7D2990D1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3B7C7C7D-1FDF-4DD9-A1E9-4AD53385C348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276FD87A-D442-4892-B8E7-4696912E4E28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FC6190EF-F075-47B3-83D1-04436013AE3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6CCA45EE-8D9B-461E-AA63-BA168713D87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75D0AD2E-C5F0-4D09-B2E1-431FC16D531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E6031E74-3C16-48E3-A22B-BFB987E2C6B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38AEAE62-B8DD-40CE-9AF0-BAF7EC22CC7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CFC37D4E-DAA4-4E1F-A9D0-A1242897F31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7CE98154-DBC9-48FD-AA18-017120B94BF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81FC927F-5392-4364-B421-08D8031F70C5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655610E9-361A-4723-A1F6-217699F4EC7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514D4C01-BEE3-49E9-B04D-E3C162991D0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A25A9663-9333-473A-8B66-85128143026E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7A7DC97A-494F-422F-B6C8-C4E77B5E57D5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1BF47FD6-57F0-49E6-926A-09C6BE426A5F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B04A96CE-2886-44B6-9FBD-909EF1ABEF12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41CD2A4D-F3A1-4890-A28D-BB3B7292845B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70AF9A1B-C3E9-4C14-AD9E-CA585902A96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98C1575A-60BE-4422-AC45-726624BCD17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83DA48FC-179C-4581-8CEF-6081CE50D80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52B169F8-88C7-447E-BE65-66D940ACB48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BBA7E4DF-E47C-443B-BD43-10498BBAA83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91432380-6C1B-452C-9C29-5A63465BCA6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9FA33EB9-9F57-470F-8544-DAD1F91876D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1AF31794-32D6-49D2-871D-F5C82FC3EC9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BB0ED997-63D1-4AB2-ADCB-5BCC392A18E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6CE4A875-C354-40BA-A7BD-A90D8BC9E4C2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E9A49437-98E7-402B-90B3-472EAF886D52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2146E89F-601B-4AAD-B444-FF5F3FA22CF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50646E76-1224-4862-8A96-078ED46321AC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A0E74FE0-65AF-4C91-9509-37FE8FB2EEB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E264EB82-6611-428B-9C4E-EC8E2875674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497956B0-B3FC-43A6-A68C-D11B7386A97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90303563-9D43-4E10-B73B-5B94E2AF735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173C6EF2-FFEC-454D-BA91-DEC0A062146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193748DE-458D-4EA8-90DE-715F38AD32C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09069B5D-4BD9-44C9-9CBB-7843A5C4BBB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91BC198E-5C41-476D-8B0E-E29EE8973F3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FC617744-65A6-4974-B66A-D136B68E631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F2116692-687D-4195-AE07-146E360D8BA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1E62B470-C811-4D57-A481-C06DF3BFD89E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D2D6289A-CBC1-47C2-804C-8E86A364E55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6EB6B1A5-2528-4FE5-A08D-EA768FD726C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B4C67B5E-69E6-4907-A710-94558C33394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BEBE5781-9250-4E51-8B5A-B1A49310D01E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49BCEE37-E4D1-4F67-97AB-68B15055B43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E169166A-EF7D-4638-8B38-59C9E7E32DED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D424825-6EBD-4456-B432-B9D9E29190AC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86548DA7-ECBE-4FC4-A742-F743C9EBFC5A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4752786E-E687-41DD-B03C-60E7EA2C9EE5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1FD600B8-09F7-4212-BAFB-6883E923117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1055F679-17F0-4477-9D8C-C73C05890BB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617BC134-8F0B-436A-8B62-99825862952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0D75E937-2075-4D85-871C-1F1A58CD98A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E5C99DE9-D87F-41D2-BE8A-C12D6C3F7EA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B0683574-3073-4908-BE86-FE14D3AE9EF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CA4DB679-9884-48C2-AD70-350A73D40A0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19F22911-8785-4899-BA65-370C409A0A9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B6C9F610-D2D5-4248-9FA6-13868A528509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C87F2DFD-DC0C-4D02-B7CD-B1DE58923B83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33A0AE80-A1F3-4ABF-ACFB-9906C966704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6108112A-0BCD-43B6-A406-7A2C5F885D6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516FD526-6008-4958-B463-9F06CE04A4D5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47F1F1F5-B2AD-43A0-A444-376F795161F1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E5C7FD3-02AA-4AF5-A1D9-7D26DDAA18A2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4DA84721-A3EA-4C33-8A8C-FC0AE744C21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0B7B9AA8-4887-4298-96DE-03C704AD8D8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5B4C67A-B355-4FF4-9DE5-A4098940832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4C324C2C-4B7E-41CB-8002-B2A0BD57163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B2673288-E806-4600-9094-91D071C2431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18C2DD92-9892-4DCA-90B8-279EBF9BE3F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C614AB86-BCA2-4AFE-85D5-B6AAEF37103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C6F615FE-10E5-4914-A324-85113235B0EF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7BE01B98-460A-4840-BCEA-92743E92A8DE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5CEA0294-C6AB-42B3-A228-836B7AEEB69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8C4DCC1B-2258-4484-A910-DFBC847D0E2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EC3D3CCE-2693-4C55-8C01-8864AE6C2EA0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7944F310-D95B-45B9-93DD-4B5C467C3514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895D62F7-485D-4143-ADAD-930C76D053CE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E07481AC-0FB9-47AA-BBB2-F6A795354432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D828D7EB-616F-4E27-A215-FF24E00B6A9E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9DEC23DF-F196-4D1A-B8AD-4EEEB8243D9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4546E61C-F5A7-41A9-A58E-2461AA276DD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1A3C1727-1B53-4AF2-8EF7-A1436BD02DE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58170A39-20A7-4004-B5CF-747561235DF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98ACAA93-CC61-4F93-B8EE-E152859C748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6C15019A-25A4-4CB1-BA83-F94DF037A48A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71259CB5-EC07-4B37-8BFC-2AD6D46F3AB1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47993B01-C060-4B94-A759-D82A96A4AE8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85F4A927-4767-4CC5-898C-B7E734F6487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C06FAD54-26AA-4D98-8AC4-03828671E126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9FDBDFA5-1903-4A56-97A8-7289B1F4A7D6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DA3EEA1-6ABB-4F65-A05E-09F3B8363D9C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CEA05DEE-23FB-4729-9F9C-0A2550D4E96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A2F1F899-8767-4ADC-8EAB-1E6390944AD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36A0AA99-5C41-4B3C-BC94-0181F890007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B12527D7-248A-4F1C-86B4-67BEB5F5245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3F32BF11-A526-4B8F-A0AE-C80F96FE089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213245B6-BC38-4940-856C-CCA74BE7494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6F27C0AA-704F-440F-B558-5EDF5B3D8DE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0274CC2C-AE00-401F-A013-D301ABDB0CD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8EF57DAF-A56D-4B5A-8E04-AE7D347CF62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B219BF2C-A639-4049-969C-98FE799474F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CAE5065D-F610-4DFE-9141-B467474BBC5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DD5D5A60-98AB-404A-A4F8-E8AA7AFCA24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B599D200-6855-416E-BD64-4D085C8481E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D7E724E0-36BD-4EF8-B279-C3BE3F81F3C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BDFAC821-DEC4-4320-939B-9B195CDA86ED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5CC5AF32-D32A-4FAE-85A0-C4A5E75C5A4E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DDF6EE1E-208E-48D7-A121-55EF5AAAEC99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BD2CE05B-EE6B-4DA0-840E-1E0E7D7E4A8F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AAE8558-5EEF-4784-BD6C-63EBD21A71E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FD6AC571-9A6E-4493-B1F2-76100423BC1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4172052A-229C-4D28-95B1-87A55B6A1599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76B4B3E5-2EE7-4734-B55B-A3F660208D48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9D59E844-7893-447E-8BF9-631FBEED13D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F276999C-5B32-409F-BF92-7B1CE1A514D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9FE4C9-1524-4197-97BB-0791CB1B7B0C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4922E58D-B965-4A95-9EFA-8B8D42C2FAA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35633619-C6FF-4A6C-A6B1-7A91D1E7459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EF9B6432-416D-4D7C-A493-EB95756540D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82CB61CD-70AC-4513-A544-A50B4536B3A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CD809B46-036D-44EE-800D-F185E8BB233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1794A58A-38D6-47C0-8994-A41B8C255BF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1B93A04E-2231-4C14-B206-E201D80BD507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0419DDE8-38EF-4968-87EF-9AC3F6F746F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1ABAE626-CE74-4CA1-88E8-F7D012A85944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51AEA5F2-362A-4CDD-BBE4-5732DB0C2BB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B9E891C3-AF06-43E7-A2B0-30640FE5165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FD942C8D-B7BA-4428-83AA-4836CD4C6F1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AD0E09C0-7774-4382-A33B-A6E1999E3B4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F27EF8E4-CEC5-424D-BCDE-EECDBFD81FF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B3CDE5FE-C514-46F2-8AE8-CF544025C45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04069EE8-BF65-46E0-BFFB-05B216A2670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E4CA8FDC-A5C4-4300-A172-CF65EB72D6E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C7224252-8984-49C6-AB28-863CF57A8E6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D535AE65-770C-4685-9D01-DD5B4C1BFCBC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FA6BF909-3EC9-44B7-A1A2-910481C4205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583789AD-8AA6-45B9-9775-3C2A407657B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816D5B09-66DC-48D4-94D2-7975DCC1BA4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8BA321E6-6770-4E46-AD45-514A761CB65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9C5C90E0-C733-4ED1-B124-FE338CEC749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29D9E576-82E0-4744-888D-04FBF91240A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9AA8E0FF-4C59-47CF-8697-68C7DFF967B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33C82FC2-13A0-4A2C-A233-59B583908BC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B27965D8-2929-466E-BAD1-8A0F5841AF84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1EF9EB0D-9626-4DDD-8D73-FEDA42A8C6DF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F3C2E79C-81BD-4B36-9B82-CF152DF776F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A895E833-8C67-4CBC-BB33-4CC6A9BFDF9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BC936A71-B821-4396-A0A3-2FE4FEE0BEE1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3F3DF0B1-0091-4AC9-A79C-90E9405DBDE6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B3F9253C-A530-4201-B736-C6A394DBF23E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2767B155-DE12-48C4-91A8-E82DF9DB645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65F84FE7-2BE7-4045-B36F-43B2B9CE2AA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449613E7-0177-4410-8323-A06EE93B1DC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FC461319-C9A8-4D98-85CC-B669E1DA791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76B4E3F7-8E3B-4004-A6FA-9DCBDB670B7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A5FD793B-21BF-4DBD-B9E4-F55D0180B27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4EC3748B-1404-41E2-B1E4-A6766099771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9A1CC779-AB2F-419E-BF06-C2900F03D8C7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B9D1B5F4-28D3-4F47-99D1-059E074F4364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19277B19-1F9A-43F2-BC7A-47442D35918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887D8B5D-8527-4F13-BBAA-694D0357FA5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4A83B61D-7273-4BB0-961B-F9CE2AAE1DD8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E71103A-F6E8-4382-8A43-15C3C373514E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C8B65AA0-C810-445D-9032-F7BB7D0346D7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71C33D46-026E-470E-86AC-7F80FB05B148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D0792F98-546C-4881-B1DA-1AD73D6FDD11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12755768-9A35-4496-A5F7-20074C13598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63A70784-73B3-4481-8180-390FEB46882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DEFA1BD3-1E20-4F52-8349-87FD6B01A31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613B4D92-84E7-4206-B0B1-6C5D90508AA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711B875D-6AA0-4A54-80E2-CE30A1B5758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F700DE3A-67FB-42C8-BA20-A731C9D8B2F7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C9F29A86-FCAC-4394-98B6-874F67605924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17CBF770-D2DF-4947-8BCC-DB3CFDC595F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0B39D8CA-A2EE-4777-BA89-F8E5A3C09FD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BCB681EF-81E0-47F9-8763-8FD03DDD165C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672D4DFC-3387-4808-9495-FCDEE39D5262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1DC8D2EE-B928-490E-B24C-9688169FBA9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FC4C8339-A984-420F-85B5-D2AFEE28046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B9E23F9E-901B-405E-A13C-618D12A8221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FC4F65F4-4748-40E6-BE9C-6B00907233F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CE5ADC1B-6827-4158-B0E2-49437479E97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3474AF11-FA92-4D54-B7FD-DED08DC2FFA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AFE951CC-C261-4845-9CB3-708370931D1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C52651EB-F066-4C08-BB82-0052F509079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1E0E9737-9396-4B45-BD13-E613D63012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CDA2B18A-2F98-447C-94DF-E0340F346C8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437D1C9D-6F93-48F5-A507-C16C106B80F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F0CB7D53-34A0-492B-8E04-8F0B4601D867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A71BBBB1-9CFE-4034-946A-10E266CDFE54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7364AADC-C35B-4F55-ABE6-40A979639BA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89FCDF4F-EF21-4C2C-AFCE-D544CDC38BD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ABE1EFB6-BFA0-4D4C-84F6-5191E26E1747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2751B312-5506-4008-A90A-3957B7EB7FE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3870970B-9DEF-4E50-B483-052CF753B043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2E7C96CA-245E-4064-86C2-FC4FBD480F5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9FD4393D-D525-45B2-88AE-F0CB9D7344AC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04F17E6B-3C46-4B25-9096-35B1C0D7120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90C7A807-AF84-496F-BFB7-B2C3F720346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D0A81808-AA45-44A5-953D-9BE594EE8CFB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58554DC5-A7A4-4A17-B9D2-B198B4D61D3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3F95294A-3F52-4110-B81C-6400AA11394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A7FFC0D4-C847-4330-9C24-91F19B8223A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ECCFC761-73EF-4E93-93A9-E6EC47C4264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C46B1517-E787-4AC5-987D-733A9AC0AC0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C2875D95-4C97-4125-B236-B414000A750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73F57CEF-F0A5-4FBF-876A-D356F8CF6D2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0ED182A3-5EC7-4670-A185-41755D1A048E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0040ED8C-6B10-4EB1-B505-3E7AEED4254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98376611-A249-4DF1-86FB-3551706622A5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0534B8AB-F463-4DBC-99E5-0A30427B91B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ABBE8C1C-C2FB-421B-A21F-EBA0908F6AD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207957D-8637-42EE-9864-F593FB74B3D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C434B859-D83E-4F19-B7A3-B4B54C8FBFF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C02E9BCC-D017-46FB-84F9-B848E3F1A88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59BB8ABA-7113-4752-9D05-C6478926C52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48E8A989-7D92-4CAD-A419-0C0F7016CC8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ECBE7C6E-D0F2-461C-83F2-CABC344A3E0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A2C6C697-C92A-4096-A443-8FB3EA2E750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2D301F60-8885-482D-88A0-1458D01CC5B4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AB0A8E81-A4EA-4E99-B99B-90D2AEE5BD0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682A2C49-9DA9-4A45-BE85-0552719EE4F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62940AE9-AB03-4CC2-A68D-DC1E9BCA03D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E526BFA0-A1EC-4DA6-BF40-FF8A48D83AF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48211A0A-F7C4-46F2-A6E3-072082D7D76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7B004DB3-CB28-44E2-9E63-50A1BFB6E8F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69CEB716-DE05-49CD-96A0-BA79E0EE3F4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03F637E0-B4B4-4541-9A6C-3A5AE6F5885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B5E0FE40-EC35-45A6-8EF6-00E1E111AFF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10132A17-2E84-423A-8128-3971CF91106C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2869DF84-6136-4850-95EF-051C2944822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BC5A06A7-FE03-456F-889B-13A083AA12A0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477D306B-EF40-4C22-A43D-482F19396C91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B4053C71-0C15-4574-98DA-F998D1BD07DD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5E68C017-18D6-4320-AF06-640E7039B1D0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87F31667-9FBE-40AB-A3FA-0CD25697DB8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E1749F45-5B34-4388-8656-F3ACB6DDF52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E74AF887-CAAB-4C75-98C8-3D198A8EF20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74AC67C4-57F9-43C8-8D40-FD5B867AE0A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67B19C16-C490-41B3-86E8-731A00CDCEE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7F043095-9839-4CCE-89A1-3BFCFAEE268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EA48C204-155A-44C1-9E52-07A3444988B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DDBF93AF-7834-47AC-9D77-FD7192897B59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3C9EEDE1-E77A-412C-9E1F-24F89610A1C0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86E40030-35E3-40AB-A017-B44F2FC9C68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5EDA23AE-68A5-4FC2-B663-8EA7B9474A5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ADC881A3-FE69-4C48-9882-F33EB0943D95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AC29D2CF-C939-4B6A-992C-7093B7A47C90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DE0DC74C-58E8-454A-A79B-BEA26BEA1547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EA826C22-038A-49F0-9491-B6B6C0C55D10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48C37DED-8600-436B-8509-D95ED803D15F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EB4A71DD-5C3E-4A5E-BD11-AA3C1247144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8C763DFD-9769-49E6-B17C-3F0B520222E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D2623E8F-1EC3-4A73-A5B3-6B524D353A8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E83C81E8-7ABB-49F4-8772-62486BC2A6F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5653DC1B-73DD-486C-AE40-960042C77B3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63E43038-7154-46A7-B3C0-AE58EC1F041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B2643BAC-2FFC-4C9A-82D0-81AEF936170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8DD83A59-A373-4268-9F02-55BFC1D91EE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23AC42CC-1BFF-4676-A614-10C6F6FF191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FDB34806-99D4-4F53-BDBA-4BC67CECD21E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366184A4-B2F3-4B70-B42F-215EBB0B227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43740AB0-C9CF-4E88-8EB1-A393CCBA262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7CAD25ED-76CD-4DA3-8F39-C6A15BF51A6D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06A17D10-7D00-48A3-8375-A7CBC3C20BC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2D475B12-8CCB-4B88-AC93-73AAFED61FC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9B1F50EF-F1C4-4E6B-9132-18894F5A0AE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4673855B-630B-4480-A601-B5199C7AAD9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75B94F5-A8F3-4B21-ADE5-DFF25AF16CC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2D7FB6F3-DC2C-4EF9-8BF3-9D18BA36978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66DAB40D-D4A9-4934-815F-157431CA60C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CBFF4DD8-28EC-49FD-B498-CD8A777EB65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3CDC0B41-0B10-4677-B298-BA983EB281C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74616EFB-DCB8-4D73-92BC-3A125C86B06C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D93DC4D3-468E-4249-A0AE-4EF7F336D457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68C069F6-0D34-4BFE-BD31-F7E151584D1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14B087BE-8554-4B34-B02E-14085FAE16D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1F2AA14D-3748-4E39-813F-0D1A0879E0E8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B23F9FCD-EBAA-4C27-BA4E-A7D5E037614E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ADB9D355-99C3-4576-A864-23F5B931ED63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7EB8DCA5-2F21-407F-960C-F973390A6B20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42D947C0-EB16-44E3-988B-7E3EFC933FA0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43F5D898-4F50-4C6D-AEC2-D754E2B7936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BC3E51AB-2034-4B15-938C-C2E31A86719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3B769FD3-CEC8-4613-8343-2EAB8B459560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5CA84F5B-E71B-4863-9872-98A7383169E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2C7C7F5F-056D-4A9A-B7E0-EC6B85DA82D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3E0DC827-DF6B-411E-89C7-3DB2F55D242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977590DB-DBC4-49CB-BF99-7DBAAF6FEA8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B649931E-839D-424B-8A33-C250DFF8058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A999E586-3B49-4D8C-B964-F0BDB897B23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B5AA7CC8-89A7-4411-B4B8-E21D3D7B142D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4DA56F46-C099-4A47-88EB-780D2127CDE1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0AB3D027-B04D-49DF-9F82-764BE2FCCFF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38A3F6A2-1A58-43BF-8B4C-1B3B1329F1F9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9358321A-C384-4E94-B44D-628E4BD8B8A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9A47E786-880E-4DD4-8A9D-793722BDE21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B53FC2B5-F956-4F33-8FDD-3D0A2201B10C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CAB364BC-2E6E-4286-8FB0-38CEDD32D91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32A00861-CB13-4E06-AF37-4358E27DEC7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BFAD1D14-477F-4EE3-979B-488FDCAF8C2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35FB606B-776A-456B-B3D8-7F7F75D0F21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47F39C03-6A6B-4A54-AFBE-5DC2EEAF4F4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FE24B2F9-0DBE-45C8-88F1-854B6757EB2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4AFFB2ED-A3C0-4D94-87BD-8FB9CE7DF795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1CC91BD9-D212-4703-A9C6-0D7FDC94D34A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AA7B3BF1-B3B9-48E0-80BF-1A8500EBAF4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F3345652-9C17-40D2-995E-B4EC20EF9A75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33005D22-EDF9-4EBC-9E3F-77133BC371B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C7C233D4-D214-4742-A584-9380ABF63BA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478127CC-F6E1-4DF4-8C40-72918CC6500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70BCFECF-F87D-4EAE-8644-1635534F261C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379E7DBB-051C-48BF-848A-A1BC32FF92D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AFB31702-0FEB-48C6-B1D6-3FA64C72A82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0DD87F03-FDE2-4F69-90AC-E4498A55448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9A20895E-CABC-4064-ACF9-B328792F71B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75F6A0A8-982D-4A65-9398-7E3AEC3ACE0B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B4460AE3-383C-4612-B36C-EAD3467E52E9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C56C9C94-5500-4C47-AC73-0050968FE62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D4F16D6C-6196-4FD9-B2D6-D212D09D3E0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B9EEF17D-5FCC-4A2D-94DE-CB2575D9165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0AEB3F69-F314-43BC-9D02-D65056080D9C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1A318A99-B41A-48E0-A193-FF99C52E15D2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D7C1ED28-1420-4F9D-97A3-8E34399AFF3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DBAF92A9-508B-4D26-9B05-1C17A6E1F3F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7013C621-9624-4B64-A764-B4E979B396E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2ED840AC-FA78-41A4-BBB4-28D105CEA9B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3D8F7EA8-0CD4-4609-B3CD-0CEE520C4FA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9ED781B-F3F8-4500-9047-605556E581C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B140299B-CA12-42A2-8B5A-60CD774BA2A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318DA728-68B5-4AFC-A94B-13A3008C0EE0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8BFD7ADD-C276-44D2-AF2A-D9A9668C3405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0599E20C-37FF-45E4-98F7-48FB670B16F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3B539A1E-D01E-4250-ABF8-54830D72DDA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DFCCA61C-74BD-456A-B52D-BE3BFDE368FE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E70626C4-0738-41AA-8109-04FD80329A2F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1ADD00CA-64C2-4A80-8090-6BCB3B05102D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6802C17B-4F27-4CF9-9D53-6C6CA4056A41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3B195FF6-45C6-4E01-A5DE-DCE3F321C181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51BFE4CC-63AF-4796-AF0D-D721E3617C7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53E60BB7-F36F-45C3-BFDF-5D7107F2CBA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07C795DA-78C0-423D-9240-FE36759C85B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2E2983C6-A721-4F61-9A0C-0D11CB3F128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CC69D855-8DC4-4DC7-B4F5-042C78BA6D8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E9A32E5C-00C9-4E45-AC9A-40B66F5B2CC5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19028EE3-B59F-4D87-BCB8-225C1F44B7B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9C6DD0D9-1D2C-46CE-9E28-5423DDAC25B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88779B78-F465-420B-9691-6A1E5FEB2FF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F35EEDAA-FDB4-4DC2-8349-DAE2601A8D9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611D8197-65F0-4530-A7FA-19DE8B8ED946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60752133-FBF7-4F12-A0B6-F50680C7D271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95222687-F806-4EF8-9013-16990F4D144A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68E9B5C0-3725-490C-936A-45AF598FDDD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DF835F9B-DBD6-474E-8067-167EDEBC334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6C1A36B6-784E-4F09-8BDF-F2483175329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351EA1C2-E8EE-48C6-B314-2D2B9C53BA2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A8DD38C8-36AD-4FFA-B9BB-32AEC4D69DB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C6EBB224-27E8-46A1-B8C9-4EDA515728D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60846B03-AD00-46FC-B555-B7EA42A8F74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C6453AC3-ACB7-4073-9A2B-EDC0E323756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9AE642EA-7B33-438B-962E-8A2AF4BD91D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925505F9-6A2D-454F-A7A6-74518EC41F0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15F4C018-D245-4BC2-B6BC-7D469C00E4E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30BDD72E-021D-48FC-B46E-A7DDEE746CE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3654F598-7C16-433B-A0CA-F8CE3B87DC7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3DEE90AB-F326-403F-83D7-168E1ED645FF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1B240170-B536-4CDF-BFD7-003CD2727B97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9BFB8CDB-40D7-446B-957D-D20ADB1B3C5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23B85EA7-242E-46F9-902B-AC2A449ECCFF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27E61D2A-2344-44AA-B244-942B23719D0F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48B25461-36D7-4175-B467-FF04F8C7AE4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944CFA4E-4A8A-4FB0-A5D9-6A6999BCECE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14972CD-D09C-4441-A804-7F2036C27E87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57470A08-9171-4214-8369-C8F1FAB9E40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CE0FABC4-8A72-4735-8696-8E5FAAB7CC5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E247A36F-DD4F-4FB9-97B6-82BFF27F553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6B3C50FA-E328-4C95-A26B-59E008833EB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F049EF51-8E5C-4D0B-8985-21966F3116A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171AA0BF-0E5D-4D12-9A10-7A058811019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CA5F1B3F-B517-4EAF-BC7E-F66493057C77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DAEB9228-B94E-4A2D-8D35-D3A14CFA1840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34508899-168A-4CE1-98D3-3235B8C4B31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7769BCAD-A688-46DD-BE5C-DD8EF9A5E4F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B1C862D8-C2C5-4A1A-98D8-D118E697388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F12EC925-1B0C-4DB7-99E5-FE7F0A97FA43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054C3041-EE2F-40F6-B147-2F78DBA0201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11C38BFF-C0ED-4B12-AEF4-4F0EED9164A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8E4A2AAE-D36B-472A-A183-7C0BDEAFD45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9A753D76-5A15-4035-851F-C037EB8BDE4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C7406CEB-4E67-48EB-94C2-05F11B81DD8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1A543D13-049F-4A18-8EDA-14435F530FA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C2F73847-9044-4A8C-B2C9-3062288B6FD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8C1CF47B-BBD6-43D8-917A-13BF6B2044B0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549A5EDC-6175-4708-A258-2BD40E6D2D8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F09EFB20-4393-4E38-97D1-620044B37FCD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4E498D8B-0AA8-421D-ACC2-D0AAC90ED96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0732FF30-F42F-432C-A2B0-735A190EFD9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69BC880C-75C7-47FE-A452-AF7ED49C981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DAE27C6A-62C4-4F7D-9977-9E00BC7B199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17B50BEB-59E3-497B-B721-C610B810D6B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E36E2EF5-9A00-4647-8EE7-B6C3F47DD17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E879DC98-67AA-40D0-A26A-69A60E48426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912BE22D-A9F8-4926-9031-53BABF6E97F6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777CB488-1D56-49BB-B326-209F00CF35EF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88CB4904-4081-420D-BD25-90BB89006E73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D04C96D3-C01B-487C-B7B6-9430C593C8A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4365E7DA-EAB2-4825-82CD-139CC2ED21F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F30FC246-B3CF-43A7-8D82-4E81D6BB409E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3CE357BF-F3E8-42DB-A9C8-7354097EFBC1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D827EF81-5643-4645-86E2-BB721B7ED702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C7E78227-2AB5-4E18-8F20-63812DC4E93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EFACE1F7-5771-4B1C-8FB7-DBEAA419321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BF20E203-6284-456A-9806-3FBC2330A41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2D4796B3-851A-4811-BD99-CD51BE504E5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99BCEC3C-4C1A-4649-9397-CAAE378A842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CF72F681-F61A-4584-9C1B-1A340DF9B10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57F558FE-694C-45A2-A75A-E5085530995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C6631E94-9B20-4735-8DF0-BD61F0A084AD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376F10A-4F37-4148-9FF9-CE1A6A75ED0A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394D89C3-A7C2-4BF6-82C9-1F9E50BDF4C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87F39ACA-5CC4-4392-82D9-65D113F76B6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2ADC0AC1-A76E-405E-9408-20FEF027E006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57DBEBF5-87D2-402D-B4EE-0EF4444A1062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083F0B42-AE33-4C39-B851-864AE410FBFA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68E1143E-48B7-48DF-9A13-13FCB05F44D1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43182932-F095-4FA0-93B4-DD2843BF5A7F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4B8BD4EC-B96C-4883-8C77-E3C52404174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584C7A6E-7C28-4763-97E0-083909B07E1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6679E94F-A622-4D53-B3E3-DDE584E56AD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B0D622F3-925E-442E-B2DE-B0DD1130A3D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4D755A15-1CFC-4F1D-A66C-10F6B630D61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1E20A289-2DD1-4D09-B3BF-97032A79D211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AF1FFEC4-2AD0-4E18-AD4B-DBBC7CE3CBD4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A83F2F37-5D09-4740-AA6C-938B7C1AECA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4908A9C5-D2FB-42B0-B632-8A1E45E740A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6607C9E0-8416-4B51-A064-124D37CB76C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7D3C17F-2AEB-4389-8A94-7767E47AD9BA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FB68CA85-49D0-44C4-A962-98D13B7E8F70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55A20E01-3DD7-45DA-BFE3-945193BB31BE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5E0B5CC5-1C4C-4686-BBC7-DD86F1A7FDA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BB03FA19-A6C6-4F0F-9D15-B58D45F1BB5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B785AFBC-7D36-498A-991D-296C82DAE1D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A5271990-C5F4-47CF-8486-994C64723F8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F3AF6064-FF0F-4C2B-9E69-F693A661196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0A0E5E34-C941-42A4-9552-2D1D8983E4F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41201DED-DFAB-49EB-8234-FF694DFC99F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9ED7F10A-8928-46ED-BF25-CDB7D51F8F0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5BB63EFE-97F5-485D-86DE-A3DA953224D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B996589F-3917-404F-96E4-5EB7A6D25CB6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684FA5E4-4514-48D7-96B7-185CEA94890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20BC6595-AA45-4728-B204-8E5AE4E6C73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6E6FE922-7EC9-4BF1-850C-F7B7AD738F9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BF207956-F6EA-4128-8098-1344CDCC73F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FBFAA74C-38B8-419F-A899-395405C5C0C4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413E8546-5468-4F8D-8948-9D5FECFE9F0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97F081D6-1F94-4083-9CA2-26282710B94C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540A4B57-F2D7-4C38-A62C-362EF4598799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3529C246-9D9B-4BB9-916E-B58B0770865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6AFD08C4-FFF6-452D-ACE3-7F1FE123282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81BD9051-EF89-4D37-AE8D-F0C7DA301B1C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E411E5A0-D8AA-4E14-96E9-E798F24E2E6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279D8358-2353-4700-B0C8-01AA34FD269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5946D271-3B5F-49D2-A7D0-E160F0123C8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C45ED353-207A-4DA9-A5E5-0409958C156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C1D8ABBF-DAE5-4526-8DB6-668486D0CB6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673CA48C-5A25-4BFE-A6D9-BFB9C2721EC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BF289739-03E7-402F-B4FA-CB7ED103BE0B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8BBF0E7F-7BA9-426A-96B0-6E0C6C43530E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EA200346-EC47-4E3B-A93C-BFAC76016EA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31019B21-F260-4127-82F1-100E40E60406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CF4D85D3-C679-4364-85D0-1038071E78B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3DABE48C-0020-4C82-B894-6CF42DEDAA9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A2A2BA55-2B77-4D09-A0E6-E7F88CB02874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264F46DD-3F17-4513-BB40-E4B52DDE137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3EDD325D-1DA5-4D7F-9751-F75BFA5560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4AE77160-C947-46DA-8E84-EFDF11B0563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877C23FC-F05B-4222-9BC6-AA2D485FC0A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FB3AE43D-2654-4F5D-991B-8E48FD2C625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99F2A54D-5CDD-400D-9D8B-F763883CCC7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D8E2ABA7-3570-407C-84AD-157C70820CF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19B5BE1E-C870-40FA-B3F5-9219A8F43606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1F9983D6-BAF8-41F3-A927-6198E2DC8FF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37C43BC4-1240-4EBA-86C7-EAE12BDF0FED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B590A6CA-F6CB-4104-B7CE-FB2478BDD38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CBF2412F-1F9E-480D-BF39-85A7C5A08F1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84122E0A-FE94-49A1-B8A8-75FA11A6370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8B61A767-466B-4218-A01F-61AE3A757214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6CB74F9E-46AF-4E56-BECE-24708212AB9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C25369A8-C27D-41D8-93B6-3256D80CC56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C1AC53BD-CC6E-4B06-A357-C3F10E1BBDC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A3C203B-3A14-4883-8BF9-CAD2EF428C6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2A82ACF1-E175-4E59-A0C8-78A5754C33AC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B0D13B47-9E65-4450-8BDD-ACD2AB04AF49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570D5722-988A-4CE4-B1BA-A359F0E9525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A5581A8E-7E08-402D-9B74-105D28060F4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925D5AB0-1D13-457A-BE15-7CEEFB667AC7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41A63233-297B-4B6F-9D22-9A7383D05E32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C95459BC-F61E-45A5-BCD6-953846B846D9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C1E3915B-7246-4DA5-9DA7-ACE7A3DAA70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EFFC0B7C-FE51-4A1A-87BB-03519F884BF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131D6F61-CBB7-4960-AD74-5A297232359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5B765698-ACB6-4987-8E91-17A056B1FAB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32C1CEDD-9DA7-4DFC-81AC-838477E2D42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BBFEB509-D712-4984-AB77-B9E40B19910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60F80B64-E084-4A56-AA32-D59C5D07C28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C20B8AAD-11CA-4BF8-B586-BAF89DDE1AF2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CD735EDE-1AEC-497E-AE2C-3124A6F1B6F9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AAD8C867-67A4-4698-9405-9071B46FDEE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4522311C-547F-4475-8012-305129ED162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B5EB408C-C4A4-40E4-8351-D66C29D469BC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D7CE657A-45E0-419E-AECD-4FDDFD8C90E8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E215DACF-19D1-47AD-B80A-82B51D5E91ED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3C6C7B47-A973-4E7D-A420-AB8A99286174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EA483359-044A-4588-A92B-AAB5975CCB3C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78BC36B7-A12E-4D4B-AB6A-6AA0EDCA7AD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74967797-1992-464E-8F23-64974097353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110780AB-1DAA-4E4D-95DD-AF4F1EBF3D7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9397D7E7-550A-4179-893B-69B49C4ED31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55F2251B-B380-4440-81FC-0F3E7328FC5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5A712DAE-F2F9-4C89-86EC-C1161B6C4EB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E8F7E43E-00E8-49C0-B8C7-01B301A637C4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C23D5C85-D416-433C-81B9-4F791C3A7CC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FDE3B46A-B6F2-4312-BBE2-BF100EA7AEE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BDC0A9F-D777-46BE-882E-222DD63109A7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6D1BD469-9BBD-4787-964D-51F63665652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9A1168CA-B8D0-415B-B172-A7C0F97DB6C3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1958ECFB-3889-454C-AB54-31E485428C1F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0A5DD8DD-2C79-4DAF-96EE-49D96DB7FC8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E73A7A9F-DBBF-461B-8219-964B80BB7A9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DC0497C3-44DF-4FF8-B3F4-BDB1027AC1D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86F5D7FD-B885-4F0B-B61F-26D4D599670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BE2F8C70-4D1C-4E78-A008-6631C3CACCA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C82EA489-BF94-45A2-8834-A1AEE3B629C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81A112D0-2D23-4E0F-8F57-DCC59340FF9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50C14DED-C761-49E4-94B1-59D99B5E52D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C5A7E929-1AFD-42E9-9CBD-4E7B6E25368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B9236F7F-0751-436F-8572-EC17903374CA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ED2091B2-AF6F-4265-BA5C-2703CC4F0D7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748B8ACF-D035-4966-933D-53A37A8EDDE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89A21A27-5773-486A-BCAA-02EEDC2A5C6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2F7F7A43-DA0F-4A3B-8B16-57752D55274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4AAD62E2-BA0B-4281-AF45-3C46BBD1B1D9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7B9327D8-403A-402D-AD9E-DBF481FC56D3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8EA43417-2578-4674-B2B1-FAE30AE5458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648E8C87-F272-4DA8-8ECA-7D39FD4F6554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95EB1155-9B58-4AE1-804E-B14E726D1B0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B6EE6DF5-7F0C-42CA-8272-47E97D27481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A5B71EC1-F263-4DCB-9123-B90C2FC8CD7D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0B6A1E88-70D4-489F-A461-60D72436DB2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F7843612-9E42-4746-98E4-C969F840B6C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CA9CD749-755A-475A-8E0C-0D819CA76E0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5FB217BF-1800-4EAB-B0D3-2B24778FE73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A36E8175-9D2B-492B-8C1D-42743035C03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423714B6-F74E-4BC8-B418-D61CA877BA8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C7AC7FE4-9F71-4178-9C82-51E97DDFACD5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98E8246C-67A5-4361-843A-3B723061186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4462F717-B02F-49CD-9FE6-B20C11C39942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7C91B7A2-38C6-4EE2-8B55-4AB81E2C653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2CE63D40-791E-4ABC-AE01-000875BBB69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D19FF60B-3153-4398-B8D3-8419160B82A7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D325B196-926C-4642-BDD6-42B67F28D8A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9C65F1F7-78EF-4E60-AF04-A8AD3278EDF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72DB3E33-DB1E-43D2-BD5C-0F3E1DA0738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6F6B50F5-9B29-42DD-A12D-E69293D612D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449D1C34-5350-480F-8170-7B078207B8F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AF467DAB-C933-4F6F-82F4-AC5D5FE010F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5654C311-5895-4012-9F58-27867201C4EB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50F973C5-EDE9-4A94-BA32-8A6047FB6A4E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516C3E37-A469-4E33-9D75-6D46AA2920B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9A437CA5-175A-4ECB-9277-B426E694F57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BB05E303-5A57-49E0-9917-B88DC9F7664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BE51D058-FC8B-4E75-8133-659BF563036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C9DF8547-B74C-4FEE-8E69-1855B78206C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40D6DCE3-9F59-4504-9E7F-278B3CEE231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D8B9A9B5-C01A-428F-AC0C-5E10AEDD8797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B51D23EC-5AD2-4A86-BC28-7BB86748DA7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2FF2E132-1175-41C4-977A-6975F7A8FF4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E219C80C-75BC-41FF-B129-5B0DB2E5764A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77F248B-D0CB-442F-BC51-280951D68708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BE9864BB-E31F-4A13-B37D-0FECDFEF9C9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6817D083-73FF-4C54-AA5E-B16CBDD9669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D211F924-673A-4A5F-B6F5-0994662824DD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ABD2EF89-EF43-4468-AA92-78CE8F79DF10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272B5010-D5A3-41CE-B696-48A7DEC56261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5C550A03-3BD7-435B-90F5-130FF782728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37D003D2-A530-4A17-9C7C-7AE2B0D0835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55B5549C-EC9D-4DA3-B650-1CA850D47E3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D911E0AE-D153-4A7F-8786-4BDC31AF960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F31BEEAA-A78B-4B1C-9B68-B4AB513B70F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8EC1E18A-7639-48FC-95D1-147F6DD4886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317E9F43-AE21-4124-B15B-A08B40342BA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FCF38EFC-2A47-452E-B359-E148258B5B1A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2D5B04D4-D4FD-4AE2-A9C7-03A9BC18B09E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E7F207FC-18C1-4FDA-B59D-8E192B6AEEC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7266647C-E7D5-48B9-86CD-B1D0E4BD628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83EEB2F4-0091-4282-BFD4-98510EB1833E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BD0D6E95-5007-4A52-9AE9-9C75B4BF8F02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7F34D904-2C94-4738-8718-DE39273DBFB6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799490A9-C2D8-4BE0-8475-0594C7E69BC9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15CCA309-F216-4F00-8106-4D9521E91474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088B93C7-8913-43F3-8631-9C0EA8E0FD4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63CFD466-51C9-4708-AA8A-4133928023A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DB901687-ABD0-40FA-B9D8-14F5A7EFE0A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A17E42B8-8E52-485A-85BA-05E5DE3DDC1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C018146-0626-473D-8434-CC2BA6AF95D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FC5BB92-9D0E-47CA-A21F-87DB532F42E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FF69FE23-68B4-4EC4-8C7F-A9356C85F5D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E04057E0-B85A-4823-A37D-262D22D015C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82DD2E52-BA93-4ABB-BC49-541E0C31022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12065F40-E460-4F7F-ABEE-FB81F7F5A683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475FA82D-B6B9-41A8-BFE5-2C91D642AE0E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84CA8B16-2F4A-47D4-911D-C7EACE4AB119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BF7148C4-049A-44C4-BC6D-C7FB07452BE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1C9C1E1A-E728-4B95-9FBD-3B5B81B29B4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CBE54605-5110-47D6-AA73-BED2F3E65BB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A9DFEC65-E1DC-4C6F-847A-336283A2E53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D722DB02-D4B8-4757-8454-2BCE1AB6E30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D08BDA89-CD97-4C44-AA42-A99EAED1041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01BF261C-1068-4967-A208-D7DC795D0F7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392F4160-F814-4046-80D6-E268494299F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2D27699A-433C-4C1B-86C4-63A071C8E14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41E4EC6B-C38E-4DF0-82CF-EF50DBB33B0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17908339-65D2-4F12-9EDC-3020090E8536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EF5FB428-AD51-4F51-9F5A-1600F063AAD1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F4C00CF2-D9CC-4F49-A894-307BEA1809F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559CE2C8-F690-4237-A321-01A7B152D71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0864B8D2-B920-436A-947D-52A517DD3486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5F5BDF89-A223-4693-89BD-958439D53BBD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DF1F65DD-58D9-4FA2-ACB5-B25512DF7155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3D17CFA1-98BD-40BA-963E-0771A8364CC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127A7945-04AE-49BE-9419-09336673A544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28725072-AC74-4538-AB5F-9E79E56664C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65F11DB2-A4AE-408B-8C99-350B30CEAE3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53EAE999-9BED-4DFF-BDB2-2B43A48410D1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8A8F4352-77AC-4CB3-919B-CF829072273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A207CBC5-8476-4FB0-A49D-69C121BE882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CF772CAD-B60F-4089-A0C0-1F5AA62E5D9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E6224589-C145-47A8-BB3C-20949BB4E6F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9EF34488-88A8-43C7-BA40-8AD2EDCB6FF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2784CD59-B9AB-4442-B2B8-B236C42524E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238B4AD3-3C3F-4B7D-BC69-629C9758C4A7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827D3A94-D894-41AC-8F4A-A52F4F635D3F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AA875E3C-78EA-4329-B8F0-7D4285B86DC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C810A9A9-1482-4C6F-8B2C-47DC680036A1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3857CE41-019E-4239-93BB-FCD23A5CD4B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3E38FDB7-2410-4818-87CD-B620B2D5558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2A100FB4-EA17-4662-8764-819F2955D8B9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14FB3A5F-E44C-4D3D-9A51-A463F5B5993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3F9F625F-E6F8-4C39-A0F4-95C3FDAA742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F3995857-AAAF-4E30-8B29-CF387AC23F6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6A0CB17F-1BAE-441E-8203-43DFE992E29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96A87ED4-2C76-460A-9BE2-D15BC36A3F0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23553895-534B-4796-A5CF-D9D5074E78A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8C3E9981-964D-4A41-9BA9-637410D9D03A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9FCB468F-CE77-4D9D-B614-68A402A05F2E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7D198767-1FA4-47EB-B815-86C9B07FB38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5FD36FE6-A045-4746-A902-4EF6B060CCE3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A9EEE1FE-13F1-45C3-901E-961F6556CBCD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3BFB7476-1E49-425E-A8C6-2B4EE0CBCD73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91E2202C-1827-49B5-8836-1885AB1BA93C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7755060A-AC4E-4265-98E2-F294FC6B5DC3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AF68D78F-B4BE-45B2-85D8-3C45B5139651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B8D49D80-9AE4-40AE-A2EB-49EE30493F0A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215760</xdr:colOff>
      <xdr:row>4</xdr:row>
      <xdr:rowOff>38100</xdr:rowOff>
    </xdr:to>
    <xdr:pic>
      <xdr:nvPicPr>
        <xdr:cNvPr id="3454" name="3453 Imagen">
          <a:extLst>
            <a:ext uri="{FF2B5EF4-FFF2-40B4-BE49-F238E27FC236}">
              <a16:creationId xmlns:a16="http://schemas.microsoft.com/office/drawing/2014/main" id="{BD2DA15D-3514-4F77-BF13-8C9D3C6520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1066799" cy="747505"/>
        </a:xfrm>
        <a:prstGeom prst="rect">
          <a:avLst/>
        </a:prstGeom>
        <a:noFill/>
      </xdr:spPr>
    </xdr:pic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6A5B6251-729D-4061-8A12-D3AFE3049CDD}"/>
            </a:ext>
          </a:extLst>
        </xdr:cNvPr>
        <xdr:cNvSpPr txBox="1">
          <a:spLocks noChangeArrowheads="1"/>
        </xdr:cNvSpPr>
      </xdr:nvSpPr>
      <xdr:spPr bwMode="auto">
        <a:xfrm>
          <a:off x="2190750" y="22688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9B169D0-8B59-4B4E-BA00-5FC36FB3BBA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A13FCD7B-AA75-458F-A2C1-01C149F44FF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8">
          <a:extLst>
            <a:ext uri="{FF2B5EF4-FFF2-40B4-BE49-F238E27FC236}">
              <a16:creationId xmlns:a16="http://schemas.microsoft.com/office/drawing/2014/main" id="{00331F47-6E9D-43D5-9DCB-721570CCCA5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169B074D-D522-4716-A5DE-5E0EFBA5E34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78B4E67F-F29B-4407-B113-6472D8EE354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8">
          <a:extLst>
            <a:ext uri="{FF2B5EF4-FFF2-40B4-BE49-F238E27FC236}">
              <a16:creationId xmlns:a16="http://schemas.microsoft.com/office/drawing/2014/main" id="{02062891-FB44-41B9-B0BA-8BB450568FA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46003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F0DD-A7B1-4143-8551-CE0E567AB37E}">
  <dimension ref="A1:AG689"/>
  <sheetViews>
    <sheetView tabSelected="1" workbookViewId="0">
      <selection activeCell="C7" sqref="C7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52000000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604</v>
      </c>
      <c r="D40" s="36"/>
      <c r="E40" s="56">
        <v>2015</v>
      </c>
      <c r="F40" s="56"/>
      <c r="H40" s="36"/>
      <c r="I40" s="36"/>
      <c r="J40" s="36"/>
      <c r="O40" s="57">
        <v>50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308</v>
      </c>
      <c r="U46" s="88"/>
      <c r="V46" s="89">
        <f>IF(SUM(I46:T46)=0,"",SUM(I46:T46))</f>
        <v>308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50.08%</v>
      </c>
      <c r="Y46" s="1"/>
    </row>
    <row r="47" spans="1:33" ht="30" customHeight="1" x14ac:dyDescent="0.2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615</v>
      </c>
      <c r="U47" s="87">
        <f>SUM(I47:T47)</f>
        <v>615</v>
      </c>
      <c r="V47" s="89">
        <f>IF(SUM(I47:T47)=0,"",SUM(I47:T47))</f>
        <v>615</v>
      </c>
      <c r="W47" s="90"/>
      <c r="Y47" s="1"/>
      <c r="AA47" s="3"/>
    </row>
    <row r="48" spans="1:33" ht="17.25" customHeight="1" x14ac:dyDescent="0.2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 xml:space="preserve">No. de servidores públicos capacitados  </v>
      </c>
      <c r="D51" s="93"/>
      <c r="E51" s="94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311</v>
      </c>
      <c r="U51" s="88"/>
      <c r="V51" s="89">
        <f t="shared" ref="V51:V52" si="0">IF(SUM(I51:T51)=0,"",SUM(I51:T51))</f>
        <v>311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50.57%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>Total de servidores públicos</v>
      </c>
      <c r="D52" s="93"/>
      <c r="E52" s="94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>
        <v>615</v>
      </c>
      <c r="U52" s="87">
        <f>SUM(I52:T52)</f>
        <v>615</v>
      </c>
      <c r="V52" s="89">
        <f t="shared" si="0"/>
        <v>615</v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1.0098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82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604</v>
      </c>
      <c r="D71" s="36"/>
      <c r="E71" s="56">
        <v>2015</v>
      </c>
      <c r="F71" s="56"/>
      <c r="H71" s="36"/>
      <c r="I71" s="36"/>
      <c r="J71" s="36"/>
      <c r="O71" s="57">
        <v>50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68</v>
      </c>
      <c r="D77" s="81"/>
      <c r="E77" s="82" t="s">
        <v>83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308</v>
      </c>
      <c r="U77" s="88"/>
      <c r="V77" s="89">
        <f>IF(SUM(I77:T77)=0,"",SUM(I77:T77))</f>
        <v>308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50.08%</v>
      </c>
      <c r="Y77" s="1"/>
    </row>
    <row r="78" spans="1:33" ht="30" customHeight="1" x14ac:dyDescent="0.2">
      <c r="A78" s="80" t="s">
        <v>71</v>
      </c>
      <c r="B78" s="80"/>
      <c r="C78" s="81" t="s">
        <v>72</v>
      </c>
      <c r="D78" s="81"/>
      <c r="E78" s="82" t="s">
        <v>83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615</v>
      </c>
      <c r="U78" s="87">
        <f>SUM(I78:T78)</f>
        <v>615</v>
      </c>
      <c r="V78" s="89">
        <f>IF(SUM(I78:T78)=0,"",SUM(I78:T78))</f>
        <v>615</v>
      </c>
      <c r="W78" s="90"/>
      <c r="Y78" s="1"/>
      <c r="AA78" s="3"/>
    </row>
    <row r="79" spans="1:33" ht="17.25" customHeight="1" x14ac:dyDescent="0.2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8" t="s">
        <v>67</v>
      </c>
      <c r="B82" s="119"/>
      <c r="C82" s="92" t="str">
        <f>IF(C77=0,"",C77)</f>
        <v xml:space="preserve">No. de servidores públicos capacitados  </v>
      </c>
      <c r="D82" s="93"/>
      <c r="E82" s="94" t="str">
        <f>IF(E77=0,"",E77)</f>
        <v xml:space="preserve">Personas 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311</v>
      </c>
      <c r="U82" s="88"/>
      <c r="V82" s="89">
        <f>IF(SUM(I82:T82)=0,"",SUM(I82:T82))</f>
        <v>311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50.57%</v>
      </c>
      <c r="Y82" s="1"/>
    </row>
    <row r="83" spans="1:33" ht="28.5" customHeight="1" x14ac:dyDescent="0.2">
      <c r="A83" s="118" t="s">
        <v>71</v>
      </c>
      <c r="B83" s="119"/>
      <c r="C83" s="92" t="str">
        <f>IF(C78=0,"",C78)</f>
        <v>Total de servidores públicos</v>
      </c>
      <c r="D83" s="93"/>
      <c r="E83" s="94" t="str">
        <f>IF(E78=0,"",E78)</f>
        <v xml:space="preserve">Personas 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>
        <v>615</v>
      </c>
      <c r="U83" s="87">
        <f>SUM(I83:T83)</f>
        <v>615</v>
      </c>
      <c r="V83" s="89">
        <f>IF(SUM(I83:T83)=0,"",SUM(I83:T83))</f>
        <v>615</v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1.0098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84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85</v>
      </c>
      <c r="B91" s="38"/>
      <c r="C91" s="39" t="s">
        <v>86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82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88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604</v>
      </c>
      <c r="D102" s="36"/>
      <c r="E102" s="56">
        <v>2015</v>
      </c>
      <c r="F102" s="56"/>
      <c r="H102" s="36"/>
      <c r="I102" s="36"/>
      <c r="J102" s="36"/>
      <c r="O102" s="57">
        <v>50</v>
      </c>
      <c r="P102" s="57"/>
      <c r="Q102" s="57"/>
      <c r="R102" s="57"/>
      <c r="S102" s="57"/>
      <c r="T102" s="57"/>
      <c r="U102" s="57"/>
      <c r="V102" s="57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68</v>
      </c>
      <c r="D108" s="81"/>
      <c r="E108" s="82" t="s">
        <v>89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308</v>
      </c>
      <c r="U108" s="88"/>
      <c r="V108" s="89">
        <f>IF(SUM(I108:T108)=0,"",SUM(I108:T108))</f>
        <v>308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50.08%</v>
      </c>
      <c r="Y108" s="123"/>
    </row>
    <row r="109" spans="1:33" ht="30" customHeight="1" x14ac:dyDescent="0.2">
      <c r="A109" s="80" t="s">
        <v>71</v>
      </c>
      <c r="B109" s="80"/>
      <c r="C109" s="81" t="s">
        <v>72</v>
      </c>
      <c r="D109" s="81"/>
      <c r="E109" s="82" t="s">
        <v>89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615</v>
      </c>
      <c r="U109" s="87">
        <f>SUM(I109:T109)</f>
        <v>615</v>
      </c>
      <c r="V109" s="89">
        <f>IF(SUM(I109:T109)=0,"",SUM(I109:T109))</f>
        <v>615</v>
      </c>
      <c r="W109" s="90"/>
      <c r="Y109" s="1"/>
      <c r="AA109" s="3"/>
    </row>
    <row r="110" spans="1:33" ht="17.25" customHeight="1" x14ac:dyDescent="0.2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 xml:space="preserve">No. de servidores públicos capacitados  </v>
      </c>
      <c r="D113" s="93"/>
      <c r="E113" s="94" t="str">
        <f>IF(E108=0,"",E108)</f>
        <v xml:space="preserve">personas 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311</v>
      </c>
      <c r="U113" s="88"/>
      <c r="V113" s="89">
        <f>IF(SUM(I113:T113)=0,"",SUM(I113:T113))</f>
        <v>311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50.57%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>Total de servidores públicos</v>
      </c>
      <c r="D114" s="93"/>
      <c r="E114" s="94" t="str">
        <f>IF(E109=0,"",E109)</f>
        <v xml:space="preserve">personas 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>
        <v>615</v>
      </c>
      <c r="U114" s="87">
        <f>SUM(I114:T114)</f>
        <v>615</v>
      </c>
      <c r="V114" s="89">
        <f>IF(SUM(I114:T114)=0,"",SUM(I114:T114))</f>
        <v>615</v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1.0098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90</v>
      </c>
      <c r="B120" s="38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/>
      <c r="D126" s="36"/>
      <c r="E126" s="38" t="s">
        <v>34</v>
      </c>
      <c r="F126" s="38"/>
      <c r="G126" s="52"/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/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/>
      <c r="D128" s="36"/>
      <c r="E128" s="49" t="s">
        <v>40</v>
      </c>
      <c r="F128" s="50"/>
      <c r="G128" s="52"/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/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/>
      <c r="D131" s="36"/>
      <c r="E131" s="56"/>
      <c r="F131" s="56"/>
      <c r="H131" s="36"/>
      <c r="I131" s="36"/>
      <c r="J131" s="36"/>
      <c r="O131" s="57"/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/>
      <c r="D137" s="81"/>
      <c r="E137" s="82"/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8"/>
      <c r="V137" s="89" t="str">
        <f>IF(SUM(I137:T137)=0,"",SUM(I137:T137))</f>
        <v/>
      </c>
      <c r="W137" s="90" t="b">
        <f>IF($G$128="porcentaje",FIXED(V137/V138*100,2)&amp;"%",IF($G$128="Promedio",V137/V138,IF($G$128="variación porcentual",FIXED(((V137/V138)-1)*100,2)&amp;"%",IF($G$128="OTRAS","CAPTURAR EL RESULTADO DEL INDICADOR"))))</f>
        <v>0</v>
      </c>
      <c r="Y137" s="1"/>
    </row>
    <row r="138" spans="1:33" ht="30" customHeight="1" x14ac:dyDescent="0.2">
      <c r="A138" s="80" t="s">
        <v>71</v>
      </c>
      <c r="B138" s="80"/>
      <c r="C138" s="81"/>
      <c r="D138" s="81"/>
      <c r="E138" s="82"/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Y138" s="1"/>
      <c r="AA138" s="3"/>
    </row>
    <row r="139" spans="1:33" ht="17.25" customHeight="1" x14ac:dyDescent="0.2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/>
      </c>
      <c r="D142" s="93"/>
      <c r="E142" s="94" t="str">
        <f>IF(E137=0,"",E137)</f>
        <v/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8"/>
      <c r="V142" s="89" t="str">
        <f>IF(SUM(I142:T142)=0,"",SUM(I142:T142))</f>
        <v/>
      </c>
      <c r="W142" s="90" t="b">
        <f>IF($G$128="porcentaje",FIXED(V142/V143*100,2)&amp;"%",IF($G$128="Promedio",V142/V143,IF($G$128="variación porcentual",FIXED(((V142/V143)-1)*100,2)&amp;"%",IF($G$128="OTRAS","CAPTURAR EL RESULTADO DEL INDICADOR"))))</f>
        <v>0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 t="str">
        <f>IF(ISERROR(W142/W137)=TRUE,"",(W142/W137))</f>
        <v/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91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4"/>
      <c r="P160" s="124"/>
      <c r="Q160" s="124"/>
      <c r="R160" s="124"/>
      <c r="S160" s="124"/>
      <c r="T160" s="124"/>
      <c r="U160" s="124"/>
      <c r="V160" s="124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/>
      <c r="D166" s="81"/>
      <c r="E166" s="82"/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Y166" s="1"/>
    </row>
    <row r="167" spans="1:33" ht="30" customHeight="1" x14ac:dyDescent="0.2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Y167" s="1"/>
      <c r="AA167" s="3"/>
    </row>
    <row r="168" spans="1:33" ht="17.25" customHeight="1" x14ac:dyDescent="0.2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92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4"/>
      <c r="P189" s="124"/>
      <c r="Q189" s="124"/>
      <c r="R189" s="124"/>
      <c r="S189" s="124"/>
      <c r="T189" s="124"/>
      <c r="U189" s="124"/>
      <c r="V189" s="124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Y195" s="1"/>
    </row>
    <row r="196" spans="1:33" ht="30" customHeight="1" x14ac:dyDescent="0.2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Y196" s="1"/>
      <c r="AA196" s="3"/>
    </row>
    <row r="197" spans="1:33" ht="17.25" customHeight="1" x14ac:dyDescent="0.2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93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94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4"/>
      <c r="P218" s="124"/>
      <c r="Q218" s="124"/>
      <c r="R218" s="124"/>
      <c r="S218" s="124"/>
      <c r="T218" s="124"/>
      <c r="U218" s="124"/>
      <c r="V218" s="124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93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5"/>
      <c r="B236" s="125"/>
      <c r="C236" s="126"/>
      <c r="D236" s="126"/>
      <c r="E236" s="126"/>
      <c r="F236" s="126"/>
      <c r="G236" s="127"/>
      <c r="H236" s="127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9"/>
      <c r="W236" s="129"/>
    </row>
    <row r="237" spans="1:33" ht="26.25" customHeight="1" x14ac:dyDescent="0.2">
      <c r="A237" s="33" t="s">
        <v>95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0" t="s">
        <v>96</v>
      </c>
      <c r="B239" s="38" t="s">
        <v>97</v>
      </c>
      <c r="C239" s="38"/>
      <c r="D239" s="38"/>
      <c r="E239" s="38" t="s">
        <v>50</v>
      </c>
      <c r="F239" s="49" t="s">
        <v>98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99</v>
      </c>
    </row>
    <row r="240" spans="1:33" ht="25.5" customHeight="1" x14ac:dyDescent="0.2">
      <c r="A240" s="131"/>
      <c r="B240" s="38"/>
      <c r="C240" s="38"/>
      <c r="D240" s="38"/>
      <c r="E240" s="38"/>
      <c r="F240" s="83" t="s">
        <v>100</v>
      </c>
      <c r="G240" s="84"/>
      <c r="H240" s="85"/>
      <c r="I240" s="132" t="s">
        <v>55</v>
      </c>
      <c r="J240" s="132" t="s">
        <v>56</v>
      </c>
      <c r="K240" s="132" t="s">
        <v>57</v>
      </c>
      <c r="L240" s="132" t="s">
        <v>58</v>
      </c>
      <c r="M240" s="132" t="s">
        <v>59</v>
      </c>
      <c r="N240" s="132" t="s">
        <v>60</v>
      </c>
      <c r="O240" s="132" t="s">
        <v>61</v>
      </c>
      <c r="P240" s="132" t="s">
        <v>62</v>
      </c>
      <c r="Q240" s="132" t="s">
        <v>63</v>
      </c>
      <c r="R240" s="132" t="s">
        <v>64</v>
      </c>
      <c r="S240" s="132" t="s">
        <v>65</v>
      </c>
      <c r="T240" s="132" t="s">
        <v>66</v>
      </c>
      <c r="U240" s="132"/>
      <c r="V240" s="38"/>
      <c r="W240" s="38"/>
    </row>
    <row r="241" spans="1:23" ht="18.75" customHeight="1" x14ac:dyDescent="0.2">
      <c r="A241" s="133" t="s">
        <v>101</v>
      </c>
      <c r="B241" s="134">
        <v>1</v>
      </c>
      <c r="C241" s="135" t="s">
        <v>102</v>
      </c>
      <c r="D241" s="136"/>
      <c r="E241" s="137" t="s">
        <v>103</v>
      </c>
      <c r="F241" s="118" t="s">
        <v>54</v>
      </c>
      <c r="G241" s="138"/>
      <c r="H241" s="119"/>
      <c r="I241" s="139"/>
      <c r="J241" s="139">
        <v>1</v>
      </c>
      <c r="K241" s="139"/>
      <c r="L241" s="139">
        <v>1</v>
      </c>
      <c r="M241" s="139"/>
      <c r="N241" s="139"/>
      <c r="O241" s="139"/>
      <c r="P241" s="139">
        <v>1</v>
      </c>
      <c r="Q241" s="139">
        <v>1</v>
      </c>
      <c r="R241" s="139">
        <v>1</v>
      </c>
      <c r="S241" s="139">
        <v>1</v>
      </c>
      <c r="T241" s="139">
        <v>1</v>
      </c>
      <c r="U241" s="140"/>
      <c r="V241" s="141">
        <f t="shared" ref="V241:V251" si="1">SUM(I241:T241)</f>
        <v>7</v>
      </c>
      <c r="W241" s="142">
        <f>IF(V241=0,"-",V242/V241)</f>
        <v>0.14285714285714285</v>
      </c>
    </row>
    <row r="242" spans="1:23" ht="18.75" customHeight="1" x14ac:dyDescent="0.2">
      <c r="A242" s="143"/>
      <c r="B242" s="134"/>
      <c r="C242" s="144"/>
      <c r="D242" s="145"/>
      <c r="E242" s="137"/>
      <c r="F242" s="146" t="s">
        <v>74</v>
      </c>
      <c r="G242" s="147"/>
      <c r="H242" s="148"/>
      <c r="I242" s="149"/>
      <c r="J242" s="149"/>
      <c r="K242" s="149">
        <v>1</v>
      </c>
      <c r="L242" s="149"/>
      <c r="M242" s="149"/>
      <c r="N242" s="149"/>
      <c r="O242" s="149"/>
      <c r="P242" s="149"/>
      <c r="Q242" s="149"/>
      <c r="R242" s="149"/>
      <c r="S242" s="149"/>
      <c r="T242" s="149"/>
      <c r="U242" s="150"/>
      <c r="V242" s="141">
        <f t="shared" si="1"/>
        <v>1</v>
      </c>
      <c r="W242" s="142"/>
    </row>
    <row r="243" spans="1:23" ht="18.75" customHeight="1" x14ac:dyDescent="0.2">
      <c r="A243" s="143"/>
      <c r="B243" s="134">
        <v>2</v>
      </c>
      <c r="C243" s="135" t="s">
        <v>104</v>
      </c>
      <c r="D243" s="136"/>
      <c r="E243" s="137" t="s">
        <v>105</v>
      </c>
      <c r="F243" s="118" t="s">
        <v>54</v>
      </c>
      <c r="G243" s="138"/>
      <c r="H243" s="119"/>
      <c r="I243" s="139">
        <v>1</v>
      </c>
      <c r="J243" s="139"/>
      <c r="K243" s="139">
        <v>1</v>
      </c>
      <c r="L243" s="139"/>
      <c r="M243" s="139"/>
      <c r="N243" s="139">
        <v>1</v>
      </c>
      <c r="O243" s="139">
        <v>1</v>
      </c>
      <c r="P243" s="139"/>
      <c r="Q243" s="139"/>
      <c r="R243" s="139"/>
      <c r="S243" s="139"/>
      <c r="T243" s="139"/>
      <c r="U243" s="140"/>
      <c r="V243" s="141">
        <f t="shared" si="1"/>
        <v>4</v>
      </c>
      <c r="W243" s="142">
        <f>IF(V243=0,"-",V244/V243)</f>
        <v>0.25</v>
      </c>
    </row>
    <row r="244" spans="1:23" ht="18.75" customHeight="1" x14ac:dyDescent="0.2">
      <c r="A244" s="143"/>
      <c r="B244" s="134"/>
      <c r="C244" s="144"/>
      <c r="D244" s="145"/>
      <c r="E244" s="137"/>
      <c r="F244" s="146" t="s">
        <v>74</v>
      </c>
      <c r="G244" s="147"/>
      <c r="H244" s="148"/>
      <c r="I244" s="149"/>
      <c r="J244" s="149"/>
      <c r="K244" s="149">
        <v>1</v>
      </c>
      <c r="L244" s="149"/>
      <c r="M244" s="149"/>
      <c r="N244" s="149"/>
      <c r="O244" s="149"/>
      <c r="P244" s="149"/>
      <c r="Q244" s="149"/>
      <c r="R244" s="149"/>
      <c r="S244" s="149"/>
      <c r="T244" s="149"/>
      <c r="U244" s="150"/>
      <c r="V244" s="141">
        <f t="shared" si="1"/>
        <v>1</v>
      </c>
      <c r="W244" s="142"/>
    </row>
    <row r="245" spans="1:23" ht="18.75" customHeight="1" x14ac:dyDescent="0.2">
      <c r="A245" s="151"/>
      <c r="B245" s="134">
        <v>3</v>
      </c>
      <c r="C245" s="135"/>
      <c r="D245" s="136"/>
      <c r="E245" s="137"/>
      <c r="F245" s="118" t="s">
        <v>54</v>
      </c>
      <c r="G245" s="138"/>
      <c r="H245" s="11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40"/>
      <c r="V245" s="141">
        <f t="shared" si="1"/>
        <v>0</v>
      </c>
      <c r="W245" s="142" t="str">
        <f t="shared" ref="W245" si="2">IF(V245=0,"-",V246/V245)</f>
        <v>-</v>
      </c>
    </row>
    <row r="246" spans="1:23" ht="18.75" customHeight="1" x14ac:dyDescent="0.2">
      <c r="A246" s="151"/>
      <c r="B246" s="134"/>
      <c r="C246" s="144"/>
      <c r="D246" s="145"/>
      <c r="E246" s="137"/>
      <c r="F246" s="146" t="s">
        <v>74</v>
      </c>
      <c r="G246" s="147"/>
      <c r="H246" s="148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50"/>
      <c r="V246" s="141">
        <f t="shared" si="1"/>
        <v>0</v>
      </c>
      <c r="W246" s="142"/>
    </row>
    <row r="247" spans="1:23" ht="18.75" customHeight="1" x14ac:dyDescent="0.2">
      <c r="A247" s="151"/>
      <c r="B247" s="134">
        <v>4</v>
      </c>
      <c r="C247" s="135"/>
      <c r="D247" s="136"/>
      <c r="E247" s="137"/>
      <c r="F247" s="118" t="s">
        <v>54</v>
      </c>
      <c r="G247" s="138"/>
      <c r="H247" s="11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40"/>
      <c r="V247" s="141">
        <f t="shared" si="1"/>
        <v>0</v>
      </c>
      <c r="W247" s="142" t="str">
        <f t="shared" ref="W247" si="3">IF(V247=0,"-",V248/V247)</f>
        <v>-</v>
      </c>
    </row>
    <row r="248" spans="1:23" ht="18.75" customHeight="1" x14ac:dyDescent="0.2">
      <c r="A248" s="151"/>
      <c r="B248" s="134"/>
      <c r="C248" s="144"/>
      <c r="D248" s="145"/>
      <c r="E248" s="137"/>
      <c r="F248" s="146" t="s">
        <v>74</v>
      </c>
      <c r="G248" s="147"/>
      <c r="H248" s="148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50"/>
      <c r="V248" s="141">
        <f t="shared" si="1"/>
        <v>0</v>
      </c>
      <c r="W248" s="142"/>
    </row>
    <row r="249" spans="1:23" ht="18.75" customHeight="1" x14ac:dyDescent="0.2">
      <c r="A249" s="151"/>
      <c r="B249" s="134">
        <v>5</v>
      </c>
      <c r="C249" s="135"/>
      <c r="D249" s="136"/>
      <c r="E249" s="137"/>
      <c r="F249" s="118" t="s">
        <v>54</v>
      </c>
      <c r="G249" s="138"/>
      <c r="H249" s="11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40"/>
      <c r="V249" s="141">
        <f t="shared" si="1"/>
        <v>0</v>
      </c>
      <c r="W249" s="142" t="str">
        <f t="shared" ref="W249" si="4">IF(V249=0,"-",V250/V249)</f>
        <v>-</v>
      </c>
    </row>
    <row r="250" spans="1:23" ht="18.75" customHeight="1" x14ac:dyDescent="0.2">
      <c r="A250" s="152"/>
      <c r="B250" s="134"/>
      <c r="C250" s="144"/>
      <c r="D250" s="145"/>
      <c r="E250" s="137"/>
      <c r="F250" s="146" t="s">
        <v>74</v>
      </c>
      <c r="G250" s="147"/>
      <c r="H250" s="148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50"/>
      <c r="V250" s="141">
        <f t="shared" si="1"/>
        <v>0</v>
      </c>
      <c r="W250" s="142"/>
    </row>
    <row r="251" spans="1:23" ht="18.75" customHeight="1" x14ac:dyDescent="0.2">
      <c r="A251" s="133" t="s">
        <v>106</v>
      </c>
      <c r="B251" s="153">
        <v>1</v>
      </c>
      <c r="C251" s="135"/>
      <c r="D251" s="136"/>
      <c r="E251" s="137"/>
      <c r="F251" s="118" t="s">
        <v>54</v>
      </c>
      <c r="G251" s="138"/>
      <c r="H251" s="11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40"/>
      <c r="V251" s="141">
        <f t="shared" si="1"/>
        <v>0</v>
      </c>
      <c r="W251" s="142" t="str">
        <f>IF(V251=0,"-",V252/V251)</f>
        <v>-</v>
      </c>
    </row>
    <row r="252" spans="1:23" ht="18.75" customHeight="1" x14ac:dyDescent="0.2">
      <c r="A252" s="143"/>
      <c r="B252" s="153"/>
      <c r="C252" s="144"/>
      <c r="D252" s="145"/>
      <c r="E252" s="137"/>
      <c r="F252" s="146" t="s">
        <v>74</v>
      </c>
      <c r="G252" s="147"/>
      <c r="H252" s="148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50"/>
      <c r="V252" s="141">
        <f t="shared" ref="V252:V260" si="5">SUM(I252:T252)</f>
        <v>0</v>
      </c>
      <c r="W252" s="142"/>
    </row>
    <row r="253" spans="1:23" ht="18.75" customHeight="1" x14ac:dyDescent="0.2">
      <c r="A253" s="143"/>
      <c r="B253" s="153">
        <v>2</v>
      </c>
      <c r="C253" s="135"/>
      <c r="D253" s="136"/>
      <c r="E253" s="137"/>
      <c r="F253" s="118" t="s">
        <v>54</v>
      </c>
      <c r="G253" s="138"/>
      <c r="H253" s="11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40"/>
      <c r="V253" s="141">
        <f t="shared" si="5"/>
        <v>0</v>
      </c>
      <c r="W253" s="142" t="str">
        <f>IF(V253=0,"-",V254/V253)</f>
        <v>-</v>
      </c>
    </row>
    <row r="254" spans="1:23" ht="18.75" customHeight="1" x14ac:dyDescent="0.2">
      <c r="A254" s="143"/>
      <c r="B254" s="153"/>
      <c r="C254" s="144"/>
      <c r="D254" s="145"/>
      <c r="E254" s="137"/>
      <c r="F254" s="146" t="s">
        <v>74</v>
      </c>
      <c r="G254" s="147"/>
      <c r="H254" s="148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50"/>
      <c r="V254" s="141">
        <f t="shared" si="5"/>
        <v>0</v>
      </c>
      <c r="W254" s="142"/>
    </row>
    <row r="255" spans="1:23" ht="18.75" customHeight="1" x14ac:dyDescent="0.2">
      <c r="A255" s="151"/>
      <c r="B255" s="153">
        <v>3</v>
      </c>
      <c r="C255" s="135"/>
      <c r="D255" s="136"/>
      <c r="E255" s="137"/>
      <c r="F255" s="118" t="s">
        <v>54</v>
      </c>
      <c r="G255" s="138"/>
      <c r="H255" s="11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40"/>
      <c r="V255" s="141">
        <f t="shared" si="5"/>
        <v>0</v>
      </c>
      <c r="W255" s="142" t="str">
        <f>IF(V255=0,"-",V256/V255)</f>
        <v>-</v>
      </c>
    </row>
    <row r="256" spans="1:23" ht="18.75" customHeight="1" x14ac:dyDescent="0.2">
      <c r="A256" s="151"/>
      <c r="B256" s="153"/>
      <c r="C256" s="144"/>
      <c r="D256" s="145"/>
      <c r="E256" s="137"/>
      <c r="F256" s="146" t="s">
        <v>74</v>
      </c>
      <c r="G256" s="147"/>
      <c r="H256" s="148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50"/>
      <c r="V256" s="141">
        <f t="shared" si="5"/>
        <v>0</v>
      </c>
      <c r="W256" s="142"/>
    </row>
    <row r="257" spans="1:23" ht="18.75" customHeight="1" x14ac:dyDescent="0.2">
      <c r="A257" s="151"/>
      <c r="B257" s="153">
        <v>4</v>
      </c>
      <c r="C257" s="135"/>
      <c r="D257" s="136"/>
      <c r="E257" s="137"/>
      <c r="F257" s="118" t="s">
        <v>54</v>
      </c>
      <c r="G257" s="138"/>
      <c r="H257" s="11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40"/>
      <c r="V257" s="141">
        <f t="shared" si="5"/>
        <v>0</v>
      </c>
      <c r="W257" s="142" t="str">
        <f>IF(V257=0,"-",V258/V257)</f>
        <v>-</v>
      </c>
    </row>
    <row r="258" spans="1:23" ht="18.75" customHeight="1" x14ac:dyDescent="0.2">
      <c r="A258" s="151"/>
      <c r="B258" s="153"/>
      <c r="C258" s="144"/>
      <c r="D258" s="145"/>
      <c r="E258" s="137"/>
      <c r="F258" s="146" t="s">
        <v>74</v>
      </c>
      <c r="G258" s="147"/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50"/>
      <c r="V258" s="141">
        <f t="shared" si="5"/>
        <v>0</v>
      </c>
      <c r="W258" s="142"/>
    </row>
    <row r="259" spans="1:23" ht="18.75" customHeight="1" x14ac:dyDescent="0.2">
      <c r="A259" s="151"/>
      <c r="B259" s="153">
        <v>5</v>
      </c>
      <c r="C259" s="135"/>
      <c r="D259" s="136"/>
      <c r="E259" s="137"/>
      <c r="F259" s="118" t="s">
        <v>54</v>
      </c>
      <c r="G259" s="138"/>
      <c r="H259" s="11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40"/>
      <c r="V259" s="141">
        <f t="shared" si="5"/>
        <v>0</v>
      </c>
      <c r="W259" s="142" t="str">
        <f>IF(V259=0,"-",V260/V259)</f>
        <v>-</v>
      </c>
    </row>
    <row r="260" spans="1:23" ht="18.75" customHeight="1" x14ac:dyDescent="0.2">
      <c r="A260" s="152"/>
      <c r="B260" s="153"/>
      <c r="C260" s="144"/>
      <c r="D260" s="145"/>
      <c r="E260" s="137"/>
      <c r="F260" s="146" t="s">
        <v>74</v>
      </c>
      <c r="G260" s="147"/>
      <c r="H260" s="148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50"/>
      <c r="V260" s="141">
        <f t="shared" si="5"/>
        <v>0</v>
      </c>
      <c r="W260" s="142"/>
    </row>
    <row r="261" spans="1:23" ht="18.75" customHeight="1" x14ac:dyDescent="0.2">
      <c r="A261" s="133" t="s">
        <v>107</v>
      </c>
      <c r="B261" s="153">
        <v>1</v>
      </c>
      <c r="C261" s="135"/>
      <c r="D261" s="136"/>
      <c r="E261" s="137"/>
      <c r="F261" s="118" t="s">
        <v>54</v>
      </c>
      <c r="G261" s="138"/>
      <c r="H261" s="11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40"/>
      <c r="V261" s="141">
        <f>SUM(I261:T261)</f>
        <v>0</v>
      </c>
      <c r="W261" s="142" t="str">
        <f>IF(V261=0,"-",V262/V261)</f>
        <v>-</v>
      </c>
    </row>
    <row r="262" spans="1:23" ht="18.75" customHeight="1" x14ac:dyDescent="0.2">
      <c r="A262" s="143"/>
      <c r="B262" s="153"/>
      <c r="C262" s="144"/>
      <c r="D262" s="145"/>
      <c r="E262" s="137"/>
      <c r="F262" s="146" t="s">
        <v>74</v>
      </c>
      <c r="G262" s="147"/>
      <c r="H262" s="148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50"/>
      <c r="V262" s="141">
        <f t="shared" ref="V262:V270" si="6">SUM(I262:T262)</f>
        <v>0</v>
      </c>
      <c r="W262" s="142"/>
    </row>
    <row r="263" spans="1:23" ht="18.75" customHeight="1" x14ac:dyDescent="0.2">
      <c r="A263" s="143"/>
      <c r="B263" s="153">
        <v>2</v>
      </c>
      <c r="C263" s="135"/>
      <c r="D263" s="136"/>
      <c r="E263" s="137"/>
      <c r="F263" s="118" t="s">
        <v>54</v>
      </c>
      <c r="G263" s="138"/>
      <c r="H263" s="11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40"/>
      <c r="V263" s="141">
        <f t="shared" si="6"/>
        <v>0</v>
      </c>
      <c r="W263" s="142" t="str">
        <f>IF(V263=0,"-",V264/V263)</f>
        <v>-</v>
      </c>
    </row>
    <row r="264" spans="1:23" ht="18.75" customHeight="1" x14ac:dyDescent="0.2">
      <c r="A264" s="143"/>
      <c r="B264" s="153"/>
      <c r="C264" s="144"/>
      <c r="D264" s="145"/>
      <c r="E264" s="137"/>
      <c r="F264" s="146" t="s">
        <v>74</v>
      </c>
      <c r="G264" s="147"/>
      <c r="H264" s="148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50"/>
      <c r="V264" s="141">
        <f t="shared" si="6"/>
        <v>0</v>
      </c>
      <c r="W264" s="142"/>
    </row>
    <row r="265" spans="1:23" ht="18.75" customHeight="1" x14ac:dyDescent="0.2">
      <c r="A265" s="151"/>
      <c r="B265" s="153">
        <v>3</v>
      </c>
      <c r="C265" s="135"/>
      <c r="D265" s="136"/>
      <c r="E265" s="137"/>
      <c r="F265" s="118" t="s">
        <v>54</v>
      </c>
      <c r="G265" s="138"/>
      <c r="H265" s="11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40"/>
      <c r="V265" s="141">
        <f t="shared" si="6"/>
        <v>0</v>
      </c>
      <c r="W265" s="142" t="str">
        <f>IF(V265=0,"-",V266/V265)</f>
        <v>-</v>
      </c>
    </row>
    <row r="266" spans="1:23" ht="18.75" customHeight="1" x14ac:dyDescent="0.2">
      <c r="A266" s="151"/>
      <c r="B266" s="153"/>
      <c r="C266" s="144"/>
      <c r="D266" s="145"/>
      <c r="E266" s="137"/>
      <c r="F266" s="146" t="s">
        <v>74</v>
      </c>
      <c r="G266" s="147"/>
      <c r="H266" s="148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50"/>
      <c r="V266" s="141">
        <f t="shared" si="6"/>
        <v>0</v>
      </c>
      <c r="W266" s="142"/>
    </row>
    <row r="267" spans="1:23" ht="18.75" customHeight="1" x14ac:dyDescent="0.2">
      <c r="A267" s="151"/>
      <c r="B267" s="153">
        <v>4</v>
      </c>
      <c r="C267" s="135"/>
      <c r="D267" s="136"/>
      <c r="E267" s="137"/>
      <c r="F267" s="118" t="s">
        <v>54</v>
      </c>
      <c r="G267" s="138"/>
      <c r="H267" s="11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40"/>
      <c r="V267" s="141">
        <f t="shared" si="6"/>
        <v>0</v>
      </c>
      <c r="W267" s="142" t="str">
        <f>IF(V267=0,"-",V268/V267)</f>
        <v>-</v>
      </c>
    </row>
    <row r="268" spans="1:23" ht="18.75" customHeight="1" x14ac:dyDescent="0.2">
      <c r="A268" s="151"/>
      <c r="B268" s="153"/>
      <c r="C268" s="144"/>
      <c r="D268" s="145"/>
      <c r="E268" s="137"/>
      <c r="F268" s="146" t="s">
        <v>74</v>
      </c>
      <c r="G268" s="147"/>
      <c r="H268" s="148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50"/>
      <c r="V268" s="141">
        <f t="shared" si="6"/>
        <v>0</v>
      </c>
      <c r="W268" s="142"/>
    </row>
    <row r="269" spans="1:23" ht="18.75" customHeight="1" x14ac:dyDescent="0.2">
      <c r="A269" s="151"/>
      <c r="B269" s="153">
        <v>5</v>
      </c>
      <c r="C269" s="135"/>
      <c r="D269" s="136"/>
      <c r="E269" s="137"/>
      <c r="F269" s="118" t="s">
        <v>54</v>
      </c>
      <c r="G269" s="138"/>
      <c r="H269" s="11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40"/>
      <c r="V269" s="141">
        <f t="shared" si="6"/>
        <v>0</v>
      </c>
      <c r="W269" s="142" t="str">
        <f>IF(V269=0,"-",V270/V269)</f>
        <v>-</v>
      </c>
    </row>
    <row r="270" spans="1:23" ht="18.75" customHeight="1" x14ac:dyDescent="0.2">
      <c r="A270" s="152"/>
      <c r="B270" s="153"/>
      <c r="C270" s="144"/>
      <c r="D270" s="145"/>
      <c r="E270" s="137"/>
      <c r="F270" s="146" t="s">
        <v>74</v>
      </c>
      <c r="G270" s="147"/>
      <c r="H270" s="148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50"/>
      <c r="V270" s="141">
        <f t="shared" si="6"/>
        <v>0</v>
      </c>
      <c r="W270" s="142"/>
    </row>
    <row r="271" spans="1:23" ht="18.75" customHeight="1" x14ac:dyDescent="0.2">
      <c r="A271" s="133" t="s">
        <v>108</v>
      </c>
      <c r="B271" s="153">
        <v>1</v>
      </c>
      <c r="C271" s="135"/>
      <c r="D271" s="136"/>
      <c r="E271" s="137"/>
      <c r="F271" s="118" t="s">
        <v>54</v>
      </c>
      <c r="G271" s="138"/>
      <c r="H271" s="11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40"/>
      <c r="V271" s="141">
        <f>SUM(I271:T271)</f>
        <v>0</v>
      </c>
      <c r="W271" s="142" t="str">
        <f>IF(V271=0,"-",V272/V271)</f>
        <v>-</v>
      </c>
    </row>
    <row r="272" spans="1:23" ht="18.75" customHeight="1" x14ac:dyDescent="0.2">
      <c r="A272" s="143"/>
      <c r="B272" s="153"/>
      <c r="C272" s="144"/>
      <c r="D272" s="145"/>
      <c r="E272" s="137"/>
      <c r="F272" s="146" t="s">
        <v>74</v>
      </c>
      <c r="G272" s="147"/>
      <c r="H272" s="148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50"/>
      <c r="V272" s="141">
        <f t="shared" ref="V272:V280" si="7">SUM(I272:T272)</f>
        <v>0</v>
      </c>
      <c r="W272" s="142"/>
    </row>
    <row r="273" spans="1:23" ht="18.75" customHeight="1" x14ac:dyDescent="0.2">
      <c r="A273" s="143"/>
      <c r="B273" s="153">
        <v>2</v>
      </c>
      <c r="C273" s="135"/>
      <c r="D273" s="136"/>
      <c r="E273" s="137"/>
      <c r="F273" s="118" t="s">
        <v>54</v>
      </c>
      <c r="G273" s="138"/>
      <c r="H273" s="11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40"/>
      <c r="V273" s="141">
        <f t="shared" si="7"/>
        <v>0</v>
      </c>
      <c r="W273" s="142" t="str">
        <f>IF(V273=0,"-",V274/V273)</f>
        <v>-</v>
      </c>
    </row>
    <row r="274" spans="1:23" ht="18.75" customHeight="1" x14ac:dyDescent="0.2">
      <c r="A274" s="143"/>
      <c r="B274" s="153"/>
      <c r="C274" s="144"/>
      <c r="D274" s="145"/>
      <c r="E274" s="137"/>
      <c r="F274" s="146" t="s">
        <v>74</v>
      </c>
      <c r="G274" s="147"/>
      <c r="H274" s="148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50"/>
      <c r="V274" s="141">
        <f t="shared" si="7"/>
        <v>0</v>
      </c>
      <c r="W274" s="142"/>
    </row>
    <row r="275" spans="1:23" ht="18.75" customHeight="1" x14ac:dyDescent="0.2">
      <c r="A275" s="151"/>
      <c r="B275" s="153">
        <v>3</v>
      </c>
      <c r="C275" s="135"/>
      <c r="D275" s="136"/>
      <c r="E275" s="137"/>
      <c r="F275" s="118" t="s">
        <v>54</v>
      </c>
      <c r="G275" s="138"/>
      <c r="H275" s="11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40"/>
      <c r="V275" s="141">
        <f t="shared" si="7"/>
        <v>0</v>
      </c>
      <c r="W275" s="142" t="str">
        <f>IF(V275=0,"-",V276/V275)</f>
        <v>-</v>
      </c>
    </row>
    <row r="276" spans="1:23" ht="18.75" customHeight="1" x14ac:dyDescent="0.2">
      <c r="A276" s="151"/>
      <c r="B276" s="153"/>
      <c r="C276" s="144"/>
      <c r="D276" s="145"/>
      <c r="E276" s="137"/>
      <c r="F276" s="146" t="s">
        <v>74</v>
      </c>
      <c r="G276" s="147"/>
      <c r="H276" s="148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50"/>
      <c r="V276" s="141">
        <f t="shared" si="7"/>
        <v>0</v>
      </c>
      <c r="W276" s="142"/>
    </row>
    <row r="277" spans="1:23" ht="18.75" customHeight="1" x14ac:dyDescent="0.2">
      <c r="A277" s="151"/>
      <c r="B277" s="153">
        <v>4</v>
      </c>
      <c r="C277" s="135"/>
      <c r="D277" s="136"/>
      <c r="E277" s="137"/>
      <c r="F277" s="118" t="s">
        <v>54</v>
      </c>
      <c r="G277" s="138"/>
      <c r="H277" s="11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40"/>
      <c r="V277" s="141">
        <f t="shared" si="7"/>
        <v>0</v>
      </c>
      <c r="W277" s="142" t="str">
        <f>IF(V277=0,"-",V278/V277)</f>
        <v>-</v>
      </c>
    </row>
    <row r="278" spans="1:23" ht="18.75" customHeight="1" x14ac:dyDescent="0.2">
      <c r="A278" s="151"/>
      <c r="B278" s="153"/>
      <c r="C278" s="144"/>
      <c r="D278" s="145"/>
      <c r="E278" s="137"/>
      <c r="F278" s="146" t="s">
        <v>74</v>
      </c>
      <c r="G278" s="147"/>
      <c r="H278" s="148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50"/>
      <c r="V278" s="141">
        <f t="shared" si="7"/>
        <v>0</v>
      </c>
      <c r="W278" s="142"/>
    </row>
    <row r="279" spans="1:23" ht="18.75" customHeight="1" x14ac:dyDescent="0.2">
      <c r="A279" s="151"/>
      <c r="B279" s="153">
        <v>5</v>
      </c>
      <c r="C279" s="135"/>
      <c r="D279" s="136"/>
      <c r="E279" s="137"/>
      <c r="F279" s="118" t="s">
        <v>54</v>
      </c>
      <c r="G279" s="138"/>
      <c r="H279" s="11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40"/>
      <c r="V279" s="141">
        <f t="shared" si="7"/>
        <v>0</v>
      </c>
      <c r="W279" s="142" t="str">
        <f>IF(V279=0,"-",V280/V279)</f>
        <v>-</v>
      </c>
    </row>
    <row r="280" spans="1:23" ht="18.75" customHeight="1" x14ac:dyDescent="0.2">
      <c r="A280" s="152"/>
      <c r="B280" s="153"/>
      <c r="C280" s="144"/>
      <c r="D280" s="145"/>
      <c r="E280" s="137"/>
      <c r="F280" s="146" t="s">
        <v>74</v>
      </c>
      <c r="G280" s="147"/>
      <c r="H280" s="148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50"/>
      <c r="V280" s="141">
        <f t="shared" si="7"/>
        <v>0</v>
      </c>
      <c r="W280" s="142"/>
    </row>
    <row r="281" spans="1:23" ht="18.75" customHeight="1" x14ac:dyDescent="0.2">
      <c r="A281" s="133" t="s">
        <v>109</v>
      </c>
      <c r="B281" s="154">
        <v>1</v>
      </c>
      <c r="C281" s="135"/>
      <c r="D281" s="136"/>
      <c r="E281" s="137"/>
      <c r="F281" s="118" t="s">
        <v>54</v>
      </c>
      <c r="G281" s="138"/>
      <c r="H281" s="11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40"/>
      <c r="V281" s="141">
        <f>SUM(I281:T281)</f>
        <v>0</v>
      </c>
      <c r="W281" s="142" t="str">
        <f>IF(V281=0,"-",V282/V281)</f>
        <v>-</v>
      </c>
    </row>
    <row r="282" spans="1:23" ht="18.75" customHeight="1" x14ac:dyDescent="0.2">
      <c r="A282" s="143"/>
      <c r="B282" s="155"/>
      <c r="C282" s="144"/>
      <c r="D282" s="145"/>
      <c r="E282" s="137"/>
      <c r="F282" s="146" t="s">
        <v>74</v>
      </c>
      <c r="G282" s="147"/>
      <c r="H282" s="148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50"/>
      <c r="V282" s="141">
        <f t="shared" ref="V282:V290" si="8">SUM(I282:T282)</f>
        <v>0</v>
      </c>
      <c r="W282" s="142"/>
    </row>
    <row r="283" spans="1:23" ht="18.75" customHeight="1" x14ac:dyDescent="0.2">
      <c r="A283" s="143"/>
      <c r="B283" s="154">
        <v>2</v>
      </c>
      <c r="C283" s="135"/>
      <c r="D283" s="136"/>
      <c r="E283" s="137"/>
      <c r="F283" s="118" t="s">
        <v>54</v>
      </c>
      <c r="G283" s="138"/>
      <c r="H283" s="11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40"/>
      <c r="V283" s="141">
        <f t="shared" si="8"/>
        <v>0</v>
      </c>
      <c r="W283" s="142" t="str">
        <f>IF(V283=0,"-",V284/V283)</f>
        <v>-</v>
      </c>
    </row>
    <row r="284" spans="1:23" ht="18.75" customHeight="1" x14ac:dyDescent="0.2">
      <c r="A284" s="143"/>
      <c r="B284" s="155"/>
      <c r="C284" s="144"/>
      <c r="D284" s="145"/>
      <c r="E284" s="137"/>
      <c r="F284" s="146" t="s">
        <v>74</v>
      </c>
      <c r="G284" s="147"/>
      <c r="H284" s="148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50"/>
      <c r="V284" s="141">
        <f t="shared" si="8"/>
        <v>0</v>
      </c>
      <c r="W284" s="142"/>
    </row>
    <row r="285" spans="1:23" ht="18.75" customHeight="1" x14ac:dyDescent="0.2">
      <c r="A285" s="151"/>
      <c r="B285" s="154">
        <v>3</v>
      </c>
      <c r="C285" s="135"/>
      <c r="D285" s="136"/>
      <c r="E285" s="137"/>
      <c r="F285" s="118" t="s">
        <v>54</v>
      </c>
      <c r="G285" s="138"/>
      <c r="H285" s="11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40"/>
      <c r="V285" s="141">
        <f t="shared" si="8"/>
        <v>0</v>
      </c>
      <c r="W285" s="142" t="str">
        <f>IF(V285=0,"-",V286/V285)</f>
        <v>-</v>
      </c>
    </row>
    <row r="286" spans="1:23" ht="18.75" customHeight="1" x14ac:dyDescent="0.2">
      <c r="A286" s="151"/>
      <c r="B286" s="155"/>
      <c r="C286" s="144"/>
      <c r="D286" s="145"/>
      <c r="E286" s="137"/>
      <c r="F286" s="146" t="s">
        <v>74</v>
      </c>
      <c r="G286" s="147"/>
      <c r="H286" s="148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50"/>
      <c r="V286" s="141">
        <f t="shared" si="8"/>
        <v>0</v>
      </c>
      <c r="W286" s="142"/>
    </row>
    <row r="287" spans="1:23" ht="18.75" customHeight="1" x14ac:dyDescent="0.2">
      <c r="A287" s="151"/>
      <c r="B287" s="154">
        <v>4</v>
      </c>
      <c r="C287" s="135"/>
      <c r="D287" s="136"/>
      <c r="E287" s="137"/>
      <c r="F287" s="118" t="s">
        <v>54</v>
      </c>
      <c r="G287" s="138"/>
      <c r="H287" s="11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40"/>
      <c r="V287" s="141">
        <f t="shared" si="8"/>
        <v>0</v>
      </c>
      <c r="W287" s="142" t="str">
        <f>IF(V287=0,"-",V288/V287)</f>
        <v>-</v>
      </c>
    </row>
    <row r="288" spans="1:23" ht="18.75" customHeight="1" x14ac:dyDescent="0.2">
      <c r="A288" s="151"/>
      <c r="B288" s="155"/>
      <c r="C288" s="144"/>
      <c r="D288" s="145"/>
      <c r="E288" s="137"/>
      <c r="F288" s="146" t="s">
        <v>74</v>
      </c>
      <c r="G288" s="147"/>
      <c r="H288" s="148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50"/>
      <c r="V288" s="141">
        <f t="shared" si="8"/>
        <v>0</v>
      </c>
      <c r="W288" s="142"/>
    </row>
    <row r="289" spans="1:23" ht="18.75" customHeight="1" x14ac:dyDescent="0.2">
      <c r="A289" s="151"/>
      <c r="B289" s="154">
        <v>5</v>
      </c>
      <c r="C289" s="135"/>
      <c r="D289" s="136"/>
      <c r="E289" s="137"/>
      <c r="F289" s="118" t="s">
        <v>54</v>
      </c>
      <c r="G289" s="138"/>
      <c r="H289" s="11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40"/>
      <c r="V289" s="141">
        <f t="shared" si="8"/>
        <v>0</v>
      </c>
      <c r="W289" s="142" t="str">
        <f>IF(V289=0,"-",V290/V289)</f>
        <v>-</v>
      </c>
    </row>
    <row r="290" spans="1:23" ht="18.75" customHeight="1" x14ac:dyDescent="0.2">
      <c r="A290" s="152"/>
      <c r="B290" s="155"/>
      <c r="C290" s="144"/>
      <c r="D290" s="145"/>
      <c r="E290" s="137"/>
      <c r="F290" s="146" t="s">
        <v>74</v>
      </c>
      <c r="G290" s="147"/>
      <c r="H290" s="148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50"/>
      <c r="V290" s="141">
        <f t="shared" si="8"/>
        <v>0</v>
      </c>
      <c r="W290" s="142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6" t="s">
        <v>110</v>
      </c>
      <c r="B293" s="156"/>
      <c r="C293" s="156"/>
      <c r="D293" s="156"/>
      <c r="F293" s="156" t="s">
        <v>111</v>
      </c>
      <c r="G293" s="156"/>
      <c r="H293" s="156"/>
      <c r="I293" s="156"/>
      <c r="J293" s="156"/>
      <c r="K293" s="156"/>
      <c r="L293" s="156"/>
      <c r="M293" s="156"/>
      <c r="N293" s="156"/>
      <c r="O293" s="156"/>
      <c r="Q293" s="156" t="s">
        <v>112</v>
      </c>
      <c r="R293" s="156"/>
      <c r="S293" s="156"/>
      <c r="T293" s="156"/>
      <c r="U293" s="156"/>
      <c r="V293" s="156"/>
      <c r="W293" s="156"/>
    </row>
    <row r="294" spans="1:23" ht="12.75" customHeight="1" x14ac:dyDescent="0.2">
      <c r="A294" s="157" t="s">
        <v>113</v>
      </c>
      <c r="B294" s="157"/>
      <c r="C294" s="157"/>
      <c r="D294" s="157"/>
      <c r="F294" s="157" t="s">
        <v>114</v>
      </c>
      <c r="G294" s="157"/>
      <c r="H294" s="157"/>
      <c r="I294" s="157"/>
      <c r="J294" s="157"/>
      <c r="K294" s="157"/>
      <c r="L294" s="157"/>
      <c r="M294" s="157"/>
      <c r="N294" s="157"/>
      <c r="O294" s="157"/>
      <c r="Q294" s="157" t="s">
        <v>115</v>
      </c>
      <c r="R294" s="157"/>
      <c r="S294" s="157"/>
      <c r="T294" s="157"/>
      <c r="U294" s="157"/>
      <c r="V294" s="157"/>
      <c r="W294" s="157"/>
    </row>
    <row r="295" spans="1:23" ht="45.75" customHeight="1" x14ac:dyDescent="0.2">
      <c r="A295" s="158"/>
      <c r="B295" s="158"/>
      <c r="C295" s="158"/>
      <c r="D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Q295" s="158"/>
      <c r="R295" s="158"/>
      <c r="S295" s="158"/>
      <c r="T295" s="158"/>
      <c r="U295" s="158"/>
      <c r="V295" s="158"/>
      <c r="W295" s="158"/>
    </row>
    <row r="297" spans="1:23" x14ac:dyDescent="0.2">
      <c r="A297" s="156" t="s">
        <v>116</v>
      </c>
      <c r="B297" s="156"/>
      <c r="C297" s="156"/>
      <c r="D297" s="156"/>
      <c r="F297" s="156" t="s">
        <v>117</v>
      </c>
      <c r="G297" s="156"/>
      <c r="H297" s="156"/>
      <c r="I297" s="156"/>
      <c r="J297" s="156"/>
      <c r="K297" s="156"/>
      <c r="L297" s="156"/>
      <c r="M297" s="156"/>
      <c r="N297" s="156"/>
      <c r="O297" s="156"/>
      <c r="Q297" s="156" t="s">
        <v>118</v>
      </c>
      <c r="R297" s="156"/>
      <c r="S297" s="156"/>
      <c r="T297" s="156"/>
      <c r="U297" s="156"/>
      <c r="V297" s="156"/>
      <c r="W297" s="156"/>
    </row>
    <row r="298" spans="1:23" x14ac:dyDescent="0.2">
      <c r="A298" s="157"/>
      <c r="B298" s="157"/>
      <c r="C298" s="157"/>
      <c r="D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Q298" s="157"/>
      <c r="R298" s="157"/>
      <c r="S298" s="157"/>
      <c r="T298" s="157"/>
      <c r="U298" s="157"/>
      <c r="V298" s="157"/>
      <c r="W298" s="157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119</v>
      </c>
    </row>
    <row r="315" spans="1:2" hidden="1" x14ac:dyDescent="0.2">
      <c r="A315" s="1">
        <v>2</v>
      </c>
      <c r="B315" s="1" t="s">
        <v>120</v>
      </c>
    </row>
    <row r="316" spans="1:2" hidden="1" x14ac:dyDescent="0.2">
      <c r="A316" s="1">
        <v>3</v>
      </c>
      <c r="B316" s="1" t="s">
        <v>121</v>
      </c>
    </row>
    <row r="317" spans="1:2" hidden="1" x14ac:dyDescent="0.2">
      <c r="A317" s="1">
        <v>4</v>
      </c>
      <c r="B317" s="1" t="s">
        <v>122</v>
      </c>
    </row>
    <row r="318" spans="1:2" hidden="1" x14ac:dyDescent="0.2"/>
    <row r="319" spans="1:2" hidden="1" x14ac:dyDescent="0.2"/>
    <row r="320" spans="1:2" hidden="1" x14ac:dyDescent="0.2">
      <c r="B320" s="1" t="s">
        <v>123</v>
      </c>
    </row>
    <row r="321" spans="1:2" hidden="1" x14ac:dyDescent="0.2">
      <c r="A321" s="1">
        <v>1</v>
      </c>
      <c r="B321" s="1" t="s">
        <v>124</v>
      </c>
    </row>
    <row r="322" spans="1:2" hidden="1" x14ac:dyDescent="0.2">
      <c r="A322" s="1">
        <v>2</v>
      </c>
      <c r="B322" s="1" t="s">
        <v>125</v>
      </c>
    </row>
    <row r="323" spans="1:2" hidden="1" x14ac:dyDescent="0.2">
      <c r="A323" s="1">
        <v>3</v>
      </c>
      <c r="B323" s="1" t="s">
        <v>126</v>
      </c>
    </row>
    <row r="324" spans="1:2" hidden="1" x14ac:dyDescent="0.2">
      <c r="A324" s="1">
        <v>4</v>
      </c>
      <c r="B324" s="1" t="s">
        <v>127</v>
      </c>
    </row>
    <row r="325" spans="1:2" hidden="1" x14ac:dyDescent="0.2"/>
    <row r="326" spans="1:2" hidden="1" x14ac:dyDescent="0.2"/>
    <row r="327" spans="1:2" hidden="1" x14ac:dyDescent="0.2">
      <c r="B327" s="1" t="s">
        <v>128</v>
      </c>
    </row>
    <row r="328" spans="1:2" hidden="1" x14ac:dyDescent="0.2">
      <c r="A328" s="1">
        <v>1.1000000000000001</v>
      </c>
      <c r="B328" s="1" t="s">
        <v>129</v>
      </c>
    </row>
    <row r="329" spans="1:2" hidden="1" x14ac:dyDescent="0.2">
      <c r="A329" s="1">
        <v>1.2</v>
      </c>
      <c r="B329" s="1" t="s">
        <v>130</v>
      </c>
    </row>
    <row r="330" spans="1:2" hidden="1" x14ac:dyDescent="0.2">
      <c r="A330" s="1">
        <v>1.3</v>
      </c>
      <c r="B330" s="1" t="s">
        <v>131</v>
      </c>
    </row>
    <row r="331" spans="1:2" hidden="1" x14ac:dyDescent="0.2">
      <c r="A331" s="1">
        <v>1.4</v>
      </c>
      <c r="B331" s="1" t="s">
        <v>132</v>
      </c>
    </row>
    <row r="332" spans="1:2" hidden="1" x14ac:dyDescent="0.2">
      <c r="A332" s="1">
        <v>1.5</v>
      </c>
      <c r="B332" s="1" t="s">
        <v>133</v>
      </c>
    </row>
    <row r="333" spans="1:2" hidden="1" x14ac:dyDescent="0.2">
      <c r="A333" s="1">
        <v>1.6</v>
      </c>
      <c r="B333" s="1" t="s">
        <v>134</v>
      </c>
    </row>
    <row r="334" spans="1:2" hidden="1" x14ac:dyDescent="0.2">
      <c r="A334" s="1">
        <v>1.7</v>
      </c>
      <c r="B334" s="1" t="s">
        <v>135</v>
      </c>
    </row>
    <row r="335" spans="1:2" hidden="1" x14ac:dyDescent="0.2">
      <c r="A335" s="1">
        <v>1.8</v>
      </c>
      <c r="B335" s="1" t="s">
        <v>136</v>
      </c>
    </row>
    <row r="336" spans="1:2" hidden="1" x14ac:dyDescent="0.2">
      <c r="A336" s="1">
        <v>2.1</v>
      </c>
      <c r="B336" s="1" t="s">
        <v>137</v>
      </c>
    </row>
    <row r="337" spans="1:2" hidden="1" x14ac:dyDescent="0.2">
      <c r="A337" s="1">
        <v>2.2000000000000002</v>
      </c>
      <c r="B337" s="1" t="s">
        <v>138</v>
      </c>
    </row>
    <row r="338" spans="1:2" hidden="1" x14ac:dyDescent="0.2">
      <c r="A338" s="1">
        <v>2.2999999999999998</v>
      </c>
      <c r="B338" s="1" t="s">
        <v>139</v>
      </c>
    </row>
    <row r="339" spans="1:2" hidden="1" x14ac:dyDescent="0.2">
      <c r="A339" s="1">
        <v>2.4</v>
      </c>
      <c r="B339" s="1" t="s">
        <v>140</v>
      </c>
    </row>
    <row r="340" spans="1:2" hidden="1" x14ac:dyDescent="0.2">
      <c r="A340" s="1">
        <v>2.5</v>
      </c>
      <c r="B340" s="1" t="s">
        <v>141</v>
      </c>
    </row>
    <row r="341" spans="1:2" hidden="1" x14ac:dyDescent="0.2">
      <c r="A341" s="1">
        <v>2.6</v>
      </c>
      <c r="B341" s="1" t="s">
        <v>142</v>
      </c>
    </row>
    <row r="342" spans="1:2" hidden="1" x14ac:dyDescent="0.2">
      <c r="A342" s="1">
        <v>2.7</v>
      </c>
      <c r="B342" s="1" t="s">
        <v>143</v>
      </c>
    </row>
    <row r="343" spans="1:2" hidden="1" x14ac:dyDescent="0.2">
      <c r="A343" s="1">
        <v>3.1</v>
      </c>
      <c r="B343" s="1" t="s">
        <v>144</v>
      </c>
    </row>
    <row r="344" spans="1:2" hidden="1" x14ac:dyDescent="0.2">
      <c r="A344" s="1">
        <v>3.2</v>
      </c>
      <c r="B344" s="1" t="s">
        <v>145</v>
      </c>
    </row>
    <row r="345" spans="1:2" hidden="1" x14ac:dyDescent="0.2">
      <c r="A345" s="1">
        <v>3.3</v>
      </c>
      <c r="B345" s="1" t="s">
        <v>146</v>
      </c>
    </row>
    <row r="346" spans="1:2" hidden="1" x14ac:dyDescent="0.2">
      <c r="A346" s="1">
        <v>3.4</v>
      </c>
      <c r="B346" s="1" t="s">
        <v>147</v>
      </c>
    </row>
    <row r="347" spans="1:2" hidden="1" x14ac:dyDescent="0.2">
      <c r="A347" s="1">
        <v>3.5</v>
      </c>
      <c r="B347" s="1" t="s">
        <v>148</v>
      </c>
    </row>
    <row r="348" spans="1:2" hidden="1" x14ac:dyDescent="0.2">
      <c r="A348" s="1">
        <v>3.6</v>
      </c>
      <c r="B348" s="1" t="s">
        <v>149</v>
      </c>
    </row>
    <row r="349" spans="1:2" hidden="1" x14ac:dyDescent="0.2">
      <c r="A349" s="1">
        <v>3.7</v>
      </c>
      <c r="B349" s="1" t="s">
        <v>150</v>
      </c>
    </row>
    <row r="350" spans="1:2" hidden="1" x14ac:dyDescent="0.2">
      <c r="A350" s="1">
        <v>3.8</v>
      </c>
      <c r="B350" s="1" t="s">
        <v>151</v>
      </c>
    </row>
    <row r="351" spans="1:2" hidden="1" x14ac:dyDescent="0.2">
      <c r="A351" s="1">
        <v>3.9</v>
      </c>
      <c r="B351" s="1" t="s">
        <v>152</v>
      </c>
    </row>
    <row r="352" spans="1:2" hidden="1" x14ac:dyDescent="0.2">
      <c r="A352" s="1">
        <v>4.0999999999999996</v>
      </c>
      <c r="B352" s="1" t="s">
        <v>153</v>
      </c>
    </row>
    <row r="353" spans="1:2" hidden="1" x14ac:dyDescent="0.2">
      <c r="A353" s="1">
        <v>4.2</v>
      </c>
      <c r="B353" s="1" t="s">
        <v>154</v>
      </c>
    </row>
    <row r="354" spans="1:2" hidden="1" x14ac:dyDescent="0.2">
      <c r="A354" s="1">
        <v>4.3</v>
      </c>
      <c r="B354" s="1" t="s">
        <v>155</v>
      </c>
    </row>
    <row r="355" spans="1:2" hidden="1" x14ac:dyDescent="0.2">
      <c r="A355" s="1">
        <v>4.4000000000000004</v>
      </c>
      <c r="B355" s="1" t="s">
        <v>156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157</v>
      </c>
    </row>
    <row r="360" spans="1:2" hidden="1" x14ac:dyDescent="0.2">
      <c r="A360" s="1" t="s">
        <v>158</v>
      </c>
      <c r="B360" s="1" t="s">
        <v>129</v>
      </c>
    </row>
    <row r="361" spans="1:2" hidden="1" x14ac:dyDescent="0.2">
      <c r="A361" s="1" t="s">
        <v>159</v>
      </c>
      <c r="B361" s="1" t="s">
        <v>160</v>
      </c>
    </row>
    <row r="362" spans="1:2" hidden="1" x14ac:dyDescent="0.2">
      <c r="A362" s="1" t="s">
        <v>161</v>
      </c>
      <c r="B362" s="1" t="s">
        <v>162</v>
      </c>
    </row>
    <row r="363" spans="1:2" hidden="1" x14ac:dyDescent="0.2">
      <c r="A363" s="1" t="s">
        <v>163</v>
      </c>
      <c r="B363" s="1" t="s">
        <v>164</v>
      </c>
    </row>
    <row r="364" spans="1:2" hidden="1" x14ac:dyDescent="0.2">
      <c r="A364" s="1" t="s">
        <v>165</v>
      </c>
      <c r="B364" s="1" t="s">
        <v>166</v>
      </c>
    </row>
    <row r="365" spans="1:2" hidden="1" x14ac:dyDescent="0.2">
      <c r="A365" s="1" t="s">
        <v>167</v>
      </c>
      <c r="B365" s="1" t="s">
        <v>168</v>
      </c>
    </row>
    <row r="366" spans="1:2" hidden="1" x14ac:dyDescent="0.2">
      <c r="A366" s="1" t="s">
        <v>169</v>
      </c>
      <c r="B366" s="1" t="s">
        <v>170</v>
      </c>
    </row>
    <row r="367" spans="1:2" hidden="1" x14ac:dyDescent="0.2">
      <c r="A367" s="1" t="s">
        <v>171</v>
      </c>
      <c r="B367" s="1" t="s">
        <v>172</v>
      </c>
    </row>
    <row r="368" spans="1:2" hidden="1" x14ac:dyDescent="0.2">
      <c r="A368" s="1" t="s">
        <v>173</v>
      </c>
      <c r="B368" s="1" t="s">
        <v>174</v>
      </c>
    </row>
    <row r="369" spans="1:2" hidden="1" x14ac:dyDescent="0.2">
      <c r="A369" s="1" t="s">
        <v>175</v>
      </c>
      <c r="B369" s="1" t="s">
        <v>176</v>
      </c>
    </row>
    <row r="370" spans="1:2" hidden="1" x14ac:dyDescent="0.2">
      <c r="A370" s="1" t="s">
        <v>177</v>
      </c>
      <c r="B370" s="1" t="s">
        <v>178</v>
      </c>
    </row>
    <row r="371" spans="1:2" hidden="1" x14ac:dyDescent="0.2">
      <c r="A371" s="1" t="s">
        <v>179</v>
      </c>
      <c r="B371" s="1" t="s">
        <v>180</v>
      </c>
    </row>
    <row r="372" spans="1:2" hidden="1" x14ac:dyDescent="0.2">
      <c r="A372" s="1" t="s">
        <v>181</v>
      </c>
      <c r="B372" s="1" t="s">
        <v>182</v>
      </c>
    </row>
    <row r="373" spans="1:2" hidden="1" x14ac:dyDescent="0.2">
      <c r="A373" s="1" t="s">
        <v>183</v>
      </c>
      <c r="B373" s="1" t="s">
        <v>184</v>
      </c>
    </row>
    <row r="374" spans="1:2" hidden="1" x14ac:dyDescent="0.2">
      <c r="A374" s="1" t="s">
        <v>185</v>
      </c>
      <c r="B374" s="1" t="s">
        <v>186</v>
      </c>
    </row>
    <row r="375" spans="1:2" hidden="1" x14ac:dyDescent="0.2">
      <c r="A375" s="1" t="s">
        <v>187</v>
      </c>
      <c r="B375" s="1" t="s">
        <v>132</v>
      </c>
    </row>
    <row r="376" spans="1:2" hidden="1" x14ac:dyDescent="0.2">
      <c r="A376" s="1" t="s">
        <v>188</v>
      </c>
      <c r="B376" s="1" t="s">
        <v>189</v>
      </c>
    </row>
    <row r="377" spans="1:2" hidden="1" x14ac:dyDescent="0.2">
      <c r="A377" s="1" t="s">
        <v>190</v>
      </c>
      <c r="B377" s="1" t="s">
        <v>191</v>
      </c>
    </row>
    <row r="378" spans="1:2" hidden="1" x14ac:dyDescent="0.2">
      <c r="A378" s="1" t="s">
        <v>192</v>
      </c>
      <c r="B378" s="1" t="s">
        <v>193</v>
      </c>
    </row>
    <row r="379" spans="1:2" hidden="1" x14ac:dyDescent="0.2">
      <c r="A379" s="1" t="s">
        <v>194</v>
      </c>
      <c r="B379" s="1" t="s">
        <v>195</v>
      </c>
    </row>
    <row r="380" spans="1:2" hidden="1" x14ac:dyDescent="0.2">
      <c r="A380" s="1" t="s">
        <v>196</v>
      </c>
      <c r="B380" s="1" t="s">
        <v>197</v>
      </c>
    </row>
    <row r="381" spans="1:2" hidden="1" x14ac:dyDescent="0.2">
      <c r="A381" s="1" t="s">
        <v>198</v>
      </c>
      <c r="B381" s="1" t="s">
        <v>199</v>
      </c>
    </row>
    <row r="382" spans="1:2" hidden="1" x14ac:dyDescent="0.2">
      <c r="A382" s="1" t="s">
        <v>200</v>
      </c>
      <c r="B382" s="1" t="s">
        <v>201</v>
      </c>
    </row>
    <row r="383" spans="1:2" hidden="1" x14ac:dyDescent="0.2">
      <c r="A383" s="1" t="s">
        <v>202</v>
      </c>
      <c r="B383" s="1" t="s">
        <v>203</v>
      </c>
    </row>
    <row r="384" spans="1:2" hidden="1" x14ac:dyDescent="0.2">
      <c r="A384" s="1" t="s">
        <v>204</v>
      </c>
      <c r="B384" s="1" t="s">
        <v>205</v>
      </c>
    </row>
    <row r="385" spans="1:2" hidden="1" x14ac:dyDescent="0.2">
      <c r="A385" s="1" t="s">
        <v>206</v>
      </c>
      <c r="B385" s="1" t="s">
        <v>207</v>
      </c>
    </row>
    <row r="386" spans="1:2" hidden="1" x14ac:dyDescent="0.2">
      <c r="A386" s="1" t="s">
        <v>208</v>
      </c>
      <c r="B386" s="1" t="s">
        <v>209</v>
      </c>
    </row>
    <row r="387" spans="1:2" hidden="1" x14ac:dyDescent="0.2">
      <c r="A387" s="1" t="s">
        <v>210</v>
      </c>
      <c r="B387" s="1" t="s">
        <v>211</v>
      </c>
    </row>
    <row r="388" spans="1:2" hidden="1" x14ac:dyDescent="0.2">
      <c r="A388" s="1" t="s">
        <v>212</v>
      </c>
      <c r="B388" s="1" t="s">
        <v>213</v>
      </c>
    </row>
    <row r="389" spans="1:2" hidden="1" x14ac:dyDescent="0.2">
      <c r="A389" s="1" t="s">
        <v>214</v>
      </c>
      <c r="B389" s="1" t="s">
        <v>186</v>
      </c>
    </row>
    <row r="390" spans="1:2" hidden="1" x14ac:dyDescent="0.2">
      <c r="A390" s="1" t="s">
        <v>215</v>
      </c>
      <c r="B390" s="1" t="s">
        <v>216</v>
      </c>
    </row>
    <row r="391" spans="1:2" hidden="1" x14ac:dyDescent="0.2">
      <c r="A391" s="1" t="s">
        <v>217</v>
      </c>
      <c r="B391" s="1" t="s">
        <v>218</v>
      </c>
    </row>
    <row r="392" spans="1:2" hidden="1" x14ac:dyDescent="0.2">
      <c r="A392" s="1" t="s">
        <v>219</v>
      </c>
      <c r="B392" s="1" t="s">
        <v>220</v>
      </c>
    </row>
    <row r="393" spans="1:2" hidden="1" x14ac:dyDescent="0.2">
      <c r="A393" s="1" t="s">
        <v>221</v>
      </c>
      <c r="B393" s="1" t="s">
        <v>222</v>
      </c>
    </row>
    <row r="394" spans="1:2" hidden="1" x14ac:dyDescent="0.2">
      <c r="A394" s="1" t="s">
        <v>223</v>
      </c>
      <c r="B394" s="1" t="s">
        <v>224</v>
      </c>
    </row>
    <row r="395" spans="1:2" hidden="1" x14ac:dyDescent="0.2">
      <c r="A395" s="1" t="s">
        <v>225</v>
      </c>
      <c r="B395" s="1" t="s">
        <v>226</v>
      </c>
    </row>
    <row r="396" spans="1:2" hidden="1" x14ac:dyDescent="0.2">
      <c r="A396" s="1" t="s">
        <v>227</v>
      </c>
      <c r="B396" s="1" t="s">
        <v>228</v>
      </c>
    </row>
    <row r="397" spans="1:2" hidden="1" x14ac:dyDescent="0.2">
      <c r="A397" s="1" t="s">
        <v>229</v>
      </c>
      <c r="B397" s="1" t="s">
        <v>230</v>
      </c>
    </row>
    <row r="398" spans="1:2" hidden="1" x14ac:dyDescent="0.2">
      <c r="A398" s="1" t="s">
        <v>231</v>
      </c>
      <c r="B398" s="1" t="s">
        <v>232</v>
      </c>
    </row>
    <row r="399" spans="1:2" hidden="1" x14ac:dyDescent="0.2">
      <c r="A399" s="1" t="s">
        <v>233</v>
      </c>
      <c r="B399" s="1" t="s">
        <v>234</v>
      </c>
    </row>
    <row r="400" spans="1:2" hidden="1" x14ac:dyDescent="0.2">
      <c r="A400" s="1" t="s">
        <v>235</v>
      </c>
      <c r="B400" s="1" t="s">
        <v>236</v>
      </c>
    </row>
    <row r="401" spans="1:2" hidden="1" x14ac:dyDescent="0.2">
      <c r="A401" s="1" t="s">
        <v>237</v>
      </c>
      <c r="B401" s="1" t="s">
        <v>238</v>
      </c>
    </row>
    <row r="402" spans="1:2" hidden="1" x14ac:dyDescent="0.2">
      <c r="A402" s="1" t="s">
        <v>239</v>
      </c>
      <c r="B402" s="1" t="s">
        <v>240</v>
      </c>
    </row>
    <row r="403" spans="1:2" hidden="1" x14ac:dyDescent="0.2">
      <c r="A403" s="1" t="s">
        <v>241</v>
      </c>
      <c r="B403" s="1" t="s">
        <v>242</v>
      </c>
    </row>
    <row r="404" spans="1:2" hidden="1" x14ac:dyDescent="0.2">
      <c r="A404" s="1" t="s">
        <v>243</v>
      </c>
      <c r="B404" s="1" t="s">
        <v>244</v>
      </c>
    </row>
    <row r="405" spans="1:2" hidden="1" x14ac:dyDescent="0.2">
      <c r="A405" s="1" t="s">
        <v>245</v>
      </c>
      <c r="B405" s="1" t="s">
        <v>246</v>
      </c>
    </row>
    <row r="406" spans="1:2" hidden="1" x14ac:dyDescent="0.2">
      <c r="A406" s="1" t="s">
        <v>247</v>
      </c>
      <c r="B406" s="1" t="s">
        <v>248</v>
      </c>
    </row>
    <row r="407" spans="1:2" hidden="1" x14ac:dyDescent="0.2">
      <c r="A407" s="1" t="s">
        <v>249</v>
      </c>
      <c r="B407" s="1" t="s">
        <v>250</v>
      </c>
    </row>
    <row r="408" spans="1:2" hidden="1" x14ac:dyDescent="0.2">
      <c r="A408" s="1" t="s">
        <v>251</v>
      </c>
      <c r="B408" s="1" t="s">
        <v>252</v>
      </c>
    </row>
    <row r="409" spans="1:2" hidden="1" x14ac:dyDescent="0.2">
      <c r="A409" s="1" t="s">
        <v>253</v>
      </c>
      <c r="B409" s="1" t="s">
        <v>254</v>
      </c>
    </row>
    <row r="410" spans="1:2" hidden="1" x14ac:dyDescent="0.2">
      <c r="A410" s="1" t="s">
        <v>255</v>
      </c>
      <c r="B410" s="1" t="s">
        <v>256</v>
      </c>
    </row>
    <row r="411" spans="1:2" hidden="1" x14ac:dyDescent="0.2">
      <c r="A411" s="1" t="s">
        <v>257</v>
      </c>
      <c r="B411" s="1" t="s">
        <v>258</v>
      </c>
    </row>
    <row r="412" spans="1:2" hidden="1" x14ac:dyDescent="0.2">
      <c r="A412" s="1" t="s">
        <v>259</v>
      </c>
      <c r="B412" s="1" t="s">
        <v>260</v>
      </c>
    </row>
    <row r="413" spans="1:2" hidden="1" x14ac:dyDescent="0.2">
      <c r="A413" s="1" t="s">
        <v>261</v>
      </c>
      <c r="B413" s="1" t="s">
        <v>262</v>
      </c>
    </row>
    <row r="414" spans="1:2" hidden="1" x14ac:dyDescent="0.2">
      <c r="A414" s="1" t="s">
        <v>263</v>
      </c>
      <c r="B414" s="1" t="s">
        <v>264</v>
      </c>
    </row>
    <row r="415" spans="1:2" hidden="1" x14ac:dyDescent="0.2">
      <c r="A415" s="1" t="s">
        <v>265</v>
      </c>
      <c r="B415" s="1" t="s">
        <v>266</v>
      </c>
    </row>
    <row r="416" spans="1:2" hidden="1" x14ac:dyDescent="0.2">
      <c r="A416" s="1" t="s">
        <v>267</v>
      </c>
      <c r="B416" s="1" t="s">
        <v>268</v>
      </c>
    </row>
    <row r="417" spans="1:2" hidden="1" x14ac:dyDescent="0.2">
      <c r="A417" s="1" t="s">
        <v>269</v>
      </c>
      <c r="B417" s="1" t="s">
        <v>270</v>
      </c>
    </row>
    <row r="418" spans="1:2" hidden="1" x14ac:dyDescent="0.2">
      <c r="A418" s="1" t="s">
        <v>271</v>
      </c>
      <c r="B418" s="1" t="s">
        <v>272</v>
      </c>
    </row>
    <row r="419" spans="1:2" hidden="1" x14ac:dyDescent="0.2">
      <c r="A419" s="1" t="s">
        <v>273</v>
      </c>
      <c r="B419" s="1" t="s">
        <v>274</v>
      </c>
    </row>
    <row r="420" spans="1:2" hidden="1" x14ac:dyDescent="0.2">
      <c r="A420" s="1" t="s">
        <v>275</v>
      </c>
      <c r="B420" s="1" t="s">
        <v>276</v>
      </c>
    </row>
    <row r="421" spans="1:2" hidden="1" x14ac:dyDescent="0.2">
      <c r="A421" s="1" t="s">
        <v>277</v>
      </c>
      <c r="B421" s="1" t="s">
        <v>278</v>
      </c>
    </row>
    <row r="422" spans="1:2" hidden="1" x14ac:dyDescent="0.2">
      <c r="A422" s="1" t="s">
        <v>279</v>
      </c>
      <c r="B422" s="1" t="s">
        <v>280</v>
      </c>
    </row>
    <row r="423" spans="1:2" hidden="1" x14ac:dyDescent="0.2">
      <c r="A423" s="1" t="s">
        <v>281</v>
      </c>
      <c r="B423" s="1" t="s">
        <v>282</v>
      </c>
    </row>
    <row r="424" spans="1:2" hidden="1" x14ac:dyDescent="0.2">
      <c r="A424" s="1" t="s">
        <v>283</v>
      </c>
      <c r="B424" s="1" t="s">
        <v>284</v>
      </c>
    </row>
    <row r="425" spans="1:2" hidden="1" x14ac:dyDescent="0.2">
      <c r="A425" s="1" t="s">
        <v>285</v>
      </c>
      <c r="B425" s="1" t="s">
        <v>286</v>
      </c>
    </row>
    <row r="426" spans="1:2" hidden="1" x14ac:dyDescent="0.2">
      <c r="A426" s="1" t="s">
        <v>287</v>
      </c>
      <c r="B426" s="1" t="s">
        <v>288</v>
      </c>
    </row>
    <row r="427" spans="1:2" hidden="1" x14ac:dyDescent="0.2">
      <c r="A427" s="1" t="s">
        <v>289</v>
      </c>
      <c r="B427" s="1" t="s">
        <v>290</v>
      </c>
    </row>
    <row r="428" spans="1:2" hidden="1" x14ac:dyDescent="0.2">
      <c r="A428" s="1" t="s">
        <v>291</v>
      </c>
      <c r="B428" s="1" t="s">
        <v>292</v>
      </c>
    </row>
    <row r="429" spans="1:2" hidden="1" x14ac:dyDescent="0.2">
      <c r="A429" s="1" t="s">
        <v>293</v>
      </c>
      <c r="B429" s="1" t="s">
        <v>294</v>
      </c>
    </row>
    <row r="430" spans="1:2" hidden="1" x14ac:dyDescent="0.2">
      <c r="A430" s="1" t="s">
        <v>295</v>
      </c>
      <c r="B430" s="1" t="s">
        <v>296</v>
      </c>
    </row>
    <row r="431" spans="1:2" hidden="1" x14ac:dyDescent="0.2">
      <c r="A431" s="1" t="s">
        <v>297</v>
      </c>
      <c r="B431" s="1" t="s">
        <v>298</v>
      </c>
    </row>
    <row r="432" spans="1:2" hidden="1" x14ac:dyDescent="0.2">
      <c r="A432" s="1" t="s">
        <v>299</v>
      </c>
      <c r="B432" s="1" t="s">
        <v>300</v>
      </c>
    </row>
    <row r="433" spans="1:2" hidden="1" x14ac:dyDescent="0.2">
      <c r="A433" s="1" t="s">
        <v>301</v>
      </c>
      <c r="B433" s="1" t="s">
        <v>302</v>
      </c>
    </row>
    <row r="434" spans="1:2" hidden="1" x14ac:dyDescent="0.2">
      <c r="A434" s="1" t="s">
        <v>303</v>
      </c>
      <c r="B434" s="1" t="s">
        <v>304</v>
      </c>
    </row>
    <row r="435" spans="1:2" hidden="1" x14ac:dyDescent="0.2">
      <c r="A435" s="1" t="s">
        <v>305</v>
      </c>
      <c r="B435" s="1" t="s">
        <v>306</v>
      </c>
    </row>
    <row r="436" spans="1:2" hidden="1" x14ac:dyDescent="0.2">
      <c r="A436" s="1" t="s">
        <v>307</v>
      </c>
      <c r="B436" s="1" t="s">
        <v>308</v>
      </c>
    </row>
    <row r="437" spans="1:2" hidden="1" x14ac:dyDescent="0.2">
      <c r="A437" s="1" t="s">
        <v>309</v>
      </c>
      <c r="B437" s="1" t="s">
        <v>310</v>
      </c>
    </row>
    <row r="438" spans="1:2" hidden="1" x14ac:dyDescent="0.2">
      <c r="A438" s="1" t="s">
        <v>311</v>
      </c>
      <c r="B438" s="1" t="s">
        <v>312</v>
      </c>
    </row>
    <row r="439" spans="1:2" hidden="1" x14ac:dyDescent="0.2">
      <c r="A439" s="1" t="s">
        <v>313</v>
      </c>
      <c r="B439" s="1" t="s">
        <v>314</v>
      </c>
    </row>
    <row r="440" spans="1:2" hidden="1" x14ac:dyDescent="0.2">
      <c r="A440" s="1" t="s">
        <v>315</v>
      </c>
      <c r="B440" s="1" t="s">
        <v>316</v>
      </c>
    </row>
    <row r="441" spans="1:2" hidden="1" x14ac:dyDescent="0.2">
      <c r="A441" s="1" t="s">
        <v>317</v>
      </c>
      <c r="B441" s="1" t="s">
        <v>318</v>
      </c>
    </row>
    <row r="442" spans="1:2" hidden="1" x14ac:dyDescent="0.2">
      <c r="A442" s="1" t="s">
        <v>319</v>
      </c>
      <c r="B442" s="1" t="s">
        <v>320</v>
      </c>
    </row>
    <row r="443" spans="1:2" hidden="1" x14ac:dyDescent="0.2">
      <c r="A443" s="1" t="s">
        <v>321</v>
      </c>
      <c r="B443" s="1" t="s">
        <v>322</v>
      </c>
    </row>
    <row r="444" spans="1:2" hidden="1" x14ac:dyDescent="0.2">
      <c r="A444" s="1" t="s">
        <v>323</v>
      </c>
      <c r="B444" s="1" t="s">
        <v>324</v>
      </c>
    </row>
    <row r="445" spans="1:2" hidden="1" x14ac:dyDescent="0.2">
      <c r="A445" s="1" t="s">
        <v>325</v>
      </c>
      <c r="B445" s="1" t="s">
        <v>326</v>
      </c>
    </row>
    <row r="446" spans="1:2" hidden="1" x14ac:dyDescent="0.2">
      <c r="A446" s="1" t="s">
        <v>327</v>
      </c>
      <c r="B446" s="1" t="s">
        <v>328</v>
      </c>
    </row>
    <row r="447" spans="1:2" hidden="1" x14ac:dyDescent="0.2">
      <c r="A447" s="1" t="s">
        <v>329</v>
      </c>
      <c r="B447" s="1" t="s">
        <v>330</v>
      </c>
    </row>
    <row r="448" spans="1:2" hidden="1" x14ac:dyDescent="0.2">
      <c r="A448" s="1" t="s">
        <v>331</v>
      </c>
      <c r="B448" s="1" t="s">
        <v>332</v>
      </c>
    </row>
    <row r="449" spans="1:2" hidden="1" x14ac:dyDescent="0.2">
      <c r="A449" s="1" t="s">
        <v>333</v>
      </c>
      <c r="B449" s="1" t="s">
        <v>334</v>
      </c>
    </row>
    <row r="450" spans="1:2" hidden="1" x14ac:dyDescent="0.2">
      <c r="A450" s="1" t="s">
        <v>335</v>
      </c>
      <c r="B450" s="1" t="s">
        <v>336</v>
      </c>
    </row>
    <row r="451" spans="1:2" hidden="1" x14ac:dyDescent="0.2">
      <c r="A451" s="1" t="s">
        <v>337</v>
      </c>
      <c r="B451" s="1" t="s">
        <v>338</v>
      </c>
    </row>
    <row r="452" spans="1:2" hidden="1" x14ac:dyDescent="0.2">
      <c r="A452" s="1" t="s">
        <v>339</v>
      </c>
      <c r="B452" s="1" t="s">
        <v>340</v>
      </c>
    </row>
    <row r="453" spans="1:2" hidden="1" x14ac:dyDescent="0.2">
      <c r="A453" s="1" t="s">
        <v>341</v>
      </c>
      <c r="B453" s="1" t="s">
        <v>342</v>
      </c>
    </row>
    <row r="454" spans="1:2" hidden="1" x14ac:dyDescent="0.2">
      <c r="A454" s="1" t="s">
        <v>343</v>
      </c>
      <c r="B454" s="1" t="s">
        <v>344</v>
      </c>
    </row>
    <row r="455" spans="1:2" hidden="1" x14ac:dyDescent="0.2">
      <c r="A455" s="1" t="s">
        <v>345</v>
      </c>
      <c r="B455" s="1" t="s">
        <v>346</v>
      </c>
    </row>
    <row r="456" spans="1:2" hidden="1" x14ac:dyDescent="0.2">
      <c r="A456" s="1" t="s">
        <v>347</v>
      </c>
      <c r="B456" s="1" t="s">
        <v>348</v>
      </c>
    </row>
    <row r="457" spans="1:2" hidden="1" x14ac:dyDescent="0.2">
      <c r="A457" s="1" t="s">
        <v>349</v>
      </c>
      <c r="B457" s="1" t="s">
        <v>350</v>
      </c>
    </row>
    <row r="458" spans="1:2" hidden="1" x14ac:dyDescent="0.2">
      <c r="A458" s="1" t="s">
        <v>351</v>
      </c>
      <c r="B458" s="1" t="s">
        <v>352</v>
      </c>
    </row>
    <row r="459" spans="1:2" hidden="1" x14ac:dyDescent="0.2">
      <c r="A459" s="1" t="s">
        <v>353</v>
      </c>
      <c r="B459" s="1" t="s">
        <v>354</v>
      </c>
    </row>
    <row r="460" spans="1:2" hidden="1" x14ac:dyDescent="0.2">
      <c r="A460" s="1" t="s">
        <v>355</v>
      </c>
      <c r="B460" s="1" t="s">
        <v>356</v>
      </c>
    </row>
    <row r="461" spans="1:2" hidden="1" x14ac:dyDescent="0.2">
      <c r="A461" s="1" t="s">
        <v>357</v>
      </c>
      <c r="B461" s="1" t="s">
        <v>358</v>
      </c>
    </row>
    <row r="462" spans="1:2" hidden="1" x14ac:dyDescent="0.2">
      <c r="A462" s="1" t="s">
        <v>359</v>
      </c>
      <c r="B462" s="1" t="s">
        <v>360</v>
      </c>
    </row>
    <row r="463" spans="1:2" hidden="1" x14ac:dyDescent="0.2">
      <c r="A463" s="1" t="s">
        <v>361</v>
      </c>
      <c r="B463" s="1" t="s">
        <v>362</v>
      </c>
    </row>
    <row r="464" spans="1:2" hidden="1" x14ac:dyDescent="0.2">
      <c r="A464" s="1" t="s">
        <v>363</v>
      </c>
      <c r="B464" s="1" t="s">
        <v>364</v>
      </c>
    </row>
    <row r="465" spans="1:5" hidden="1" x14ac:dyDescent="0.2">
      <c r="A465" s="1" t="s">
        <v>365</v>
      </c>
      <c r="B465" s="1" t="s">
        <v>366</v>
      </c>
    </row>
    <row r="466" spans="1:5" hidden="1" x14ac:dyDescent="0.2">
      <c r="A466" s="1" t="s">
        <v>367</v>
      </c>
      <c r="B466" s="1" t="s">
        <v>368</v>
      </c>
    </row>
    <row r="467" spans="1:5" hidden="1" x14ac:dyDescent="0.2">
      <c r="A467" s="1" t="s">
        <v>369</v>
      </c>
      <c r="B467" s="1" t="s">
        <v>370</v>
      </c>
    </row>
    <row r="468" spans="1:5" hidden="1" x14ac:dyDescent="0.2">
      <c r="A468" s="1" t="s">
        <v>371</v>
      </c>
      <c r="B468" s="1" t="s">
        <v>372</v>
      </c>
    </row>
    <row r="469" spans="1:5" hidden="1" x14ac:dyDescent="0.2">
      <c r="A469" s="1" t="s">
        <v>373</v>
      </c>
      <c r="B469" s="1" t="s">
        <v>374</v>
      </c>
    </row>
    <row r="470" spans="1:5" hidden="1" x14ac:dyDescent="0.2">
      <c r="A470" s="1" t="s">
        <v>375</v>
      </c>
      <c r="B470" s="1" t="s">
        <v>376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377</v>
      </c>
      <c r="D474" s="1" t="s">
        <v>378</v>
      </c>
      <c r="E474" s="1" t="s">
        <v>379</v>
      </c>
    </row>
    <row r="475" spans="1:5" hidden="1" x14ac:dyDescent="0.2">
      <c r="C475" s="1" t="s">
        <v>380</v>
      </c>
      <c r="D475" s="1" t="s">
        <v>381</v>
      </c>
      <c r="E475" s="1" t="s">
        <v>382</v>
      </c>
    </row>
    <row r="476" spans="1:5" hidden="1" x14ac:dyDescent="0.2">
      <c r="C476" s="1" t="s">
        <v>383</v>
      </c>
      <c r="E476" s="1" t="s">
        <v>384</v>
      </c>
    </row>
    <row r="477" spans="1:5" hidden="1" x14ac:dyDescent="0.2">
      <c r="E477" s="1" t="s">
        <v>385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386</v>
      </c>
    </row>
    <row r="484" spans="3:3" hidden="1" x14ac:dyDescent="0.2">
      <c r="C484" s="1" t="s">
        <v>387</v>
      </c>
    </row>
    <row r="485" spans="3:3" hidden="1" x14ac:dyDescent="0.2">
      <c r="C485" s="1" t="s">
        <v>388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G69 O69 F87 O72:O73 G73 G100 O100 F118 O103:O104 G104 Q131 G129 O129 F147 O132:O133 G133 Q160 G158 O158 F176 O161:O162 G162 Q189 G187 O187 F205 O190:O191 G191 Q218 G216 O216 G220 O219:O220 F234 Q71 Q102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137:T138 I142:T143 I166:T167 I171:T172 I195:T196 I200:T201 I224:T225 I229:T230 I77:T78 I108:T109 I82:T83 I113:T114" name="FIN_6"/>
    <protectedRange sqref="D46:E47 D166:E167 D195:E196 D224:E225 D77:E78 D108:E109 D137:E138" name="FIN_7"/>
    <protectedRange sqref="D51:E52 D82:E83 D113:E114 D142:E143 D171:E172 D200:E201 D229:E230" name="FIN_8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6B5DC5F8-EF2C-4F46-AFD3-73A0A29F14B8}">
      <formula1>"Porcentaje, Variación Porcentual,Promedio, Otras"</formula1>
    </dataValidation>
    <dataValidation type="list" allowBlank="1" showInputMessage="1" showErrorMessage="1" sqref="Q99:W99 Q68:W68 Q37:W37 Q128:W128 Q157:W157 Q186:W186 Q215:W215" xr:uid="{6CF28E10-3137-46E8-8192-75E0BCAF5A3C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68771BB5-0083-4221-929A-BA1D54056CAA}">
      <formula1>"Eficiencia, Eficacia, Economía, Calidad"</formula1>
    </dataValidation>
    <dataValidation type="list" allowBlank="1" showInputMessage="1" showErrorMessage="1" sqref="C37 C68 C99 C128 C157 C186 C215" xr:uid="{73A816FF-61CA-4DCC-8C5A-A2D845C26E6C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2021-06-10T16:28:14Z</dcterms:created>
  <dcterms:modified xsi:type="dcterms:W3CDTF">2021-06-10T16:32:26Z</dcterms:modified>
</cp:coreProperties>
</file>