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E8B66736-4A5A-406E-A6D2-C89DD29630A1}" xr6:coauthVersionLast="47" xr6:coauthVersionMax="47" xr10:uidLastSave="{00000000-0000-0000-0000-000000000000}"/>
  <bookViews>
    <workbookView xWindow="-120" yWindow="-120" windowWidth="20730" windowHeight="11160" xr2:uid="{AD39A7F4-C6C1-41BA-84DA-F9511E2CD5B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V285" i="1"/>
  <c r="W285" i="1" s="1"/>
  <c r="V284" i="1"/>
  <c r="V283" i="1"/>
  <c r="W283" i="1" s="1"/>
  <c r="V282" i="1"/>
  <c r="W281" i="1" s="1"/>
  <c r="V281" i="1"/>
  <c r="V280" i="1"/>
  <c r="V279" i="1"/>
  <c r="W279" i="1" s="1"/>
  <c r="V278" i="1"/>
  <c r="W277" i="1"/>
  <c r="V277" i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V267" i="1"/>
  <c r="W267" i="1" s="1"/>
  <c r="V266" i="1"/>
  <c r="W265" i="1"/>
  <c r="V265" i="1"/>
  <c r="V264" i="1"/>
  <c r="V263" i="1"/>
  <c r="W263" i="1" s="1"/>
  <c r="V262" i="1"/>
  <c r="W261" i="1"/>
  <c r="V261" i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V251" i="1"/>
  <c r="W251" i="1" s="1"/>
  <c r="V250" i="1"/>
  <c r="W249" i="1"/>
  <c r="V249" i="1"/>
  <c r="V248" i="1"/>
  <c r="V247" i="1"/>
  <c r="W247" i="1" s="1"/>
  <c r="V246" i="1"/>
  <c r="W245" i="1"/>
  <c r="V245" i="1"/>
  <c r="V244" i="1"/>
  <c r="V243" i="1"/>
  <c r="W243" i="1" s="1"/>
  <c r="V242" i="1"/>
  <c r="V241" i="1"/>
  <c r="W241" i="1" s="1"/>
  <c r="W232" i="1"/>
  <c r="V230" i="1"/>
  <c r="U230" i="1"/>
  <c r="E230" i="1"/>
  <c r="C230" i="1"/>
  <c r="V229" i="1"/>
  <c r="E229" i="1"/>
  <c r="C229" i="1"/>
  <c r="V225" i="1"/>
  <c r="U225" i="1"/>
  <c r="W203" i="1"/>
  <c r="V201" i="1"/>
  <c r="U201" i="1"/>
  <c r="E201" i="1"/>
  <c r="C201" i="1"/>
  <c r="E200" i="1"/>
  <c r="C200" i="1"/>
  <c r="V196" i="1"/>
  <c r="U196" i="1"/>
  <c r="V195" i="1"/>
  <c r="W174" i="1"/>
  <c r="V172" i="1"/>
  <c r="U172" i="1"/>
  <c r="E172" i="1"/>
  <c r="C172" i="1"/>
  <c r="V171" i="1"/>
  <c r="E171" i="1"/>
  <c r="C171" i="1"/>
  <c r="V167" i="1"/>
  <c r="U167" i="1"/>
  <c r="V166" i="1"/>
  <c r="W145" i="1"/>
  <c r="V143" i="1"/>
  <c r="U143" i="1"/>
  <c r="E143" i="1"/>
  <c r="C143" i="1"/>
  <c r="V142" i="1"/>
  <c r="E142" i="1"/>
  <c r="C142" i="1"/>
  <c r="V138" i="1"/>
  <c r="U138" i="1"/>
  <c r="V137" i="1"/>
  <c r="W116" i="1"/>
  <c r="V114" i="1"/>
  <c r="U114" i="1"/>
  <c r="E114" i="1"/>
  <c r="C114" i="1"/>
  <c r="V113" i="1"/>
  <c r="E113" i="1"/>
  <c r="C113" i="1"/>
  <c r="V109" i="1"/>
  <c r="U109" i="1"/>
  <c r="V108" i="1"/>
  <c r="W85" i="1"/>
  <c r="V83" i="1"/>
  <c r="U83" i="1"/>
  <c r="E83" i="1"/>
  <c r="C83" i="1"/>
  <c r="E82" i="1"/>
  <c r="C82" i="1"/>
  <c r="V78" i="1"/>
  <c r="U78" i="1"/>
  <c r="V77" i="1"/>
  <c r="W54" i="1"/>
  <c r="V52" i="1"/>
  <c r="U52" i="1"/>
  <c r="E52" i="1"/>
  <c r="C52" i="1"/>
  <c r="V51" i="1"/>
  <c r="E51" i="1"/>
  <c r="C51" i="1"/>
  <c r="V47" i="1"/>
  <c r="U47" i="1"/>
  <c r="V46" i="1"/>
  <c r="F3" i="1"/>
</calcChain>
</file>

<file path=xl/sharedStrings.xml><?xml version="1.0" encoding="utf-8"?>
<sst xmlns="http://schemas.openxmlformats.org/spreadsheetml/2006/main" count="908" uniqueCount="407">
  <si>
    <t>CLAVE:</t>
  </si>
  <si>
    <t>08/04</t>
  </si>
  <si>
    <t>SUJETO DE REVISIÓN:</t>
  </si>
  <si>
    <t>AÑO:</t>
  </si>
  <si>
    <t>PROGRAMA PRESUPUESTARIO 2016</t>
  </si>
  <si>
    <t>Nombre del Programa</t>
  </si>
  <si>
    <t>Obra Pública</t>
  </si>
  <si>
    <t>Unidad(es) Responsable(s)</t>
  </si>
  <si>
    <t xml:space="preserve">Dirección de Obra Pública 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</si>
  <si>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</si>
  <si>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</si>
  <si>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</si>
  <si>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</si>
  <si>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</si>
  <si>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</si>
  <si>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</si>
  <si>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2.2. Vivienda y servicios a la comunidad</t>
  </si>
  <si>
    <t xml:space="preserve">Subfunción </t>
  </si>
  <si>
    <t>2.2.2 Desarrollo Comunitario</t>
  </si>
  <si>
    <t>Sub/Subfunción</t>
  </si>
  <si>
    <t xml:space="preserve">DATOS DE VINCULACIÓN AL PLAN ESTATAL DE DESARROLLO </t>
  </si>
  <si>
    <t xml:space="preserve">1. Más Empleo y Mayor Inversión </t>
  </si>
  <si>
    <t>DATOS DE VINCULACIÓN AL PLAN MUNICIPAL DE DESARROLLO (EJES, ESTRATEGIAS U OBJETIVOS GENERALES)</t>
  </si>
  <si>
    <t>5. Desarrollo sustentable, infraestructura y servicios públicos</t>
  </si>
  <si>
    <t>NIVEL INMEDIATO INFERIOR (OBJETIVO O LíNEA ESTRATÉGICA)</t>
  </si>
  <si>
    <t>Mejorar la calidad y prestación de los servicios públicos municipales, infraestructura vial, hidráulica, parques, jardines y lugares de esparcimiento; impulsando políticas sustentables y sostenibles de cuidado ambiental, mediante el uso racional de los recursos naturales</t>
  </si>
  <si>
    <t>FIN</t>
  </si>
  <si>
    <t xml:space="preserve">RESUMEN NARRATIVO </t>
  </si>
  <si>
    <t xml:space="preserve">Mejorar la calidad de vida de los ciudadanos de cuautlaningo mediante la eficiencia en los servicios y obra pública </t>
  </si>
  <si>
    <t>Indicador</t>
  </si>
  <si>
    <t>NOMBRE</t>
  </si>
  <si>
    <t>No. De Obras construidas, ampliadas o rehabilitadas y/o acciones realizadas</t>
  </si>
  <si>
    <t>DIMENSIÓN A MEDIR</t>
  </si>
  <si>
    <t>Eficiencia</t>
  </si>
  <si>
    <t>FRECUENCIA DE MEDICIÓN</t>
  </si>
  <si>
    <t xml:space="preserve">Anual </t>
  </si>
  <si>
    <t>MÉTODO DE CALCULO</t>
  </si>
  <si>
    <t xml:space="preserve">Valor Absoluto </t>
  </si>
  <si>
    <t>TIPO DE INDICADOR</t>
  </si>
  <si>
    <t>Estratégico</t>
  </si>
  <si>
    <t>TIPO DE FÓRMULA</t>
  </si>
  <si>
    <t>Otras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</si>
  <si>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</si>
  <si>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</si>
  <si>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</si>
  <si>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</si>
  <si>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</si>
  <si>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</si>
  <si>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</si>
  <si>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</si>
  <si>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</si>
  <si>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</si>
  <si>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</si>
  <si>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</si>
  <si>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</si>
  <si>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</si>
  <si>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</si>
  <si>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</si>
  <si>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</si>
  <si>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</si>
  <si>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</si>
  <si>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</si>
  <si>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</si>
  <si>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</si>
  <si>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</si>
  <si>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</si>
  <si>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</si>
  <si>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</si>
  <si>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 xml:space="preserve">obras y/o acciones </t>
  </si>
  <si>
    <t>PROGRAMADO 
VARIABLE 1</t>
  </si>
  <si>
    <t>VARIABLE 2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</si>
  <si>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</si>
  <si>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</si>
  <si>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</si>
  <si>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</si>
  <si>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</si>
  <si>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</si>
  <si>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</si>
  <si>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</si>
  <si>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 xml:space="preserve">La población cuenta con el mejoramiento de espacios educativos, de infraestrutura pública y electrificación </t>
  </si>
  <si>
    <t xml:space="preserve">No. De Obras construidas, ampliadas o rehabilitadas y/o acciones realizadas </t>
  </si>
  <si>
    <t>Anual</t>
  </si>
  <si>
    <t>COMPONENTES</t>
  </si>
  <si>
    <t xml:space="preserve">COMPONENTE 1
RESUMEN NARRATIVO </t>
  </si>
  <si>
    <t xml:space="preserve">Cobertura de pavimentación de calles incrementada  </t>
  </si>
  <si>
    <t xml:space="preserve">No. De calles pavimentadas </t>
  </si>
  <si>
    <t xml:space="preserve">Calles </t>
  </si>
  <si>
    <t xml:space="preserve">COMPONENTE 2
RESUMEN NARRATIVO </t>
  </si>
  <si>
    <t xml:space="preserve">Mantenimiento preventivo a inmuebles de Juntas Auxiliares realizado </t>
  </si>
  <si>
    <t xml:space="preserve">No. De acciones realizadas </t>
  </si>
  <si>
    <t xml:space="preserve">acciones </t>
  </si>
  <si>
    <t xml:space="preserve">COMPONENTE 3
RESUMEN NARRATIVO </t>
  </si>
  <si>
    <t xml:space="preserve">Infraestuctura complementaria del sector educativo  y de salud incrementado </t>
  </si>
  <si>
    <t>No. De Acciones Realizadas</t>
  </si>
  <si>
    <t xml:space="preserve">COMPONENTE 4
RESUMEN NARRATIVO </t>
  </si>
  <si>
    <t xml:space="preserve">Ampliación de Red Electrica realizada </t>
  </si>
  <si>
    <t xml:space="preserve">No. De obras de electrificación y/o acciones realizadas </t>
  </si>
  <si>
    <t xml:space="preserve">Valor Absolurto </t>
  </si>
  <si>
    <t xml:space="preserve">Obras y/o acciones </t>
  </si>
  <si>
    <t>PROCENTAJE PROGRAMADO EN EL AÑO</t>
  </si>
  <si>
    <t xml:space="preserve">COMPONENTE 5
RESUMEN NARRATIVO </t>
  </si>
  <si>
    <t xml:space="preserve">Mantenimiento oportuno en la red de drenaje y alcantarillado realizado </t>
  </si>
  <si>
    <t xml:space="preserve">No. De obras de drenaje y alcantarillado y/o acciones realizadas </t>
  </si>
  <si>
    <t xml:space="preserve">Semestral </t>
  </si>
  <si>
    <t>Regular</t>
  </si>
  <si>
    <t xml:space="preserve">No. De obras de drenaje y alcantarillado y/o acciones realizadas 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</si>
  <si>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</si>
  <si>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</si>
  <si>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</si>
  <si>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</si>
  <si>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</si>
  <si>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</si>
  <si>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</si>
  <si>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 xml:space="preserve">Realizar la pavimentación de 23 calles </t>
  </si>
  <si>
    <t>C2</t>
  </si>
  <si>
    <t xml:space="preserve">Realizar 3 aportaciones para la dignificación de la imagen urbana en juntas auxiliares </t>
  </si>
  <si>
    <t xml:space="preserve">Realizar 1 aportación de convenios </t>
  </si>
  <si>
    <t xml:space="preserve">Realizar 3 adquisiciones de terrenos </t>
  </si>
  <si>
    <t>C3</t>
  </si>
  <si>
    <t xml:space="preserve">Realizar 6 techados en instituciones educatuvas </t>
  </si>
  <si>
    <t xml:space="preserve">Realizar 4 acciones educativas y/o de salud </t>
  </si>
  <si>
    <t>C4</t>
  </si>
  <si>
    <t xml:space="preserve">Realizar 2 ampliaciones de red electrica </t>
  </si>
  <si>
    <t xml:space="preserve">Realizar 1 pago de convenio de luminarias </t>
  </si>
  <si>
    <t>C5</t>
  </si>
  <si>
    <t xml:space="preserve">Construir 1 colector sanitario </t>
  </si>
  <si>
    <t xml:space="preserve">Construir 1 drenaje sanitario </t>
  </si>
  <si>
    <t xml:space="preserve">Realizar 2 estudios y/o proyectos </t>
  </si>
  <si>
    <t xml:space="preserve">C.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</si>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</sst>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CA195BF0-0329-4B57-AAB7-FF6A10E5D4CA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3CCEEB7-F4DC-44F5-A7AE-DD58DCC74F5F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D1507DE-4E4E-4255-B84B-BDC2FEB188A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6CACDFE-3EC9-4BB9-9D93-A6787E4B4A0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97F68C8-B6F5-4799-9429-F29E6F4639E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909583EC-793C-440E-8CAC-8D4F8282979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85311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4DC9CD87-740C-4282-8A57-93A6A7732F25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30FEC8E0-6CC8-417F-AA59-142ECC6FC4E7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19/01/2016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14976301-B4D9-4480-A2BD-71C5CEB8A994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29     DE: 29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83CF0391-FB56-44AF-BF79-310EED09747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393191A9-2C08-4CB0-8902-865DEC80258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8A70BB8C-DFBA-44F4-A8AE-738081EB67B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9D72102-5821-46F3-87FE-0415843D8F0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B6413C4F-937A-4F69-AAE8-E9AA1059948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8B7CB4E7-8542-4AC8-A5A9-143064A49EB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B157741-FDE9-4BB6-8AC8-5BAD09C1C43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3A4EC82E-14EF-40A3-8A2A-09179C248AC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500E472A-0F52-49D9-AC41-BF8DF4F1FF8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236BD27A-2194-4A16-9261-F5A2C4D9BEC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C48DB068-38F0-4BE5-B6C1-9C66C55DFD3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6C33D49-27DB-4949-B2C1-6087F73E0104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1A10C1F3-B221-4BD1-B124-900B58CCC3D7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24BF6C93-2D95-4B67-B045-55A3303B0CBB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46DE5147-27B6-44C1-841C-88A24B8481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CD00BBEC-FC88-4DEB-9537-6472611D84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FD2F5AFB-D175-4BA5-9092-E4F1E9999E7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96179AC7-8249-43E4-8165-63C16FF8B5E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980BB9C3-348B-45D7-BA4E-4012B133049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1218278-DA2C-4B0B-AB3C-1DAC282A25C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B063BBC9-BF87-4210-B633-BD2250735BD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1169CDA3-B73C-4E9A-BB71-DAEDBF459AB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A21A3EE2-99BB-4386-8322-65CF231FFB7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36903866-1AA9-4D3C-B629-E8CB4792FE6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1242C3C1-8BF7-4EE8-9290-348C6C3AF01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15C21528-8C95-4CEF-868B-1E771A6FE63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EEC458C2-0891-4A66-8E70-A87EB77E0E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1B211ED3-E22B-441E-BD3C-F6E1F68164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EC74258D-407C-439D-96BD-AE12CD1746A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3C1675B4-2311-4EA6-8215-BBCB7020CCA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BFEDB5AD-4C4C-43A4-8C1E-0D74A2664CE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96D9D789-4DC0-491D-8BFD-43BB7CFC0E6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8A95C261-6F48-4A5D-82E5-F5D9935916C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51B4E6C0-F1AD-41AC-886C-A35240C1AAF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D0A4EE82-180F-422D-BD81-F5326B73DD9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CC3D94A0-0AC1-4E9F-9A27-2B04777DAB2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D6DC8C92-2470-4705-95A9-5CFD73E6218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BB3397AB-3FBF-4C68-94E8-3ACA0D1D9EA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5B4B35B5-2F54-4C12-AD53-3FE401BC360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4B094A4B-DCDC-4A3F-8B6E-637C0260271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E25E4FAC-819D-494E-9192-91D78ECE1E3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E19FA2DE-D19C-4EC7-A326-F708BB61C7C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B8969D78-13EA-4E5A-A0DD-22D6DA1FC5C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59DEAAA9-3241-455F-9B22-0DF22470698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C6EF55D4-6B95-42ED-8554-CD1CA812AC0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A335F8C-F6B5-4AB6-8099-2AA362CB4AA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93EC23E3-FC04-4B67-B902-78D863BE7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F2A5C725-68A6-47FA-AF62-7406C5C051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ABDB2808-ABF7-4B83-827E-CFC709ECD9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63F455FC-683E-407C-9B64-5B6C0BAEDD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68B9471B-CA9F-4089-A0E9-D00B51D5D8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4A84D960-6654-44D7-8A97-B2D37A3383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D9A56058-84E4-489A-82FC-883E268659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1C309AEB-20FE-49C7-B301-078F753137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34DE689C-52E5-41A7-9A07-E0B3D92A6F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FBEA2F6A-0A1E-48D1-941C-545CDE05AE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2F79F4E9-C8EC-403D-B7A7-E15381E66C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BE6833CB-E4DB-42FA-94DF-0B60123C2C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6690D98D-0050-4991-B2CA-21FA711FB5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BE7447AF-A420-4E25-AD03-50D3AD9399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8602DE82-B191-40AF-A943-516061908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6B6C8DAE-B6CC-47CE-9B7D-A641406EA5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B6B79700-D7E2-4118-A511-4DBEC36122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E5EACB2C-2B9A-4FD8-944E-E96AF7E0D5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2C522B15-B646-44B0-9EF3-26985A52FD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A2EC5B69-0B1A-431F-9B58-DD1A9A59E8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95482FFC-91B6-40B5-9BFB-A84051A33D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B83CD65C-EDE1-42FD-BC59-46E1A84D5C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E0E302D-4C80-4777-AC68-70A3BC4F07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41D116A5-4462-4F5A-9D35-D6A242FBFA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7A22F991-B12A-4402-93AB-D4A3FB8BE3ED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1A97D78F-0D27-4E32-B2AB-7208D71D2F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E12594E0-FFB8-4CCD-A38A-35F2A17CB2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FF8639C1-6125-4512-99E9-200451E8D8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8AB7BAEB-8407-440D-8502-ABC60E01DD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F46CE440-7EE4-4FBF-9FB6-05D6D63396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CEE86712-5504-4200-87C6-8389B68367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B8BC5515-C174-4CA8-A962-CF23281D39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872D3FA5-7AA4-4BA3-9739-86B22354FC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35C1CF8-ED65-400F-BDCE-AD943A7AC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3B6F4B6A-8B7F-4825-86C9-FBE9BDDF1C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D16A107A-79D4-47D4-8269-D3773BE052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F58A24E-9C76-4BD8-8D80-AEA2023383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6AEA18AC-FC4C-479A-BC55-95447DA833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7F7A55F4-6A80-4E12-98B9-73273B2F5B90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7B0EA660-3ACC-4FAA-8150-3FEFA45DEBD4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F06BE292-A76A-4A82-ACBD-178F9A3111B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679FF9A6-2293-477F-B7F4-7C3C8AC75CE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8C3AB7CA-4F57-4E7B-AA2B-7923E7C26F04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DD027620-DBE3-4B10-B0A9-F93A9BA062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56E4DE1E-B8E8-468D-8713-5A1498F91D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7D87E719-06D9-49A6-9F48-507F040FA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A702265C-23A2-439D-A838-C04DFD2406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91251EA3-955D-46AD-97BA-B79427EA91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B83C6EA6-46A6-44FE-BD16-6062BE4AC0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167856DA-517B-4BB9-9FB9-559E8224B9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5DA35FC2-A077-49FE-B7BF-9195175C4A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60C2B2B1-05BB-4806-A3E4-2443011647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A75786D8-4A8F-4304-8FC7-1F812FC36A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B42B370E-E0CC-4D7C-9968-FC5C63ED75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5CFF6FE6-595A-44C1-AEA9-4E73132E6E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B283B02E-8982-472A-BC03-98335D2677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C5643276-3B9D-411F-B525-1C1913D8F9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78B55255-3274-4B9B-B0C6-46CC127FC2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C71F89DF-D886-4A20-8053-0B8820CB63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DDD085A6-ACB1-4D5D-97FD-7174242428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F399EC8-57E0-485A-BBCA-77C52CE6A5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4D675010-D40E-4D70-9207-A4CA2E9386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82BA661E-1B87-499A-8967-FB210F1E5C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E1F8A803-B5E4-4DF1-964D-05594B09F5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F7C27D2B-6F9B-4BAA-B3B0-3CE9EC193F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A14C8A8D-8AC5-41D7-90F0-D0BA602887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99F6402A-E48E-4F52-B0EE-110001140D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79A689C5-5645-4DFA-9AC9-14074C8ED5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DD1972AD-5213-4690-84C4-9FABE98E8D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214A7EAF-D18A-4F36-9A2E-ED0140039A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F3ED9402-ABC6-427F-BECB-77DAC598F2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CD3D4F63-9D66-4E8D-879F-13241B1F30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C8C089C2-EAB0-451C-8394-55A4270E55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8FB1D7E2-BF87-444F-A1B9-121577F398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B9490E5C-3B6B-4827-A54E-51D1B8CB38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AC162F0D-23B8-4637-9893-A89717EA52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60BFD884-9947-4774-9764-88EB6545A4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582FFD15-59BB-40F8-B4C9-F7B9BDD09E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113DA14E-75B7-488F-9AAC-E05B962B7F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B2EEBE4-B0EA-4C68-AAD2-5E1017311C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A44C858E-DD93-46F1-BFE0-8EAB3E4AE6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D12934A4-EE0B-479B-9893-46F73E11AB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96665D56-631B-48B6-94A6-E9DE9F393E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46EEDFE3-4B53-4FD7-9786-A9DE2FF84F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DD6B9A78-11CA-45E3-BB62-B9081A0D47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7A63CB4-85FB-419C-AC49-0899F98446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6626A209-EF2E-47A0-B5A1-F83DE2CE18E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F1AD81AA-7A52-4EE5-93AF-FDE46E0C467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5D108E0D-7D84-4571-8DF8-6F3DCC85B5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B7C8D9B7-82C9-4AED-9F97-2CA3A9C423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263DE61D-31E1-4B4B-BB6B-4DB21BBE4F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B1EB0C96-6BE2-43CE-9691-B0CFCC159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209B8A19-A582-43C0-8D62-552F80C7C7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FAADF29-A52D-4C7D-958C-BEFD7E38B5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BBEA69A-0DBF-4DE1-AED8-A4151AE430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85F7381-17F3-44C2-8849-CF64634331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9264B35C-55D1-4337-8FEE-D29F20090C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7D18B27F-3258-4AB2-8EE4-2E381691F6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FE2F62A9-02D7-4C46-9C42-BF5B050DA2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433DB8AB-773B-4336-BFB8-C9A531F65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CD60D4A6-0770-4DF0-BDF9-F3D3F6ECC8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9A9C8E28-D5EA-4ACD-93A1-F7A5B2F196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1DDA31D3-D690-4FD5-B152-7A28E73D475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DBAD2A88-2102-4FF1-B44B-206E505066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2E041368-6BBD-48E5-85B0-9A4E7E7D33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E081D5F0-0543-4A30-A394-AF56EB4A2D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C782E9BA-2336-4C6E-A3C1-F371C846999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65C6012B-5DC1-4DC2-A58F-4CAD0455ED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169B4392-61FE-4EB3-91F2-1C94D35172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85CF3B0-BA2D-493E-AAE9-14AF74330C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1AF94CEE-5D38-4B83-9205-08730004D5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E8B09DA2-C0D3-4D82-8427-1DDCF907D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D9D2EA83-AAE1-48E0-B5B7-7AD2CC7111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58517E57-7043-4298-B497-F425BA3EC2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2A324362-EB7A-4E1C-8E9E-795438483D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6CF70DD4-9EBA-47C4-871A-938D18802B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1C4E8875-0886-449D-BF00-013CFF2876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B9B1452F-D27B-44E9-A088-200021FC71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FA33C7FC-8D78-4E15-AED6-7B2E59C016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141EA58A-93DE-48B5-BDDF-A5A276C6D4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DB0928F6-A8D0-4441-8441-883FD93F3D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79154868-4D9D-4F76-8F6F-BE674D150AF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FB814424-0ACF-46A7-81FB-FC10275A62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50684B49-1F49-4B87-9CD3-B841CB9DC3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A5D5343C-3F0F-41F0-8DFA-95D3DC3489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18394485-13B9-4F3A-AF05-8E0980CD1B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5AA2F308-FA84-49A2-8E78-B14DCF3BDC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C3193C7B-80FB-47FB-8086-C252B348C1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A99F6D06-1B69-401F-B96C-F474F48640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3695881B-0022-4D29-B320-5A88B194AC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757E3F9-F813-4190-A020-84241FD4A6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74CFC48C-8FD4-4105-B5FB-A0534F5E66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4053B680-7764-4A37-B320-7B2CCB019C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64E2DA1C-BB9C-4152-A691-D85645277A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707A229F-7760-4CE6-8266-735CC45935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F97E21BB-C927-41A1-B62C-41497CE5B4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C67DD057-4C36-4246-B041-0A5E246BB1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99BBBAEE-E10C-4395-A57E-1089B70AEF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AD7932BF-6C86-47EC-9792-9146D4B6AE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B41D71A3-BA0E-4F7C-B296-1288DBCADD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57355CFE-A4C2-4928-A8C9-A6F75C06EC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9AA31B16-EA63-4B4A-A4BD-C9370D7198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1D257FDD-33EB-4894-98C6-C33FD243C7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E2983B8C-2A86-451B-8AE5-30E6C4468A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E08773D7-1650-4483-9C92-6F6FEBB8E2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E0534E90-540F-4970-B2AE-B153D276D3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1AAEE6C2-6C57-44E2-9FDE-CBC35B8360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138C4472-00E9-49B6-85B3-8B15DF4E24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A0E4D1E6-901D-44E2-9D96-48EF66CBA4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1975EB3B-003E-41DF-81CF-6A994E6633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CC188EB5-E65C-4136-975B-4128472727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7E47FF90-DD61-4189-8901-D32FF622367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E9BD6FFC-7DF9-482B-917C-5D89CD78F5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E824D79D-0795-4869-B7D9-DD87AED3C8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8257A18-75A6-4916-838C-8A166318E3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41328F3F-64DC-4924-9B15-A42DF13C9C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A8DE7E53-DEA9-48B6-885D-DA5ADB9287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94F41461-8CA1-4AB1-93BF-EA8685F7CB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73303AAF-FF7F-4D88-919C-A6201C2781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BD49E027-AA13-45A4-BAF6-D17960AA6A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A264FC37-1E8C-41A2-BEC7-7738CF9855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4F68CE2F-A55D-4682-9CF9-8629E15433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44D5E92D-70CC-4362-AD37-E7EC1418F0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60D5991A-E132-49AB-B19D-EE58A3F513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5519EE42-B82E-47BE-8376-11CF93D2A2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1DDCED35-9355-4E11-9878-BECE50A529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7A90489-3954-4D12-93CC-10F91E67E4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48D46740-FBDE-4F11-A2FB-42590DBC88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BE7A8194-622E-4631-91B5-53550A76C0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8AF94058-2E49-4982-9486-DEA9947856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1C3107F9-981E-49D7-B5EB-792E0E53FA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BC7DD0CB-0F34-4136-B632-3645FD6A70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3A49A92C-7DD5-4E73-813E-E73E6459BF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3AD10B74-742E-4807-82FD-8CEDE0999A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BD8B9A27-B942-4B68-9CA1-BA02018292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AE555F14-B1FB-42FD-BA55-1EF70DF85E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C277F9A7-5438-483C-AFDA-76CB0975DE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4230232C-0ED0-4599-844E-5096400491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1D5887A8-1B65-461B-A286-1F9E258A58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AF846C0-0C31-40C6-A878-32A6C7D085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D078B8BD-FF75-4182-8B15-1AEEBDFDCE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61103DA6-1909-4913-8EDE-3D19EF0AAE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A9E0BF75-C4E9-40A5-82AA-E93239B736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E50E5EDF-8525-4E0B-865D-21E5E5190C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CAE41CD0-E9A9-448F-BA5E-BA58D7F153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8F8E7DBB-5477-4BA7-9F0A-A7BBE8C242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52BEB260-ED71-4A94-9505-D998331736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9F2D9471-B005-4902-BBF6-F851675EC4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B5210866-F6EA-4247-91B1-AC2ECD4148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F1E40637-2DBA-4473-84EA-AD2D672A97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EF5A5D4-7537-45F2-B44D-80A155D120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36ABA0D6-79DB-4F34-984D-5C03EC5B99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67E02DE6-B875-4809-9021-14928AA1C1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92F9D393-BE49-4E31-8106-86B6D832F3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86970D10-BAAC-42B8-8DCA-06FC422D0C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F91D20A1-06A4-4AAD-AC35-7147AE5058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3ED872E0-05A2-4666-BCFB-92FBA322B5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A5AC4AD8-638B-4585-9533-79BE886224E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BBFA4523-127D-4BE0-89F5-3246E1749E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5464EE36-8826-4CD0-B571-DBA30D957F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43E7AB07-77F1-4D1E-A885-223E86E487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D2307D51-C15F-4B9A-AD55-D124DF032C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B2B4838-337A-4C2B-88C1-EE26F033ED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FD053F34-D0F4-4794-B0E0-40ED9868A5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8393132C-C96B-42FB-A939-BBD1E1D4E7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CF1DB937-075E-4120-B71F-6F932B12DC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D9280D84-7BC3-4C8D-AA5A-45AA10B38E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CC1FBD5F-F978-4E06-B4EF-EEF96013AE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2A78B1B0-C7F3-4193-A50C-70481267B9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6449DB50-C672-4F5D-8596-C77142CB94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E7C323A5-0D84-4AD5-BF51-B476C9D1C85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849DC7-DA97-4D79-8F1C-021A4426A0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81AA09F3-50BE-45F8-8A4A-80A5C46093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3D3E3C80-0193-438A-8413-D18A938325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15D8E495-569D-42F4-96D2-3A03A575E0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C9DD87A8-05BF-4637-BCA4-7A788B7837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437D306F-87B0-4A60-99D4-A02A3BF6E1F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9DD2D4C0-4CA1-419F-A4B8-4C8BBAE75D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CB408539-2A5E-4B89-9DFA-6504BB1F14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C7B5913C-9B60-4BEA-A7EF-C8FE452976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8EA15A68-E6AF-4C36-B2C6-4D83FD4335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E9D52FB5-01DE-4DF6-9860-AC3C84D41B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486B498F-E0A2-4AE2-90D0-875D79F9E0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768441A4-2AC9-457E-A228-3974474F3E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C72DB0C4-C4CF-407F-B12A-235AB51720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199DA524-1837-4213-87A9-D086E1FE2F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865B8C77-D41B-40F8-A83A-C02ED97ED7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4F53F881-E25D-4BDB-8637-0D069712E1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E8F99F16-BB9F-46A7-BEBA-9D24AA7DDB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3B3CD05E-87A2-435D-A260-F32CED2363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DEB140CE-FC53-4CB0-995F-7422E9D3AE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490057DA-3B71-434B-AA1D-8E1B0F197B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FE9CFA32-B51A-470C-86DB-EB4F2725D3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E5320900-43B9-4B39-9910-DE13FC17E9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9C23ECFB-2257-48B7-97C6-CB3E0C94FA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3A689E76-C3FE-4C59-AD52-9E325FF3D33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984246DB-01E0-458D-8B8F-4D1E2453CE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A476626D-1D6D-420E-913D-B8592488B5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9109AA7D-19D3-4BDF-B975-2CA9F7E22D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FB2ADCDE-E893-4C50-B03D-CB7CEEFC3B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695ECE25-FC7C-4F4C-8F05-E6A5C653EA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DA4F2DF9-0A11-4BE4-B7AD-6278A5702A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78952E99-EB02-4A64-8E89-FCFBB0D72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F68CCEE0-028D-4FE5-A6AC-7F38D15FF1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4F0F320-40F2-489C-8170-EEF00ED11D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F6E12E24-F073-445D-BBCC-29E8B54FF6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B6DF0776-5011-4F0E-96A3-69304E519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EEEB3B49-927A-498A-94F6-D456456927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54308BD9-59D2-4BB0-80F4-C4698B1A75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97ADF7B-4747-4BFA-938A-E8CE4CB6FF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FE3CDB17-03D9-4F6E-8CC5-42C91FBFB7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AAEB8CDA-131D-46A5-ACC5-E9A95EA6C8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10073D04-7BEC-45FE-99AD-F4D076778D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8D43E08C-F4A5-4E5A-A628-855DE9DBCF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CAFA4758-AA8A-4D2C-8914-6256F32EE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B821DF22-C3A8-4602-A712-B214C20E55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AAA2F733-4598-4B52-804B-C9081E8448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34D0F9DB-D38C-437A-B491-CD86F4E433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BA6A0DC8-CFCE-4C49-8E37-B709C226D3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59525866-212B-4054-9CAB-AAE64FD855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99A97A36-D014-4987-9672-FFC64FF7F7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7D9001A0-AF2C-4FD9-A2A4-6575852720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6C157E69-2405-45AA-9885-CEA680D9CB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8A74CBB2-1B5A-4075-AE05-46A5A07EEB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49F917C3-4AD6-4E6C-A17F-750B20A69E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7093B129-67B4-44DC-A81D-60FC8A203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6ED9A121-753E-41BA-886A-42255ED2BC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B1E915E6-4953-4ABB-B86D-68C1261F69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CD96C47D-CC36-4807-9286-234BB37434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F5D02C94-90AD-4643-B1BD-F3FE9F389E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7216DA18-1ECB-49CF-AE25-63E41AD01E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DADE0F3B-6367-4992-B2F1-B142FE07E7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80D085A3-BFD7-453A-81CC-BFF0B23680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83D66135-A371-423E-B089-B4E02F27BF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67931C41-2BDE-4643-9FAC-04BAE32567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C42BE618-4257-43A6-8EEB-0F9F96B602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76092411-4113-4094-A851-4E3BCB0341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8231910D-8C0F-402F-A877-8FB7731A19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183A9490-F9BE-4386-B15F-6C14E506B76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72F143DB-226D-4C82-818D-9A1C893BE5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1903A25D-223E-4E66-B2E7-7AB1216E95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FF3D6804-EFA8-49B5-9011-08FFE20099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4B3FB41C-D8DB-40A2-AA03-7D7A09C258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CDDB032D-6538-4EB0-A4A2-5677447820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9C2904D-7F57-40E2-B021-200C2DB2E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B2F578EE-FA3E-4527-94D4-2466696E10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1291DDF7-844E-43AB-A15B-79D8134980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5E5CC802-EE05-4706-B02E-275E5D7371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617EAB9A-537C-426E-8EC5-3EBD6CD819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1A0BAA68-B2D9-4A92-9D95-7D688287AA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6E7DFEAD-D583-4EF0-98A0-BA8465130C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99BA7D50-0545-4BAB-85A8-E1B56E21DB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FC7D093B-0FF6-4686-B6CF-9C108A7649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CFAA7E97-786C-4F04-ACD6-3C62EDACBD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FCAF6407-E4B8-4097-A8A6-447D7C2D0E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1E5CD068-A200-4EED-B911-2BEDAD86F7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7641646C-2977-4BF9-A589-22F20A0813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C38B5F1F-C902-480B-94D0-FDF0776C10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2027EF9F-E43C-4E67-9E4B-E69A3CE883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19636F9F-2CA0-47D2-9EBD-6FB2CB4676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29308CFD-F640-4E8F-B83E-345EBA87A2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3AFD3B3B-9E48-4B3F-8503-592BC77FA9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6B5C709B-84CA-40C4-A4D7-EAE4EF88F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32B7A374-6740-47E9-BC30-80F1C957E1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CFD3C6E6-7841-4734-9505-88A774583D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E30BB03D-3000-4A6E-A15B-DE0501467D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59899DAD-A192-463C-86E3-6C8DC76193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2FC133C-25ED-4D3B-AEA7-19389B01BF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24BFF0E0-3B56-43E0-A41A-BCCBD1DE4D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50987D3F-9E85-4A4B-9C18-D8868B9A64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5F7F1197-1B75-42AC-83BB-D04D29DEF9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19F08520-8BBF-4078-92AB-BB8D388CC4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8E753B0D-CF3B-4FEB-BD64-FE1066158B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93EBDA6F-E018-4B23-8DDB-25122D416B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B4286890-A085-4789-A980-4215C79144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A5C9366D-6C4A-40C2-A698-FF7BACE267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D3197F8F-9E8A-4022-8B58-1D6098AC2C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B81E808A-89D5-4087-83BD-20E3F3C7E0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14014825-B424-4404-9B1A-576ED7B960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77BFE925-7700-4B09-ACFA-0E8666C88C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88F38864-BA4C-42C9-A08E-4E86935F51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6D555E23-68D4-4501-A407-0E763C9407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94A48C1-FF0C-479A-A4F3-428E40E18D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B3906C15-DC1C-48FE-8849-84A2B9244C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854447A0-58D3-479B-98C7-25C3DA21E7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1B21963D-561D-4DFE-806B-5B2D0C38BD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982A25B7-93CD-4DC7-8DC9-56C18C7EE1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68767400-8A86-46AB-9BFE-A8E00FF1083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B4B114A4-B838-4E05-BE6A-0B7B28B06B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44A629B5-7060-45C0-8106-DA6A280578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C0947FDB-A0CE-4C87-97D5-A2C231670F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9EE7C1E1-880A-4CB1-8BA0-75C1B05207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58E50030-FB5B-4531-98E1-557631A485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1B1FFE9-298D-4B33-8DE6-3AC8BD8DC0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3B5EEDE7-E86A-407D-A9FF-3821A5AFAA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A180425B-FE90-41F2-8E33-F2233AE645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E457454B-009F-4384-86E2-41BC905CCC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8640EEB4-B5AE-4547-AA73-5D542565CE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21C1D8A-7F5B-4D7A-89F1-D340F5E749C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81A90407-E644-41FB-AA49-AF4F56009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4DFE472-6A85-4EF3-9584-B8685C3D10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194C9F6E-E148-4A8B-8A95-2480D28E30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622FBE83-5FEE-40EB-B085-42A2D3F330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9D471A2C-0E84-49E1-A8E7-03E19E9D752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52D46198-B9FA-46D2-A43C-CB36B721D0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8A53B31-4AF1-4EE7-B144-A9EB671B43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8B99EB52-9A02-4D10-8A0C-961392AC48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EF6B5027-6AF6-439C-8FBA-075AE857FD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567E5C0D-D06D-4C02-B683-BECB4BD8D6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C0DACECC-CA41-4F2F-95D3-83404EB59B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775A249C-5A7D-4B54-AA59-7EE0C9EA01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7403920C-86A8-4533-8899-A94AB49E70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59E93DF1-CA52-4450-A3B3-8417A988E0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9B85250-114B-40DD-84A5-D7A2F658F5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482C9E70-7E5A-478A-B730-1BABE03D44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E443442A-AC99-472E-9DFB-E91A381C96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7CBCCE47-80C8-452F-89C0-1B87714346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C896E1D9-CB56-45CB-B0E8-EC09FA958B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CFF911D5-4AA3-435A-8850-DF023610F2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AFAA1391-BB3A-4615-82FC-F7FCF0E05E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799EA34-FB62-4E98-905F-2BDFEC915D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2F4D16A1-28EC-4991-AEE7-60BB5E855A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DCF6F0D1-E6CE-4383-918D-56A0B73142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2CDC232F-ADA2-4B1E-9026-C306E1DF1D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EBFC628B-E5C4-4229-9EDD-DDF22F9666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463C501A-729F-476A-B1DF-237ED40299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F941F427-3E00-4C41-9904-D56436E377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36A080B0-8DAA-448A-889D-3F8D648ED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234E04D6-EAEA-43AE-B922-4B080AD321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F0ED030C-C231-4F4E-AE62-D0C32AD840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BD2FB691-65A7-4243-97A2-29EE0BD154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4771E094-C5D5-4425-9D79-7BAD03CFA3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B4D4159A-DCD1-4771-B7C0-43E2E68928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A24B20B1-B9E7-4EE1-B4C7-8F3A07526C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527DB546-34A0-46AE-A9C5-0FEA70401C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61494BD7-E927-4171-8750-4B5355A5B8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C3924C15-F5EE-4B8F-ADCF-1B0ED0F435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F8A18BFE-5A60-4071-AAE3-D5CC25A0A8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D782485F-A78E-4E0A-BEB0-9EB9D9071F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69DBBE1-3222-4141-80F6-D42531440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39EA5132-182C-49B3-A9BF-870A05A2E8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31CC19F0-5DDB-4B35-89DF-2B42CA1B12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CE37129E-9EE5-4283-BAA2-B832CD7DBC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1895BCD0-E6C2-4743-B804-195C039401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FC809EDB-727C-4633-AC5E-1BA742E208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D01F0F5E-F87B-4245-9119-22ACC2DCD8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75F5510D-92A8-4173-AB0A-8138BC0A42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572E3A9F-7AE3-4E87-A1BF-B97D76E97B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ECD594FF-B2E4-43FF-A98D-38F9DF9527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FEB21529-197B-4928-B448-61856B3D61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832983E5-0403-449D-8939-2716D7B825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E41E9BF8-1330-4D9A-8329-33E2F7C77E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7C95CBB7-3B06-455A-807A-0FB4566E31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FC8E6C51-82E0-4BDC-BFA6-4177328105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E697F3F-2943-461C-88B6-58F4CAE432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9400546D-0B63-458E-9ED2-BA90197FB3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2CA19C97-DA33-45C4-B166-77615712C7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15C7E3FB-FB7D-482F-8B23-F8644C0A62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12094E1A-F1E4-4D06-A520-8518E05078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25B8D77A-C72F-4A9B-A831-85FE710D0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6FDD1F20-9EE3-4983-B3C0-189472C663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B9B984CD-06B9-414A-A0DC-0903B5A373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13929EF5-94AD-4469-A21D-A51AD36192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7F8E93F4-340E-4EEC-84B7-0EC02141CF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535CCFB7-FEF8-4CFB-A718-4154ADACC5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43E9245A-812A-4A4F-BB1E-66C544CA9E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78C0681F-5421-4575-A8AC-17951CD49D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EE21ECC1-564C-43E7-A9A4-082461D1D1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6828A31A-2608-48E0-9774-257A6F48D8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2C83CBDF-B099-4749-9F5F-9CAAB75CD1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B8662EC8-7618-4996-8D48-5927C57C57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2F1F3C37-31B2-414F-A302-6A182C81BE6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C6D8C65A-022C-40DD-A8E7-B49C5D7BFF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E69B0884-AF27-470D-BFAC-192CD3486CC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8A13EA31-47F6-406F-B757-5CD933173E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A26C12A0-D7FC-440F-844D-291540EB08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3ECC21A3-73AB-4E75-B4CB-7BFC2550DCB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8264219B-8F31-4B5F-BED7-C540241EE9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F314C5BC-846E-4B8D-9B8C-DEC51CD17B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8EFABFEE-F586-44F7-A1D9-C63F2A4F7F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AD30572-7E40-462B-9DB4-1AFA065786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204EC9A6-0C9E-4DD4-AD20-6E546F05C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466026C-A96D-4DF3-A4EB-F21CD865DC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FB1407F2-85F7-4B1E-BF27-036237765A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F2D23941-53F6-454C-AE66-9824398ADF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2E0B530B-311D-46B9-80C1-676CE3BAD4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D4357E4A-6BB1-40B4-B3F5-BD15B1BB30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B2C962A7-A640-48E1-AADF-FB14957109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90283A6C-1618-44C6-95DA-525345359A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B04EAAFF-3F52-472F-845D-0C6300ECA6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67565B3A-B086-4333-B0C8-A5AA8388EC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80B937C-81AA-4FF2-9C6A-9364A1378F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CA80685F-C82A-438D-AA70-8D0B0693C27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EA2FE5ED-EE8E-40A1-81FC-A5A3226148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52AF9407-6569-4368-8A10-F9072A63EE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DDF10A5A-5423-447E-8B84-1D08D16537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E2C08C18-EB3D-42D9-BC88-A8381230F1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D76EDC95-779F-41E0-97B2-93FC7D278E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AF4DC41C-493B-4E25-8E1A-9AD16A764A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CE1DEF12-BD56-4C20-A711-CEAA8E1668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9857DE4D-EDF9-4413-BA4C-87FBC3BCFC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67F30DCF-0A3A-4C6F-9FA2-2FF461EDA9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9396430E-F027-4775-AFCB-CF4D34399B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3EFC56CD-D06E-44C8-9DA0-5272142078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1B8A6BE5-5DC5-4A81-9316-78959DCFD5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281BFFEB-BE57-4FE0-BDAC-99B07A3C96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E1D5CEB8-9636-4DC9-919F-ECEDDE1A69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F0B1BB6E-E20E-4142-8A3F-43A7C0E750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81D1AB0A-590A-4B3B-ACA3-83731D8E5A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70F4771A-6ECC-4333-A51E-ED9A4EFDD6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1C2AE1AA-A905-4D78-A7C2-B63ABB4FD1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B7F70A80-98E8-403A-A9DB-A6297C7D9B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F17E3AE-05EC-4F8F-8C88-0476E630EF3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72D078F2-87BC-49DD-A2A6-56A7F2ECAC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F925A189-B555-4FBF-8BD1-94B0230E34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A665813E-49AA-4059-8126-F6CAF184BF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C83257FF-3664-4095-9179-5C48F3E408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1865AB2A-3314-43BB-A2BD-4554B4EBFA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2CC092A5-10DE-4799-811D-D406969C97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1BA495C3-DF00-43C8-86DF-D72FA3D9E3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AA823117-6FD6-475E-A60D-DEF35B95B8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FEDCD0CF-CE29-45AD-BB43-3725DD552A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931377A2-C499-4A31-BF3A-94052F7FCC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384FE3B8-9233-4A4C-9E20-70E6718946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4349B1A1-BC81-4EB8-BD54-90D1B633C1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D621772C-E6EB-4EFE-BD2C-4E83F3B37D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A5DA87D3-34D9-44C8-A97A-B3F8F4BA57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9D490E66-2F11-4095-AAD9-FCBDADCAE8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C8BD0217-A605-4FCC-A7E4-29D44BC355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6F567253-E41A-45E0-B782-AE079FCC10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7486C651-0BEF-425A-A0BD-D05894AF7E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8A5403A6-9956-4FDC-A61F-53C8E0C993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4A578DB1-6A24-4E5D-AB87-02CDF7B9BD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BA1FD3D7-324A-4134-89BF-B237DF42F9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C571E571-5D7C-4F47-B561-874FAA21E0B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F47428C3-8FA9-440F-9E7F-131D3CE094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8107371-BDA2-461C-A079-34F021480C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EE833E4D-D17B-4290-AB6B-8BBCE915C9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9C3D28C4-3F97-463A-9039-BB356245CB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70BCEEC2-CE7D-4B6B-A942-D57C5811E7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8F3A8668-412F-42AD-9FF9-49C7B386A6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1CD04978-28BB-4DCE-8560-A19F19B4E09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B4A4941B-3568-4A31-8FA9-7C19638C49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B296C07D-F9D5-4928-8AF9-59AAD88608D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EB145F03-C4BD-4F14-A723-42823ED33E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F5122EC0-CD6E-4A35-A8BA-417C355F9D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6F07CD52-2861-45A0-B6A6-6AE9DDB454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EA2AD728-E9ED-45EA-901F-FBF2E0CA68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B6008C3F-C238-4C22-91C9-97C31CA5FD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5062E353-288C-418B-B0A4-E2D2A15D3F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E455CB56-DC91-44B3-88E6-1316C145CC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E3252B64-0AFA-4D89-ABE2-C84C0132B2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CBDA727B-1B19-4909-ACF6-0B752060E5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6DFAAE12-6861-462E-9201-DBFBC24941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39691D65-507C-4C2B-BA86-599745105B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9681E154-8618-44B0-99CC-2671BEF07F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72495F9F-8D1E-469D-9BBA-D30285663C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8A7F7494-800B-4514-B06D-896D82A558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54408B37-09E6-4B0A-BEC0-4B1AA9F1BF4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AD0E0730-E77D-4130-A562-356B934E26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CEADF66C-9854-4C00-B15A-17E8734C61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C0F684A7-9507-4CA7-B720-90A5D90FC9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B1E50435-856B-4107-B6F8-0AFA2124F6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815AFF78-2325-4525-8B77-607BB4030DA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BAFB4867-3443-48C5-8F2F-4F72DFDC9A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B65D275-62D1-4914-A6C9-E8BD37A818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D6250709-ADA0-4353-A548-92961B0575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E6880B27-E60F-4854-AA0F-4F33A8399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D2601150-9501-42DF-805E-306AD22487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C3C5965F-5DAB-4F83-BF22-B28571B114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CC6B54E-EE91-42BC-8888-D07831180D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CB0D1387-5925-44E7-8E5F-88C160F624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605AD547-5791-481D-914F-4D5A2E06BA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34E764E9-6A1C-4E4D-B7C6-6815050212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3BA0A82E-4B53-449D-8043-3E475A2FED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FFE3E1AE-4B42-4A7C-8192-F121DA6A46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5AD87F6-896A-4DA4-B4FA-80114024E16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68D5B1EE-0FED-4E19-AADC-CC8327665A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5CFA3A2B-7370-4764-B3CB-F8F9B8C6DF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7C876CA5-7B3E-422E-B3ED-E303097BD2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BA394D7B-3B62-447F-BE89-173446D126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E5F1EA09-3DD5-4EFD-A948-EE0913DA693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E7CC37F7-DDD1-411B-960F-05B7594D8A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4438D07F-0F70-4210-B6D2-B813DA2DE0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344A0FF1-B27D-498B-AAF8-8A4DC1C007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C5850C61-DB51-4FD9-9FD8-B1596A0144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F5DCD20B-1E9C-4339-ACCC-E9943303AC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3717B9DD-7959-4458-A606-42DFEEC429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A16D1243-A9DB-4CA4-8B48-35E3502D6E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35999F1F-CA99-4DE0-BD60-80B839A6EE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F9A9D77A-5D39-46B3-9F56-AB8B7B7356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AEEF2236-691F-4DFA-AE16-6B83011529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F41E7066-2D40-4725-929C-12394452EB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67819EE-6A39-4DCE-99EE-55CB5FF9A8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8830A0F0-E0B2-4556-BB44-38A7B2C94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B3CDD052-23AA-4B8A-9139-732684B621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8FC3E2EE-BD17-40A5-A72F-6798C6B6D2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1E466AA4-3A6E-4D08-A89D-7EFAB7715C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6491ECE5-CCED-4AAE-A388-C2A1A96D0E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70CA3217-8568-40A3-A3FA-9F5D21857E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C2453248-334B-41ED-A6E1-34626AE464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730A9633-8C26-4828-8101-90DDCE50A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6C266FBC-6213-4756-B8C5-EADE92B3F0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ED56E50-9731-4730-99B3-3E6299A6BC2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805340EF-D778-4BFF-8241-C3B11882B1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BE8188BD-79DF-438B-ABEB-676F321F09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574C81E3-B58F-4169-859E-3CCA054C58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FC4DC74B-8E61-4336-9553-3D9D56BA49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E428AB82-0AD6-4F4C-80EA-E9550AC8B11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C09AFDF6-3F51-4FBC-834C-C172EE7561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81A22C61-8611-4971-B02C-4A4A2942FF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CDC7F86F-5EC0-4ACF-8783-4A9C6AE426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2D54CAE6-EA90-4036-81C7-AC2AB72A98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642416E0-CE78-47AF-B062-5A31099D8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E52BE718-1490-4A13-AD95-F2BE9304EC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67895DA2-FCE6-4D5A-B7F3-AFD75F3B1F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E7C51790-CA85-4468-B398-1949127205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7FFC512A-D093-455D-83D9-257C5BCF6A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9B3E22CB-AF16-4098-BF03-8F818CE623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891068D5-C394-41DA-81FF-F8272742CB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26ECCD4B-20EC-4717-A22B-C4FB24A57B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55DB02DE-5AD6-46C7-9A31-D0FDAFB88E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BC742D6A-286B-4E08-870F-35ECAFA47D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F861C3E0-12A2-43A4-B062-5920308E35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77621D54-05AB-47C6-8245-6F4DEF02D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8639B480-416B-4CEA-9D80-52BD10CDA5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FEF9C2C7-7885-43CA-9EC3-C935B49382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8F4B7E74-8F40-42AE-868B-744B096CB58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9A873C3C-871D-4B06-8B54-FD2DC6C9C9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303C5C08-8DBA-43C3-B555-2F090E7932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755BBBEC-98E0-44D5-ADDC-ECBFCB5C8E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623F2EF5-C635-4674-804F-ED09AB9322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FA8B8FDF-E240-454F-A6B1-861E85B6E9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ED34B5E1-EC05-4091-9AEB-07C4069359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80D91C96-CEDD-4143-B952-009767949C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886D563A-A75E-46B8-852D-E357874213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10C5F7CD-C2A4-46A2-A1D6-DB58D9D647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759736B5-B6AB-4CFF-97A7-7C123E8EB6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B9815950-C27B-4B2F-A628-C1D4E7F204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42028556-B7B2-47A6-A408-9D3B46B70F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1605EF3E-4A68-4D2D-81C4-074B8E908B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5ED1CCCD-0473-46D9-A8E8-8D57880849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AB9002E-D282-4EBA-AD73-C79473A1C1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D58588FF-5DBC-4717-8F80-3445107DA8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B72D398D-B224-43DE-80D4-C029275A0F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194DD336-C410-4672-8B62-EAA9FE2B35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A2C9EC50-E99A-4FEA-B88A-70E93DD671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A6C02C23-0D3A-4B98-B1E0-A689991BE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DB79DB13-FEBF-46C8-A58F-5A462D0E81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C4172B05-3696-423A-93FE-62AC9C7C24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C094F4E6-D71B-42E3-BC97-F17EF23146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32995B62-E0FD-4350-AE53-A1ADC5E5AC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136E9DD-A6E5-4F25-A018-F3D018EF1C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1EB99EC9-9B97-4A83-8658-E6B6A9FD42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A147E8E1-2AEA-4F4E-9F56-3374B5051A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93DAEBA6-9ADE-4076-8394-F5C3643E62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72852AAD-9A68-40D5-921C-6B8AFB4FCF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F861139A-B0B7-4316-AA74-CD21427385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42F6C0E9-79FC-4564-B5F3-50A55AF5E5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AA25F4BE-AC01-42EA-A66E-9C96ABA59B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C55BB53B-980D-479C-B213-CEA14F0C76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C229CA84-5FC8-4C2A-97EA-F838277F51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839E27C6-62F6-468F-A2F2-AF4070CBB0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21ABA32E-5364-4E31-8FE3-23544BC9C2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93ABAAC8-614B-4EB6-B103-1255589360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1F661375-131C-4822-8964-A77FF81FD1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822E47DB-9D02-48AA-8453-73C0F4FBA0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DC265B39-E36E-4F12-84EB-81B2B8E93A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31D1A329-72B3-4E43-8EB5-1DEC6364D9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88ED0F36-24C6-44B1-B586-F4BEF2A5CF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6BA05203-183F-439F-B958-386651AA31B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1F20D919-416A-42D8-AEF4-4BCF7CBD1C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72455A8F-A544-4204-89D7-B9C7B004B4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362FB065-1A9E-4253-A488-DC0E666B4E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BCC2E4FE-D70B-48F3-B6DE-E3282520E5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237C2B61-AD46-4779-A613-F858EE8E83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64E7C290-8AE2-406E-9976-618BF33295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96117B0B-7BAF-4ADE-A082-F8FB32F754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7DEDDBD3-6D33-42FD-AA05-7C2B58A96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12BD2E5D-FE30-4CA5-B155-2B4BA90EA5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49DE2DE4-95D5-4993-868E-759E9BE37C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8703B195-BBBC-492F-B156-C0ACD32CC7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3DF375D5-AC73-4946-811A-3C050FC069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B8027968-4CD8-422E-B2DA-3E073F8B1B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2B6C3A57-9E67-4718-9D84-5D61C6D515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494D957E-F0C6-4132-B015-2A823A0173C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AFA366EA-1003-4EFE-A05A-E642282C52B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A27341B4-15AC-4869-92B8-52DF6485A2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AB5DA0D-633D-4A84-BCAE-2A1AF64504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8A7000AB-0BD3-4DC6-8EBF-968A568C8A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4DEC069-A1A0-4A61-B32B-DF3D644C45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B9C0C9DA-902D-4F0D-88D3-2B3BC13168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E06418D5-8187-4363-95B1-83977631D4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7CB6647E-8F06-4183-BAE0-3704DF647C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23D1EE5E-39D7-442A-BEFB-0B6061CAD2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328FB0F2-4683-4D40-9411-DD22EA6D02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6C1C590C-68A8-484E-BD8A-9D06A1BC8D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367721D5-76DA-4310-B096-B0471E8785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882EED5B-37C9-45EF-AC7F-3885E64E69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D3D55144-7496-4C51-8786-9A9CEA7B4A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3C3380D4-7F4F-4350-8207-328C31B876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4A71F4F0-E300-4513-9724-8653C276B2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F853D91F-3D83-4A58-90AA-D9B5C5DE9D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82601E67-D165-431D-AF9D-AF2DB244E7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8ADB7C58-79D5-4A2E-86F7-A6AD4A003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2409F08D-0148-4319-ADED-0B93AF6AC7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562E3639-860C-4877-82FE-1E31394FBB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BD638800-59D3-476F-BE76-595AD221B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5812B7F8-E3CD-464A-94CF-AC20638305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B3F5529D-7A2F-4BED-850A-787BD6759A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A90038BE-A738-4091-805D-3D0BDB91AC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F764F249-C3DF-49DD-8870-4963144645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4E05A966-6243-4C9F-A744-0703694596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C4D77654-67AF-4E61-A52B-C206D53A91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ABDDD445-2544-40E6-96C1-7A480B55BA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2F943482-278A-47C7-93BB-EF66A5BC72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F8D7736D-E47F-4267-8B9F-61E93419F5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173A38A8-D937-41B8-8AD2-749189A973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FD3D057F-EF38-41C4-8A97-A3B7A12A8B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809041BF-C07A-4B00-BCD6-01E1A341C7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5FC8006-12E8-439A-B4DD-921C82CDD4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FBFFAF9C-9D41-4D52-80F4-B084C6DA35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D2912BF2-506A-459D-B497-3452A0E3E4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9AF3569E-83E3-41A5-ADBC-6DD3BB1994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C1B1BEE1-E581-4441-8B0D-433EA732AC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DDED8CE7-AC67-4A64-9A36-FD5793D257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37A4F48D-CF5B-4D82-9809-2E76C7B6F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1359E56C-B98D-4030-901B-3BB2986ED5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359535E4-487B-4DBF-A1D6-3EA4037BD9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FA20E4F2-4EC4-45B9-900E-32DFF28E68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8DF1AFAD-8F74-447A-A7CB-C6D29DC1C5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10D5545C-C55C-4111-837C-BACFF5E0A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7910045B-D675-4B9D-B73C-A03095197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734A8D0-D317-4478-974E-3ED88CB6AC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E1EEDC78-45C1-41D6-B4E2-6E2BF85019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AB931D7C-6882-4776-8C06-2CC2E43913A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5E80C96A-8DA2-404B-A739-75C94906AC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54EFCD8E-530E-4344-A530-7B5C0D67F7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937C0250-8818-47B3-BCE9-1564CA67E3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3F0DB712-E6B1-4050-9571-B6DC1C3915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80B06A76-6588-45CD-8A3F-96D27A7891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97F59C6-4F60-4F6F-86C2-D746AF3802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D32F271A-FDFA-4134-8B05-A938940725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B9296541-EE2E-4DFB-9518-4871E8D75B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8B00B49-401B-4D94-941E-16FF040A4F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F41D05ED-8FA4-467D-AF4E-4489C44FEB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B9E41087-9F08-4281-BBC9-F376A06CC5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919885D5-FDA4-4AD4-B159-5DDB7EF567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C8F539D7-93C2-4EA4-BCB6-F823EC6A42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5A11093E-76C2-4CD4-A874-9F4C2D1892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5EDCF753-0CA4-4EBE-99EA-7B607D16B5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621E4CF3-1C62-4EC4-B80A-427C94ECD9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A882C88D-347D-495E-89DD-4C0BE9619C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833342D8-D75D-4921-8AF5-04018F25C5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D2F6BF60-ADCE-4F29-9B48-995B83E3BD72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8492B37C-EE20-4101-BDC7-7320C236C8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A8E767FE-3898-4F45-A69D-CC10B6A9A1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D7C1445A-4521-41CE-B1C8-815E5C012E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8AA14CF8-3C44-47B0-9A0A-C01882527A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F5D8CC2D-5C56-4A6E-882E-46FEAC62DF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2741994E-3FA8-40D3-9954-8DDA940A85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DA4137EC-6051-485C-9E2C-3CD1A23A3E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CAD39FE2-B692-4908-BEBA-461F316E0D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F7D67C16-920D-4C32-8F5D-AF0479C7B1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B989055F-0CD1-4EDB-BFAE-9574D0131E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9FE1FD85-FF62-4978-A383-9503156413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571FB4B9-A802-45D7-8227-1F2086ED46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C3EA2737-C0F9-4AFA-BF21-AC050DAB95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5F203F9B-49D4-41CD-8A48-C98CC53DE0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45AA1450-8E5A-429E-9297-8912494083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8B6805E9-2908-4588-BD56-DDDEF6B42D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204F5EB-49F3-4212-9248-D5C4D42619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1DD12962-4D9A-4A00-B8BD-D3821BC528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ECD4CFEF-9D7D-4ECE-9FDC-3D1F8BA5B9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F41B1F24-2684-4550-9497-5F98AB14B0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C949A179-1CE0-4897-8006-CDC1A3B3D6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F1519997-41B6-453C-BC94-75885787D2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B9843739-BDD1-4F45-9162-6E72F30A58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F186AAA3-9287-4B4C-B427-FBA38BB086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7BDEAB38-B058-4C5F-BF87-D65A485BB6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B3E9D227-BBFB-4846-9A86-E84812539C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F5743841-09FA-4C8F-AC7F-9C0222C7C9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62DD7EE4-82A8-4C6F-8E35-9A8192AC13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697428CF-0100-4901-88FF-31CD97FF95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2C53CBA2-C066-44A8-A19F-3A23939825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27FE580-6110-4CE0-BE02-1E38ABE247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D2C527DD-0C06-49CD-B7AF-DED37C5982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26F02583-DCDD-4178-8223-52D71DBA91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E577C81B-D89D-4D3B-88D3-5A80536E58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91B0606F-62B1-4C1D-9CBE-9D6FAD697D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E11675E0-61A8-4D8E-B02E-78C1310750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5E9DACEC-D39A-425F-9177-212A670913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47ADC8F4-63AF-440B-97CB-7E09DCEFC2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E4B1B6EE-EAD6-4CED-A72B-EB1CC524CB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EBE92BC3-057D-433B-AE3C-45BBA73131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9C62D3DC-FACD-44A5-B4CD-9DB48888B4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D4B0EA8E-BACF-43CC-BB54-F1E39E1DF9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CBD35487-3874-4FC7-9F63-231C6D19F6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8A7C5F5D-A80F-486A-A690-344E853E26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E638A864-AD46-4132-9F88-644E5CC8A9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8B85D1AF-9E04-43CA-B9A3-B726ACA52C6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B6573B23-67B5-43CA-9104-3AA7F66116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20CBA963-2549-4E0B-9F18-9485414BF8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A99C9D24-1B4D-41EA-91D9-2AA9F230F6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8E126AB0-384E-420B-851F-815CC7005B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943D6840-14A2-435F-A7E6-65304F2DBF9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D4137CCA-C74B-4E1B-B02F-75A6567C51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8ED4A054-419B-418F-BCFB-A88F99F98F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5FB9D28-C951-4136-862D-451061429E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78C5C271-4F99-4260-8CD8-D4E296F1990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D5A8A66C-80A1-4E10-A512-5A1E73905D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4E9991B1-C29D-47BA-B525-D62C8A4D60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E7D44E65-4338-49DD-A4C5-2227756271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524BD161-18F2-423A-B6B4-22550D49F6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AD67AB10-A810-4623-81EF-DED7516616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8DBE465C-0B64-464F-8AB4-81BDD0A3C0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2B8E12B8-B2C4-42FD-AABC-7F9673D932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2B503A04-E554-480F-9236-0E08D0442B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78B29CD3-01C1-4841-B374-25D7F442F9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6A6D9BF-E7B1-4505-8DC1-A5363EF682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AD66C2A0-C7BB-46BC-A953-C06AA58601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8827285A-F900-4254-9BBB-B93051F85C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B0FE880-467A-4260-92D7-4B9D19EA87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50660E15-D52A-4538-B548-B29364285CA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73EF3956-52E4-40CA-8508-2FEACB66319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9BED0AA2-59E5-4B18-8795-59F1D0CC4A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DB77D7EC-5A8F-42CA-BCA5-3873661EC8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7BFB6CFF-878F-4B34-AC3E-95C8BA83F9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6B8F82B4-E375-4C82-AD78-8A2F042A891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1A4D9549-E155-4F38-8406-3B582614B7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8D83829C-A492-45B1-8EC8-560008FE06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201A76F7-95D6-4FB6-B9E2-48D436F333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BA55BA22-B81E-48D2-9900-9FDFD04759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56E196F9-C118-4F84-8ECA-2A698A2962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A37CBBF6-1269-4981-85CC-467EE4AE7A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65490065-B335-4473-9481-A26F31BC5F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871E12E4-9E74-4F52-A8C2-B5251DED11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66D52C84-0209-4CC3-A254-B8AE4EF20D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9CFE0D71-CB3C-47C5-ADBF-AE6482E62F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7CA19064-0889-4955-84C0-E0C199B1AD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7FE813A8-D7EA-44AD-A08F-7F32C543A9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B545FD9C-4C3B-474F-9A5F-276FE1AC74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53F559C3-B511-432B-A454-305B55C5C6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F76AAE5E-CD37-47C5-87E1-C0BB54E4CD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8149916-3671-412E-BF31-03174C602A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EB4E5BC5-6DC7-494C-84C0-1D8546860F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3597DA3D-0178-4865-80D3-15E9E23E02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F34C29B8-6117-4F31-868E-7FE3638837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35151260-AA8A-4B18-AECA-49AE6BB310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29583AB9-B2E7-452D-9B8E-92900AB133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55833457-B0DF-4A80-9F68-CBCA45143A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37039E89-AB82-4167-BA2D-75047B8E61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BE31224C-BD87-4E8D-9D21-D3A2DFA9D0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F897342A-10E9-44F9-B7C3-4D509C7F4E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8137F565-80B0-45A6-9912-E71FCA3474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F9A2DC60-F6C4-4CD1-8A73-92B7529202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21D0944B-72A7-449E-8A57-17E03B7142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53D2DC0D-67D0-43C1-8D60-EB965B9384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F9E4DD3-BF2D-44D8-BE2B-ED23EA5C2A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20C5C151-0A8E-4B94-A776-FF8474CB36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2DF7032D-CD77-494F-894E-108A1B3D8C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F0E6E363-0321-4D92-96D4-7FF694200B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5B17FAFB-5685-4446-9D20-063E0BA7F5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E7A0FCFF-722E-45FD-93F2-0D56B1BBC9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94D7AD71-F556-4917-A7D7-9E283AAAA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EDA9801C-5934-4518-9457-129999B3CE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C09C1E22-1CD6-459B-B45B-A9B6138119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5B120683-4378-4955-9CF3-0D5824CA27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4CA80471-7C03-4DBE-A3BB-82086B57F7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575B3EAA-AD01-4567-8779-D15B2AB4ED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83BF033A-24B1-4457-89EF-256E4A684F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282713A0-BCD3-46C2-B234-C4D6A13BC0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47F0C624-C7B8-4786-9B7F-B65069C3E6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4F167B39-6465-49B7-9033-355C8828A5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1B508B1C-EA8C-43C7-9528-9259883EB9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78D1CDE6-BB7F-4552-921F-15111058BB8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C28206F2-6A24-495E-9E6D-4F96C9AC8F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78670A67-D3B7-479F-8B19-B89AE96955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9674F4D4-9961-455B-A322-335DBE71D9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DCE1BB3E-C548-422E-8132-F56AF3DF78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422F2293-C680-4731-B4D1-BBF75376C8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94017831-DEF6-4908-8BCC-04833DACA3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46F55D3E-E1E8-4355-8045-B1CA27AF9F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BBC26B67-6D62-4C29-B8CD-0A2F37CC2D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116A3989-AF4F-43A9-94A3-F59C30A7725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FBBD60B-5F5E-42F6-ABC8-F702B83625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CE90821D-DC69-412D-BEBF-DA0450E7C4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B900D3E2-E62F-42C7-846B-8BD1A0EBC8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E6F90C16-205F-44B7-ACBD-2B7BD203B5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9189E5EC-500C-4C56-B133-879EF47AF3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6E638C0F-0790-425D-A1B9-5E683A910A8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C9DE91F-EBFB-4EDF-B38B-5BB3840EC1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A05A0D29-E9CE-4064-B709-2A7C7437B1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CD85AA0C-B36B-47B7-9739-958748E0E6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3A61A60-DA4F-4857-BF9B-4E90A3790F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C6ADF009-50FC-47D6-A71E-C755F711778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B7AB7527-8D72-49D6-9434-51AB52867B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C18F94FD-DEBB-4EFB-B79C-E56BB0707D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74A988BC-18CC-4D50-8B43-9FFE70D49C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B2EA014F-805F-4C10-906F-BD59D56D85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8EF8562E-BE24-49CB-843C-6E223D6046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3D31E763-3942-481E-A750-E64214FBC4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DA920B3D-E2EE-4A4C-AD00-0186F3A277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479FFFB6-8F1A-48DF-8538-7CC93AB03B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ED2A38FF-3E0F-44EA-8231-813FADA9F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8637A8F3-FA91-4E21-B6F6-038B38DDEE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34CEB06E-D1AB-44B9-972B-B57B72EAD5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F5BF7A6B-3309-4BBD-946B-35DC407E68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75206118-C156-4470-BFA5-33EF3531C6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2CED00DC-F793-4271-9BD2-B25D38B7D1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143E0A19-54B7-4E4B-9284-598C98E845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3BB67166-5790-4EA0-A670-0BD642ED0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3956378E-29C1-43A1-BB61-FEA4F62399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73766FE3-E95B-41EC-921E-765789E1D8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40CE84B2-C87D-4654-986C-EC5621B0C2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169AA70D-6090-4B55-A5D0-2CA0143994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D6C2C69C-A6DF-4D50-867B-72C4D6FF3F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B076E74B-0927-4E53-BAE0-ECBB587D37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274C2EA9-4E6C-4A34-8D50-07A0C11E81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FAE0EB6C-2434-44FB-8D37-0E89F01C89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99C5FF0F-B074-4563-B105-840799B21D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1C4669CE-5230-4A44-8DF7-8AF37E4535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E163E1BA-15F6-4FD3-87B3-5065352883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9A2A35F0-4233-480D-AA69-84CC914D88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31A1F803-A232-4969-B7F2-8201A09263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C223688C-AFE6-4A11-A8F7-BF464C5700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EEB6A8B0-9A46-4D99-AD44-0DF34DB566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28B6C03F-7608-40A1-A8D8-9A1DD14087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AEBEBB3A-9B44-4767-8942-D976C83741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15E2FB74-3241-4778-883B-E1590AE7BB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5F7F826B-A742-4FBB-8935-9A14450F17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9C9CE65A-A1CF-4147-A96F-CF355D0CF5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EB3DF69D-F2CC-43AD-A09B-7806E01BF5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FE593D8E-D105-45E3-B383-0BC43EB143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C39F8337-DE95-4FDA-BFDB-9CC59EE6BE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EF156079-9C1B-4C7E-BFF1-D183F0B2B0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B5B911DA-01E5-4582-B39B-90FE31434C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6FE12841-A825-46AC-8B38-939C7080EE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17D86B2E-B50D-4BA5-BF6E-CD1F9F90A8C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5DCA069D-0F88-4E35-9BF8-0F5B755F14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279A3BC2-7654-442F-B15E-5E8028B12C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F03A482-28AA-4E45-A277-0E62C76674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330FD3AA-8D15-4A86-839D-E01433769F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12B543DE-BD97-4EA9-9D2F-677D8017756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8F092B28-0848-44B6-8A16-715F5F2EF5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B4193736-670E-4C49-B298-F793085FFE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B3E66ACB-4B0F-4602-8CD8-AB7705ED2D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A6A9F6A4-ACAD-45EF-B8B9-9EF6D8A0F9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9EEF8F8D-160D-420B-9C0B-58C6273BF1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C2350792-6D27-4FCD-B140-DBA97DEDF2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13AF71E-4265-4DA5-B5E9-BFD0582D61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9FD2CE38-2BE6-4705-A78A-2FDB907041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DADAD74F-3E3C-4BCA-93B3-CEC22C5D73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FB699424-8C47-4BA2-B38F-62AB3020BF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3B48F9DB-F5E7-40DE-BE94-D1B823015C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AB0F1453-DDED-4734-B3C5-D5298A6809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8F55B3AB-E657-4F06-B40E-9837141E63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F1F29C72-0287-482C-BF58-036F48122A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FDCCC11B-8E17-4771-BF42-1AD8536E650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9A31376C-F134-459F-8849-B99C06B97A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5B0D3D71-4CC5-4C86-A41C-FFC4B7FD52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D1F6A2E4-220F-45FD-94EB-3AE49088121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316EB9E6-5692-4E9A-A1CF-EC430EFF5A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546291E2-3AFF-4ED2-941F-812B5F05D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2DEBF2BC-1258-4E63-A36F-948A974136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8CC5F057-4784-48C3-A3C5-0359BC1625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896F4314-23CC-4997-B894-2F04E4F284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3679BEC-688E-4AE6-B7F0-57892EB31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D899FF1C-38D3-47D0-99CB-7918ABF91C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42E2BE28-1241-4AE3-AA1B-4918A1A779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8E2F9800-3CA7-4800-91DD-76946C8E35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F229F22D-D627-4E90-8150-6BA8A3653F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EB1EB519-80E2-40EE-A981-6A2198F568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DDA59286-FF14-49C2-8927-A5BDBDC9CD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63EAB84A-2635-451C-8D95-0D23393991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7D8D07B1-3170-44BA-95A1-ABBB2F0DD8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BD257600-518F-4CA6-AD69-7DAE3516F9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3053E507-5BC6-4692-A6F0-CB659AB55A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B03E2096-3847-4B12-86A2-807722FC66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250E008C-ABBB-49CB-8467-F11D8DA937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18A133BF-BACC-4427-85EB-53678623D8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7BE55205-C7D8-46ED-B13C-428F2FCFF2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6B95ADBC-C038-4869-B5DA-D761D1634C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D4FCC4A8-E1ED-4DF7-A6DB-8AD93805DB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E8FDB0DC-99F8-4B62-A230-703424C56D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425FBF3B-792B-4E51-A5CC-98C2815B77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B73249D0-D38B-4C73-A93F-25B69D42E4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107AED7B-D098-49BE-9F4F-AAEB9C5935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BFF747C0-A6E7-43E9-A3E6-DBB55CA95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5D01DEDB-B138-431E-A066-B2F098476C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28DC027E-B694-46C1-8579-32208E37E3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432CE3E0-FC20-4D8E-A447-3C92D42483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DF24E8D-426C-4499-A395-DE7F1F40AF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1A5B6C86-7C32-4140-9767-3633C33C77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35ACC7BE-1C6E-40DC-9635-79FF8CFA34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8F90E9A5-84FD-4941-B615-70E3E149BC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6B3539B2-BC95-41DB-B3E9-40096BED00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1F5EBFAB-7D03-48CE-A988-D2C6CEBB25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156201CF-9713-4090-BD3F-63F3C65BE8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EC4E9494-496A-4A45-92A2-F151D3BAA2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DDBE294F-49F3-4CB8-B353-E1873019D7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3ADC41EA-37E9-4EDA-B260-7263FB6A039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10F2FF3-B860-405E-A3AD-EC4C3A6D90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D588B696-5275-4ECC-A8D4-8BBCAE932C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3B41E8C6-0CB4-4175-9D58-505E41E92E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152B21DB-4C82-4D6A-9620-2A8C01B104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A3AADCD2-7EAF-48CA-9CC5-C18FDB33B9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548E74EB-B7F6-4BC6-9E75-CF06AAD46A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332CA817-E15B-44CC-8F34-1A720693AA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488B8508-D2DB-49E7-B2D5-6B36C17A60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A8D74292-CFB7-4F80-BAA5-9C530C2F7E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F458210-5D1D-4D19-BDF6-5CC05D383C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B3FC2AEF-E65B-4A27-9D24-AA2C51D303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BC7E9027-8B9B-49FE-A849-050DCF11C0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8791B70A-D252-4AC9-B9EC-76E15FC03C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7E396824-4E40-4BA1-9CF0-603B7F096D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5AD7D6BF-EC6F-463F-A096-546CC4DEDE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3272B692-CEC1-4EE1-8776-23F889FB22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452F6AA3-5E19-46F1-98E8-C97C8F52A0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77FCD5C3-13F6-4A2D-BEA1-798FE9438F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A926E8A7-C8C4-40E4-AE1F-453662FC2E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CD3272CA-80E9-493D-8E0B-25F88390DC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9D8A066E-61A1-4F0B-86CA-4F5E495A22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119D8190-A181-441C-85B1-CB3432F8B6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705D10AC-AA43-4FE3-95C2-DADE02D935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42D90824-4829-4DD3-9AFE-6E441C2E61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DC74F7D6-96E7-43A7-A8A7-6B25AD67BC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AE48D672-A13E-4AF5-9427-149878D7E3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65C09D83-D827-4366-8D13-1DAFA7B06A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36EF17-8646-4C31-845E-C4ED9FBBD5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65F894E8-E7F5-4B78-9D15-6ADF9D3B3E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6A5AA0E-1E5A-4D8C-B9A7-981E683F88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6E2573CA-C075-4052-ADF5-290B38AD43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F457FAB6-F16F-43BB-AE34-8585BDADEB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2CDB804C-9CA5-4E71-B5FA-BDE5BAA1EE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FC57A310-410D-4C4B-97B2-9C0BE01404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5BD8B8D3-8807-465A-9398-3A2E3F4977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270FA478-5897-436D-8021-6A43C00EF6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63F6F432-EFF3-44AA-B8C4-BF2AF5CF83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A335640F-D035-4AC2-B485-E1F30C100F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CD15341-A11C-460E-A9CB-5869E40CC0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DDF6C3EA-1811-45DD-AFCA-A063815DAB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23FA91F2-E6FD-43FC-AD73-5B2D445A76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BB7CDDBD-A4FF-4EB6-8DC3-6772642F81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6B75ACF1-C7F1-4715-A9D1-111A1E90F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D4A90BA-47A8-4FC8-8EF8-8AE8786E068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9B3964AC-6E34-4728-9233-140F1067FBF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6ECE637F-70E6-483A-83F4-9AA70C09E0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94DDFCE5-9912-4B7B-BC5B-EBE09AD70B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3411FB3E-5B0B-4A5C-A64A-ACFE37CCE8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6261BCA8-D14D-476E-B259-801E88490B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1A1F658-99DC-43D5-90AE-79DADF1EF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D311636E-5727-4607-8A3D-FD7CF98403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9F94A538-6B8B-40AC-8077-E3494508F8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7AE7FFB4-A781-4297-9CB6-49B96F8EA6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4D8DB0A6-7ED3-42C7-93DF-278C06CA85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2516A5B0-3EBB-41B8-9955-C719B42054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1B56535F-8E9B-4CD0-92AC-360EFC5398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F007F21-2866-41BF-BE6C-FA080B73ED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AE45DAD7-BC18-42B6-BC93-2AA5593B74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D39CB6D9-24E7-4D53-BDC7-1679BA07BF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51E08E0D-BACE-4801-893F-2A60320771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607E08B6-C0F5-4336-B55F-26E57A447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AD415748-036C-4324-8F78-8ABB3BF54C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11055B5A-B763-4F5D-8A1B-28CD4F9FB2C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BC1AF7DE-B88A-4C09-882B-DD8AB5B4A4F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D19E836E-F0B7-4822-9D3F-FDC6655D48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67D84471-F406-4D60-A2B6-43DBA66597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C8C51132-B936-49CB-8907-2075790A03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2B3E42D5-1FE9-44AD-A2F5-1B3F3D19CB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EF757F8E-012A-4BB3-BAB8-2AFF5F273A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53483A63-69C5-4419-9518-90C4962EA9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64420008-6A8B-4996-B599-8A60A081A3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3E8323E0-D827-4079-B476-0AE914E0DA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68AE7F68-166F-403B-89F8-44DE86D2FA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37E504A7-9761-4EE7-802C-02B090510E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7DE62B75-2450-4074-852B-4C2F8C9F8A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721097AC-6ADC-40E2-8993-3406B38EB1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614BE919-F650-436B-937B-4BD08B6545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4B1C2AEC-CEF1-4B7B-84BA-6B295A660E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B1D693C-C4CC-4210-9AB7-68C7C8764F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715A7F29-16F6-45A9-AEEB-19016564F6B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3976B901-6224-4517-8DEB-0F4DCD1D87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DDDD3517-1F55-44CC-BD2E-78C25656A4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8F0AB4B0-42AD-4165-B276-BB084C49B36B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5A95A5E-755A-4B72-B73F-FEC44B9346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F77637FF-7C02-442F-8D94-9D696B841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BFD7AB5F-E8CE-4F91-A290-E3418DE79B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B970E4F5-B7A6-4E97-B91D-26B6FDE3D5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94E84D99-64DE-402C-9A60-7F4D4E4C2A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244E8F29-B599-4770-BC54-FDBE8AE3AD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5CF52C46-F517-4D74-929A-2B67AF367A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190756B5-AFE8-42FA-8D96-1981F82E12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EF519D9A-D1D1-4255-BD79-7A64FC9ABD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DA18375-4A83-4A5F-89AB-54037D6D16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EC604FA0-AEE6-4441-AA05-794FD8A1F8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12582214-D978-4F4E-842B-EC8A1580E5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D1958C28-242D-4919-AA8A-F9DAE779AF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9F81693-87CB-440A-8CFB-F6E8AEDE47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FCE1DED1-B3DE-4787-91A2-BA4D3BF563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BAA4638D-CCE5-4E9C-A8C8-E69886088E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C980B73E-91C4-48BB-9820-51038A4798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AAC76813-503F-4A57-A044-FE8828F85F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7A423958-C11C-407A-80FC-0DD107B0F2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F4F876C2-CDF9-466B-96F3-DE0838CBE4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CB3588B4-AA71-4332-8CF2-8F6B9DBC2D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FEC8FB22-AA47-479F-A48D-0492561DD6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4A8465BC-8E1D-4563-AEB7-5872D67BF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8F05AEE8-F311-4408-BBDE-3710266E51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41B22B31-BA2F-4683-BE9F-CD19B9BE0B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4DCC5FFB-3B85-4204-86BB-0AB408DE96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338CA09C-E5A3-4CE5-BB02-EF402319BE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DC3F22AD-B2F4-4DF7-8F90-3859E27FC6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65A7EF68-956D-4BCA-A085-122F61FAC5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3E84FDFE-3C5F-4BF6-BCC6-33CE9EB5EE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57F85E84-642A-4587-A92C-C179964104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26E2AED1-887C-490C-9FC4-AAA5969DF5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7510AD0C-9B4A-42F0-9D59-07041BA207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CF304264-B058-47BF-9477-B8EDCF0C54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3E755CCC-1BE0-4256-A6E0-C14C1B4F37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9E7DDCDD-43C9-4877-982A-2E3AE7BC4E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67C99E3F-46ED-40FE-9FB8-556CD54E15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696F857E-A902-4E41-B996-521AAC4904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FC48B2E9-48D9-43BB-99C5-6BF52935B7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68F321A5-BDD5-4C76-B068-8BFD8F0A73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E0608F42-FBB5-4A88-A916-1B08E74D9A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8DAF14D7-CF62-4F8E-8A89-DDC81353F6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1917EBAE-AB82-4EF4-8C20-5DE1B266B8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4C852612-1DC8-456F-8369-488BA366EF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BED63D5C-9A77-4828-A6DD-7F33AEA7AB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3246D88E-D6A8-42CD-ADED-95AAABD4C1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E8221DF-EF19-401A-9272-67F8558D01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7FD64A1-1B2D-4B42-957A-DAFF8E4321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46891E83-D364-4FED-B34B-2D92243B5F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77067889-8337-423D-9BA5-42555F9AEB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C47DB430-3336-450F-B267-5C61861BDA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9E765ADA-4836-4892-99CD-863590F31B2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1EF23AD3-3E59-45BA-9FD3-B8CDD6BA30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695A1A8B-52F8-4829-9721-DACD8B0A0A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945BEAC8-E4F5-4D73-9786-1D1170C08F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C2AF2FC8-0FFA-4CFB-8A8C-A72D1D673F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B7CB9FE8-AFB3-44F8-9AC2-BCB4591245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596F5689-29C8-441E-8AA2-7CF748A41C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8A8C2991-9C1D-4EC5-AA52-593F8DAEE5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FA5337E7-6D7C-4A2B-B098-DA2B4889CE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CD9FEAE5-D1CB-408D-975B-BC70D11605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3B95E9B2-1DE4-4F82-B057-95D7F0E162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53D558B4-7FA5-4AAF-B1BB-DBA42E5B09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88372AB1-776B-4CB7-B9C4-7CF25DB788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1D972991-8806-41A9-A620-3CC9ECB755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9DA0D6C8-9BA9-4252-915F-0A52E0BF6F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263F9424-17C4-426A-B6C6-EB558D04BA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41FEF0E7-D694-4815-9856-65F595BA5A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2620AC4C-A0E0-4128-87A3-505AB50515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CF61D598-7ED1-4DA0-AB94-80A5F1E9BBA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AF243EB9-FF6C-465C-829A-BADC37D30C4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2A1EF795-8C12-40ED-89D7-03B26868ED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9A3F1982-995F-499A-9DC2-8308E744BB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F10F4841-6F87-470A-B2E3-4CF94EDACC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3329CA85-606F-425B-8E7A-DDE4BFFC6E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AFAC20AE-18C6-4C72-BA47-6FE03A8300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2AE272C8-23A0-4F18-873A-7E84048001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C84EC39F-BBE5-4482-9B62-DDC38D02C4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FA097F0-9BCB-4941-820D-A381AFA49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495FDCC7-A177-4DA6-9C12-2331120841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1AA05210-1779-46A4-B938-9C753A1144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B2937CBB-BB9E-4B63-BEF0-30B39645B7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2F2BD795-8764-4889-B4C4-66A17F2AE6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F45A6508-E313-42DD-9ED1-AF25D1756D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122746DC-4AF6-4CE5-A2C6-F647C2657A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32170CC9-4BF8-4BFB-AFEA-CFF3FBC87A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A414A877-6AD7-4EB6-BDB0-2DDDAD34D6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8C30F462-D599-4A80-B4B5-1ABBCAEE92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6B14FCCB-C726-4252-AC8C-B014B1C37D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1ECEDCDF-FB9B-4C15-A53A-64799AD717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98192037-17D9-45B7-950F-0313DE8D2E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A549BACB-5479-4211-A384-7573A6FC4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8753AD74-89FE-43EB-B029-E430F86720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499718C9-6823-49D2-BE37-CF2963FE4C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A560919D-8EF1-43AC-B7BE-99F04FC69C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87C380CA-88A0-48AB-AF1C-567D7E7357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DE94D95A-AC36-47D6-B25E-C0DFFB9785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2FFE1417-9904-4C57-8CCA-8D516EA48D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ECCD8421-2DC4-4906-9294-8718DD194F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A0ED68CB-64D6-45BE-81B3-01D05C5EB4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AAB6A1D6-54D8-4671-9DEE-77BA71272C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59DEA42-843F-4A3F-92B1-287EEF65F8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E8D88D59-F838-4530-86D6-93A2ED6726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75FB9D87-59C8-48BE-A2CF-622227331A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85C17B0A-9EC9-4DF7-A86B-69E85E317D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1EDD0F85-85E4-43EF-9B09-76418C0366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2678EB61-57EA-4AB1-A70B-C4E21D77DF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F948CE32-8491-4FFB-B84D-E8A1AA75A3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E64DDB22-1BF6-4D48-B2B0-4C009EAB69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6BE57AB8-9AA2-48D5-A537-C03A60EE6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98961F69-BA91-4FCF-8F16-61FFB8D4DD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5849AC24-A3C5-46E3-8E72-26C1B202A3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27F2C143-8D5C-4AAD-8F46-39E901CAA6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5EA7863E-9BD2-4BB9-A7CA-6A328AF1E8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E2EA5558-3E37-4088-92F0-61EBBB70B6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42F2BAE6-7793-4C01-B490-CADB5B8D05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DB24C13D-26F0-463A-A4CC-C4BDF4154D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EB720989-A8C1-45C3-BA6F-8993807CBD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9E9ACEC0-4B3E-431E-A720-DDEC0A1483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635725C5-296C-4339-9A9F-775DB46FD5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940A2A68-A405-42BD-8667-251D8D05B7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5333831D-CEF1-4171-827C-CD15A3466D4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5B5D9D29-53EF-4B59-9AC7-B3D2C093AD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B6AE5C08-522A-425B-8B40-0522403E93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7F4F17D3-DB72-4F87-8680-D95156D068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9E240686-6B03-4CDD-B6DE-B56D1D7BF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45CF808B-175A-4206-9EBD-09E347B33B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9C6BCDBE-01ED-46D4-897E-5062395BCD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C67A0422-AC97-467F-8525-73DF5D2BD7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E1CA9011-FF6A-4101-82F4-5116B39E9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58B82BB6-0842-4A68-9EB3-F9551B7C4B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96954634-F261-404C-8557-B6BB5A7583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8F785678-5BD8-47C7-BA33-B0CF3EBA48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D7C10E02-8F4B-404A-A901-53C2BB2457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9132C8F6-BD06-471E-A9DC-296312905A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DBF8C134-8702-4525-83C5-DDB787BA5E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FDA86BB4-5219-40E9-AB28-E22B046A5B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65307124-CBC0-474E-8A4A-9E7DD01E95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7A28215D-508D-45E8-8C10-4C518753AF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E1086824-7F1E-4391-A70C-3A04E96E98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76147FA2-7CAC-40F6-855C-F160E5B8EB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C4D1725D-2806-4BA3-A564-D721646EBA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1674F5D5-C87D-4431-B397-2C8753FD54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D18C8AB3-5F53-4107-AEDC-C883A8B2C3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73964281-7722-4C46-8E51-1FEF825C96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78E4CE9-4FD4-4D24-8BB4-25A4B1974C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BB33C9A2-FB5F-42A0-8D32-8322C7B50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237A852F-D3E6-4E2E-99DB-D73F5F8584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A2A1215C-BDEC-430D-B9FD-6C43A71CF1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F01E9C39-1739-4A67-8DA0-2B504127B7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83CD699B-DC46-4515-90A0-0C19FD53B3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31F8799F-62C3-45A5-840F-22E01965E9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C29D9F6E-ACDF-4E73-BF25-0695E2A06D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D5CBF13E-3035-4A2B-97F5-B69A80CBC5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70211A76-AEEB-42A2-9A84-EB6101298C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EC0EC542-6B08-4F10-A619-AD0CF6C5BC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F87B09A3-0548-401A-8016-60AB556CBD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45944567-9E6F-4177-A07C-2064A3489C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7C1A687C-79A6-449A-B1B1-49BDCB7962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695C6E74-0B20-4A9A-A7F9-7F10BD3E0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173AE6DE-379E-41EA-9AF3-B25FE98196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41A5E6C2-FA8C-45A2-8150-64B3A3D67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56106DD-0716-4F21-9982-070BE220BA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5853B7BB-3FAE-4B1B-BD1C-39B5A7F71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ECD78D9E-8226-4957-BAD7-870357ACE1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E3C99409-A5BE-4881-A981-EE801EFFA6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F2325F76-53DF-492D-A778-F58518378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BA422B85-6A46-4197-BB36-952C2D874B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BA9253CE-8FEE-43CD-9DEB-9F919F335D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5C71E46A-960F-4698-AB2B-826448C732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9A3E6B45-99B4-400F-87DC-D16B91B166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6F0CDA7B-60D5-4D11-B302-0E1A5BC01D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797128C9-0484-4193-BFDD-5809B657B4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9A61E571-D22C-4B52-A573-E285A57353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87EC13B3-357F-489F-AD7F-86172E0631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7E2C9A07-B9F4-420D-901F-5696DEF8D2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66F2CD7B-E7C7-40DE-B0F6-6C23C8A52BD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7ACB9EFC-2D5D-436D-A1E2-356D4294E3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CF6F2B1A-FE61-4C50-9938-7622C5AC2B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5012C487-744D-4E6B-B9EA-11AF176840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B07C16A7-CB92-481E-AC46-07E093F412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87A45804-5BE1-40CF-86F5-64F25264F0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B65D6308-387D-4865-9397-D54CBC47B5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DD672B58-54F5-4333-A5D4-2E7D51F50C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1871B25D-CF1F-4CDC-92C0-B98751D07C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8EEA637A-5C19-4E1E-86CE-EC2038ABDC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1650912C-8EF7-43B0-B333-D587C8BB26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A915A890-FE24-47F6-B5AC-8672F81EF7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B5682FCE-A437-41B4-BB3C-9D5D287102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43CF77CF-06E6-481B-8EC3-DC2ED2B534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A7B1943F-9C03-4A6A-B0A2-65A3B834F4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463DE2ED-5553-4331-9D33-D970875D5A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C843EE45-539E-475A-8F8A-E771651E1D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82DD802D-D6EB-4BFA-9CA8-93842D913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60420E8-502B-4238-9926-E27DC4E1A9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5C176FF-81CE-4172-A322-6B4E0D88C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FD88DB91-E1A4-464D-8512-0654730DD8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78F114B6-81E7-4247-BABF-F1F0376D17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8A67D9F4-C750-46B3-ABAF-E1DB35D36A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8897F352-6266-4375-8DB6-DB66E30141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F4428CAE-3A36-40B5-99C2-678A667CD2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F5B521E-C9FD-4AB0-96F4-A755195CAC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2085B88D-DA94-4FD8-94F3-763AE1EB4D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900D0F09-EF0B-40F6-B2F6-D9A6B60BD1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6E3D097D-0826-404B-AE29-28C22175BE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7ADA8192-2DA3-4732-A8BC-1C20E2ED6E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39E65C2E-B747-4EFE-825B-BDB0DB400D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AF56A6B7-FD67-4F4E-B215-2C40BAA446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A1DF603-4C63-4BBC-A4B1-C7F447F013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4498557C-7B80-44D7-8238-CF259CFDE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BF4BC196-D5FB-42CF-88C6-98A828FCF3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C81E91D0-3613-4EFD-BEB7-28055BBCD5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8BCA0B29-A68A-4C53-BEA4-D3BCE4F3E7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BE500FC5-DA53-4E3D-BFDB-6AD7448706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CBEA9F89-6431-42F8-9CB6-3DA2A7EC18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D3374295-8C19-4DB8-A9CF-F488DF5DE1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95CFC32B-9EEA-47F2-9978-CFE294C94C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F7D98FCB-387B-4132-964A-BF110D4659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34682EE8-3EAA-4D9C-A167-EC917146DE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87264567-E364-4120-A0E8-5AE735EEA5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FEC3B7F8-0CAB-4D96-BD76-F44D78C7DD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F59B9B9-7E9F-479E-8413-257810521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36375EF9-8FC2-4247-A5B9-5B116002FF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7D5379F0-9DD3-45FB-9B53-92B8EE9348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D0B0ADE6-9891-4136-A827-C870E90ADF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E7DB9E1C-FB7F-45B6-A1F7-7544E7A5D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9D1A34FC-A63F-4CE5-A339-E21B4CBA1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C55FB4D3-D74E-403B-83E5-E249E0B60C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A85F54DB-CEA2-4617-86F1-9AC40A0493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1AB2CFF9-8991-4C0F-A527-3C02A33585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B702A4E4-A109-437D-8063-69077B6D4F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21ED9720-1433-45F4-AE22-567768FCEA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E4D792C5-1763-4D5B-BB3A-53623711C26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FAFB036F-CA42-4B7E-B984-CEC7A91708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4B61E1DB-C08C-4CC9-A801-2F1EB43550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570D1EEC-EF4E-4AE9-B17A-C3B08377E5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AAE49587-DA07-406C-916E-2CAB0B4677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C2DB4D14-6FD9-42C7-96DB-714DECD0E4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AC0A83FD-7112-419C-822B-380C58F333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B322E930-E92B-475B-B646-2F698C9F35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54B4D30C-78BE-4E49-973E-A2B920E90A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1F5F586E-7CFC-490B-B290-D853F6272F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FFB54BB0-0028-49E6-B8D4-C4D41631C6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C376C50C-9D1D-44C5-8B65-D8ABF8E40C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883BB60B-3785-4197-8D81-0CD174197B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3EBBFEC1-5860-414A-A12C-A46F7BB12F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8253F7C-2967-43B2-A123-3650019CFB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1F473092-CD6D-4C8B-8C1B-413EE1FB9F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15823831-5239-48D4-BA25-4CE7D629DC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BCDF5498-6B90-4DE4-A866-7C5177F668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CBCFC2D4-4D9A-4AFA-B253-B861383D87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8F79825B-1517-499C-8CCB-9753E25191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FD6876CC-00D2-467C-BEBF-38E41E5931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5C47C408-DB91-4319-BF53-C5ED3319C5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4C8589AE-83EC-4B97-8B68-A624BA6E1D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AC28F54F-672A-4AC2-878A-9CA0495D48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479806DF-A66D-4049-9C52-28D3C36513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79A8B19A-A7AB-4FC8-9EBA-511631C685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F524556E-B01E-47FC-8823-D3676B9BC9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BF91EA6C-5D5D-4F9E-BAE5-B9F32CC035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4E31E5FE-69EC-45A9-9D18-64B6385F6F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3BD07AEB-89A3-4077-9F55-10B012B30C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7B549977-3D34-48D9-AEA2-8C9D6C7A25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1EDAEF79-AEC3-463E-BA37-49C7715ADD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30C28AC2-91B5-48A0-875A-F290093D42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10A22E67-65E5-4EF1-BF70-CDE5072341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AF772F05-F7C8-447A-B0A7-75CD0A264E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4A16633C-27F1-4F2E-BA36-D63AEE678E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AB4FFDD3-024F-4A81-8539-A69838357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1D83261A-2A71-49EA-8AE7-48A633F05B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289A9A36-DCAC-400D-BF05-0FFA335FF2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BC63CD1-76E1-4CDD-A78E-588E1A1EDA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99B5F1E-3830-4D3E-9E9B-CADC73C670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F05C2AD0-A503-4832-BDA3-AE3F2576AB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BDFCD832-71C8-4671-99DE-444B1B3D7F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6738DC0E-B3EF-4D74-8DBC-5B1C05D484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C11BF474-C1FC-4DE5-94CC-E9F2D53506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ABC39115-F122-41D6-97B7-9FA5256263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2ED6CB22-F121-4B72-AEF8-1A4257414A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218574B9-21A5-4CC9-8D18-78F0E93CCD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B56999FF-3488-4CD0-B89B-4FFF33D4FC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C5F59017-35F9-432B-940E-DB0A10BED9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19F8047C-DCCC-4ACE-86AA-8AE684E259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2DF9DA85-36D7-4FF6-AB75-EF628A8650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5275BB59-83F0-41DD-92DE-BC0CFFAFB8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868D4A1A-D1FE-4F0D-B9D5-CCDB79217C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7A60B29-00A7-400C-A479-262988A973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49482ED1-ECCA-45CF-BB48-3DD77458FD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F216B-FFD2-4E8B-BD73-8CF001E4EC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F890EC3-D8BA-4211-8FF1-A9977971DC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76048844-2214-4E91-9D67-053341CA18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9220AF1E-AFB6-4A00-B413-169EFA3835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D13F4A70-09C7-4B1F-8D1E-9DB81A077B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3CC61EF4-6DCA-41CD-BE05-1E5A7EF68F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E6FD49A-5A98-4206-BE21-EA4DC4F15D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39973905-5B1D-4258-ABCC-41A9F21642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D1120701-E44F-4ACB-AB3C-E8A7FCFCE0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9998A083-00C2-4F42-8DD2-D497D2CEA6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9B38A05A-D3B1-4BA6-B822-21807212B0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22EA6011-9D4C-4D24-B494-212D060667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C8C9175-D147-4DED-9A72-D6F5BB033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93A6F1FF-8BF1-4C2F-9A7E-8120D6DA17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49E0FE88-AFA1-4EBA-A478-168E7E5B6B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1F446F05-424D-4F82-9939-BB7CF785147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2882437B-DF8F-4AA8-913E-7152CC75EC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71ACA423-4D02-45FF-89E4-2165200339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169F8568-58E3-43CF-B5F8-6937294EC4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31305922-8487-4642-B6E9-E1849A3E96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D8FEA284-7910-430E-8D93-7D02C1ED73E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D9DCF02C-A5C4-4BEE-9F88-2D17ADA3AA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502A621F-BD1D-4D60-8FB7-230B86419B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7D9528BD-ED22-4F96-892A-E436631458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54B4F424-6C16-42AC-893D-432DBB025D3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5A52F164-9D1E-4EE3-8DC4-F03AAF63E6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E3C34DCF-1114-40B6-AE7F-0AB46959CA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D258C376-E2DF-47B9-A304-6A0F0A4571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BA14F79F-3D82-440C-8D85-312631E44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167A43E9-5A8D-4E62-A66E-3A0906AE58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A5AE7B0-D181-4EE8-892C-9199B01B0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FB4F0134-0631-41CF-978E-7E67E1C01B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CD64BA42-4B5D-42A7-8196-B90A76393C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635AC8B3-F198-4E44-9D47-BB581DC5F7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6A84AD4E-0F1C-459F-B9DC-F6200C08FF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7804F1BE-C78E-42AB-BF47-280396B244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5C845B56-CBF1-4FB8-817D-1E7D004FA5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F0B3EAD9-B626-4261-BE7A-478041DC21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1EB62D24-890E-4A9A-A8F0-DDA64C2CFE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487B6BA4-E54E-44B6-85B3-2DD8793121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E02364EB-B4BA-48EB-ACAC-11E2D699DE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BA406818-950D-47D0-AC4C-FBCACF6561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ECFF2FAE-6983-4B39-82C9-92F4C90FA6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1384E16A-FF08-4BAB-99E2-4BA14927C2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E970AF0C-0916-469B-9967-00F4CC098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14122BBC-2205-48BF-ABB2-103B163DF5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2491D348-7261-408F-A6A2-5826611ED9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158E30D3-697B-4ABD-9797-4C27FA1565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8353D450-8286-4827-84A8-8CB2A90D2F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EC53E892-8069-4A51-89A4-88E32B1DE0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B26B9D1B-219E-49B7-B899-EB2B767904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B71397D1-987E-4B8C-B00C-627F12BD10E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7B52DC1B-8BB5-42C9-9332-85F9110C78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3B0321A7-A834-48C6-9E0E-F7F390CB0F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C29B3914-CA71-40CA-9C47-866109E892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26EF3978-C51F-436F-A1B1-BD8C2147FA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405A3808-0C77-40EC-B75A-8F4DE5CA3B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4C0FE6BF-CFE4-42B9-8B14-504869555C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94952D20-0AD9-4247-B6FA-CE94FE201B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BFE6A2BE-27CB-4E84-9476-286ABC97A9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20C0B0D4-FE73-414B-AAC8-367F4A3C99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780137D0-AE1D-4C89-BF7B-D9ED8D2A62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DC0CD221-8C4B-4BB0-BF91-38AA9D21A7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DD18663D-515E-4A09-B1BA-FB76B9D55D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8EA7627D-724B-4D00-9739-D3217B99ED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F9B47AF2-31AE-46FC-A472-D870FD3421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A04C49F4-A711-47FC-B503-63C1B0081A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4F60F572-DDA9-4EB0-A39B-766735B5E3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43ECAA46-6B42-49A1-8105-B3719BBBB2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9C03C4D9-3E80-4DFA-A14B-E1DFC9857A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42FCD8A-3C90-4F98-AEB0-3E4E85CE19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E3E8DCAF-328B-4801-B342-D946CB50EB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566582F5-1060-4CA5-AA79-09422314C9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64C2CF47-D947-4F02-8E67-B88A451FA0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12C6BAAA-7344-4C8D-9ECC-A812B2A2C1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29BA5733-60E4-4A58-8EA0-81FA2D2D9F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2655BC87-C9AF-4740-BCFB-77BE931BD2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60B88AF-6B75-448A-B3FC-64856ED8F3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EB24C1B-168B-423D-A893-EBE090D24A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A2054B8A-502C-4684-A8A0-927F71E2D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ADBE0AFA-A8EA-4975-B644-A0A28E2226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B76239DA-E701-4B5E-82D7-363798FAA4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48F1E5E4-9838-481F-B2B8-182A9DA6A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19399CCC-F4C9-4C55-A82F-9889DD6607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F4A00DB3-1541-4E14-918B-C00B3ECA59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CD101979-491E-49D8-917A-1FCA29E329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43C8CCAF-C783-4921-98A1-F4BF07BB3A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B81BFA04-97A5-4B08-A684-BCC12BD81A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2DB3D1B4-4DBB-4B7A-A2CB-14E75771F7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582FFD29-E865-4234-AA4F-30A53E99E3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FD474BC1-66B0-4040-B996-FBFDB103D4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2915D016-A26E-47B5-96E0-7CA3FF31D1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C0F5DBA6-AF64-499F-8A5C-9646CE82A1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F3D445C1-9EF5-43E1-8866-DCF81014B7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D2DF4CFC-025E-4BA1-A368-7F65A28734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8DE0D201-01DE-4629-800A-A0AB74F281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F911F8C1-3D4F-4878-A825-D0E34C2FD7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B37B2023-7D37-4DCA-921A-136E26C022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A2E2B8C-62F5-41F7-A939-87D6CD32BB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7EB34AD3-1691-4F73-9A25-73F5D1F85B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348B3736-5B17-499B-A4DA-6B66DDF66F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917ECB81-C1E5-4748-AE99-79F1984D66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DDA07B01-05AA-4D58-9A4E-DE39E619AD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E0E0108A-98E3-4481-85AC-B91FEEE94E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7E0A0BEC-ABD1-421E-AFAB-0EB7BEFF43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CA694A4E-0A91-4A96-8EA7-CF829CA7E8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64B8E11A-7417-48FA-8C52-6A6FE2CCCF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DA163576-42C4-444C-B75C-2745ADAD1F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D7B3650-89F3-4F32-A9F4-CCB86291AA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4FFD61BD-A436-48D7-9AAD-AF8F958ACE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B45CB965-C8BE-4D6A-B03B-986EE8D1E3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5C9353F9-19D2-48D4-8C4E-6F9479BEF8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47D96F71-B51F-4D67-83CC-93A857DD0F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1E40BDB-0FAA-43CF-A053-D26EB310E9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10A0B8B-9B2D-4ACC-813D-B75BF1F744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FBF88DD3-0737-474D-8F91-D7F1268507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EDDB0394-F585-4BAF-823C-CC6C901050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DED441B9-32DD-4CF0-AC61-EC2B0C071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636960C6-FA8A-43FF-B17F-92832596A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44CD1CAD-7206-4DB6-8BFE-0420BD1B4B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A1DD7307-711C-40C0-9C7F-3C8354B347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87A13CEB-D94A-4693-8FC4-B749004060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5000FBDB-0767-4C80-9DE7-CF29A1663B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B5CD987C-B656-48D8-A148-52E4E31F1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37A88E88-6F24-4590-81F7-E48E70345D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4D338AC-E532-4286-933A-4DF823659C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1FC7DF32-8539-4EBF-B5D3-D681F2CE19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8A2E9677-DCD7-4AB4-A273-B1E5DD2E6E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B41B6AC8-036A-44C2-9C21-D38DCF792D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F14BA36A-5D28-4CF3-A6BC-7743F4D4A1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385E609C-E238-4925-90BF-55431392EB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C359F612-9DD3-48A8-83FB-6A52EF33B4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D84284C-6BD5-4BF9-AF3C-14F568BB67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CD70CDDB-D532-46D2-BD5F-902735F3C0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364E8BAA-B692-4C1D-A1FF-D2B372B517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B636EF0A-3645-4E44-B880-BCBD3BD34B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B63748BC-6935-4539-AE51-960DB3E743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3AFC1FAA-4B69-4A75-8A0A-539263C9A0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B4D97135-FA7B-4CD0-94FF-5884B4822A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A9F24CCD-066D-4543-922C-CC2BBFB342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617B4FF-ACE6-432C-97EE-6FE1649CC9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512289C3-F073-4D29-B1CD-AA44882EBF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DA02C652-CE10-419E-AA5E-E3B7B0EB03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4C41184F-8B78-4FCB-B644-D8374900A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378DDE10-70AE-4E62-A71A-7959B89CAB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2E0BBD72-2CA1-4259-9966-46BD0A9B01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9E85D029-BB85-4B22-9453-65652665DD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75027628-AE69-4634-B5EA-CE23430C19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764C2C18-A033-4BA5-AAA7-020861E80C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298B1D5C-5D5F-498E-99D0-7710CD2C1B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4E850CCC-0740-456C-AA1C-1A9A0FB786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8398459E-6862-4AE1-A35A-52F4474019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A40311AB-6ECA-4C69-ABA1-009FEDBBD0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72A08DCF-B772-4F3B-862E-30F3ADB0DE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B8A3F50B-4A9E-47E1-9A05-0CB2762987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DE5FECA9-6E80-4EAB-9EED-3C55D143BE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1BE3AEA5-F73E-4EE3-8A83-1247CA8D23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4CDA34A-2484-4E3D-BFE7-6CCC6B38E4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436B6C2D-1A87-4F89-A2A9-9D1BBB018C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E6384A36-15AE-45CD-B3CB-E0E84E3331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6205F09C-4061-4EC9-B73E-964B6FED6F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B1A5CC71-FCA8-4994-8079-01C83FB4C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BB3E4E7-C75C-4319-9FC7-A385C1B419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510EA259-AAF9-4D79-B03E-9126D9ACA8A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B80A5E7E-C91F-45C3-B827-F9B4D2E585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18E00930-5822-4892-A4AE-41AC7584FB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AE61AD8D-550F-4539-B0F1-6DF443BC864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959D0D64-BDE8-47AC-8AAF-CE1B38C6B4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40518C17-B3E5-4C2B-AB38-BF5A23078E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D5E4B3DD-CD57-4D33-A51F-F4EB357B2D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8A55FAAB-1F31-4756-9825-59B0043406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BA356D54-A572-4C64-9175-58974AB890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2A873FA3-4922-424F-B7CE-7E2660F5AD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97CF3303-2759-4734-957C-2FA958A1AC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B649C4A3-9821-4075-80E3-0CB0EF7C99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46E957C-5585-4426-97BA-D925C837CB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84CE1B00-12C5-44DB-9849-147FEB93AD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C7B1E180-385C-4061-B3E6-17D900A412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15394B5D-05C0-4B5B-B403-BDF4D063F2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3603537A-91F7-4895-852F-87D8CE7D2E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A93F6129-7FEC-4681-8501-AD44903DEA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C302D752-6A8F-489C-AC0A-D9F69696C8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1A99A2D7-47FB-4C2C-B7A3-AEEC8D68E5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5B869B6D-A8FA-410C-A738-5D793A8055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D4F3E3FA-C14E-4B08-BEA4-4CA94289CE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B1ABA00A-57EF-412F-B62D-9DB189A7A7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A448086E-106B-4DD2-92E0-EF476965BB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39EF788B-9C78-48F2-ACB4-65914233CD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CE04DC32-4B50-48E9-8963-C133AEF3A9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B3DDF41C-B304-4025-BC86-58D9AD0F1E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5E5751FF-EA72-40AF-9261-52214A2CE2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B037E732-4A08-4212-92E1-0798039367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AC4D2DD-70A4-4332-B496-059997B8A1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A37B2054-2EC5-4021-914E-79F9B4DEAD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D69A983D-6C42-4EA6-B69E-566B8B1DEA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6AC57676-3A5D-486D-894C-8EF0E48F7E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B7295C18-3CCA-4608-A081-A0F88B2953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5F13FC35-FC81-40B4-AE3E-044E5C4D2B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6BB48B5F-34D3-4710-A0D8-4AF93AC886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A0E47F95-D913-4EBE-A6DD-2D360CDAD6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3A367E18-831B-4C76-BD2C-8DBD7F531F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DE87CA69-9562-4C2F-911F-C6DE56065CD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B88ECACF-56A1-4B57-B579-3F0AD4CFF2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EA75FE98-30CE-4054-A554-23DC1145CA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8D550530-45BD-4A3B-BA1C-51AEAB4851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EC2086B2-EF78-4A50-B9AD-DA55DC5C70E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F9CC01C5-0316-4653-A7EB-294C2E00CD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46DCEF1-D2A6-4D6E-A280-04E67DE7E7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6CB13129-DEA9-47F1-A57C-F0E23555A4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BD8E6430-6A9C-47DA-96DC-10CEEC1A6D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7B4C9418-7917-469E-B1DB-702F0E33B3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963E6C0F-4454-4CE3-802E-A9C31584E4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B213D7B1-B8C4-4CA2-A0A6-527169EEDC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B260AC54-5407-4182-AABD-BA3715AAFD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4633FF9-090B-41A6-A929-B42F2555BD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2AEAB594-223E-44C6-B2B8-D786D252DA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7BF6E79D-9507-4863-959D-96F0BBF53F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E308FCDA-1F3E-4A5E-BDCF-2656DE9050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ECEFC8FD-4E6C-4870-B4A3-AEBF122B0D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AB0E021F-52EA-4659-A366-C54E99A64F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70CDFE7-4F46-4AEE-B256-7563D2E460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70EEAF06-8C23-498E-9A43-F8DD60D6BC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C33E3936-BEC8-4EC3-BD89-FE97591758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34F6C481-F29B-45FD-A3B1-D18F3FEA6E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EEFAB876-8408-41FE-BA0A-A27F7AB08D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348169F3-115E-491A-944E-78E261BE189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6233B73D-7527-4EEC-AF1C-D9DC1D369A6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2F3ABD94-5EA6-464C-8B9B-D94ADF6041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39CDA895-3B5A-43BD-94FA-9F1EC291E3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3EC08539-DF95-46BA-950D-49FFA3B13A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F71DA7D2-E566-4E29-9CC1-C384EDCA82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BD5A7301-7037-4FE6-A588-A48394EA1A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D7E3B965-9742-421D-A80B-572CBB6EB3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9FB1631F-EEC7-42BD-8DF4-D12314E46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3E00E5C2-19AC-4F88-8432-CD1AC05423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94418F3A-EF7D-4916-902F-5485F2BCA5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B316875B-A5EF-4FF4-8E9B-E7C552675E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D5828094-ED91-4983-B965-64D04C7BCA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BE9D7FBA-406F-40EF-BEB1-2163EEB520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B49A12D4-3059-4DE3-B01A-537F308605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60A884BA-C10A-49A9-BE59-F23DA59ECB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B7733C01-016B-4FD4-A233-CAD870D237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9CB6402D-A2E8-4DAC-8269-02879489B6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913F2012-10C4-4BB4-AEEF-532E94C13D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E0F794CE-9510-41D2-874B-A87240E061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BB962FFA-D90A-48D5-BBA9-31A6ACE776C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41EEC23F-1553-4B24-90EA-0969966A77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2C7D0A1E-49EE-4A72-8C1D-A0E2D75E97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B7A9803-A867-493F-8865-3811230EE0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A76F6EBE-BF1F-48C4-B807-314710091A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564E55EB-F18B-45D5-B888-482A0A6D7A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39D105EF-4155-4CEF-B35F-138A876289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B27C17DE-1815-4EE7-A854-5EFE94A2B3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17179E0A-A59C-4A97-BD23-A0E8404D1E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D354AD47-6BDF-482C-8E3C-693E187DDB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839E43F8-5BE6-45FE-A6D5-AE7C8182F0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1947C75C-4AEF-4D1E-B566-FD1275402F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6B863342-B8B2-40FB-A47C-852E502793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FDBED451-20B3-4A72-9145-E15EC7DDD7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AF8E04B0-578F-4868-BAFC-F69F0BA75B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BD05C164-6F67-4319-BC8A-BAC2AACA47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6C940B79-FEE6-40EB-9182-139BEAEF02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A0BB2C5C-C1C7-4E94-A7D3-4DA908BE58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21FDE811-259E-421D-A614-152FE0672E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36574A5D-E94D-40BC-9502-B6B49091B8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1945E791-6165-4763-920B-006787D4F4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FD6F99A0-F6E9-4D30-BEE5-B4CE641187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8705F3F1-8FBF-489E-8B45-5BD906A4D5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BD21EF63-19EA-4B97-B69E-174B21AFAB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EAD826A8-2188-490B-9273-162FED74E5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1C69F954-3F18-4E25-AAE4-9765EA177C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E50884F6-6101-4AB8-A9B2-3244B9930A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E13F9D6A-39D4-47C7-AFF0-A9C1A2C4F2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D323C64F-5CD3-4493-8DBB-E1C39C3183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AFB21454-0B16-4272-976B-5EF2428BA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F29F1396-52D1-42EC-A72A-77ECB7FD0D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481E4318-05FF-4DB2-ADB9-E7D701ED41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B0532D4B-BC45-4CE5-8E83-A109E4CAE6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C97DCBD1-E519-4486-AC0C-7C68449B33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7CF65A06-2382-4E4C-ADA7-BE035862F6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A3EDAE65-E187-4D3A-A576-323635D32A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A91DE31D-F0F0-4CE7-90BA-BF1D46A92D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62C2A762-E797-4F3D-9CDC-4F6F001D24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D02B282C-CFD6-4EF7-B390-E16033ADA4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400C7028-F0B8-4ABC-882F-CA6FBA3E42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DB8E1DF0-AC69-4997-B9AA-CBB4D970E6A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E9D3D11D-828E-4113-907B-45A9811880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4D648F9-341C-4229-BE55-22F8D73FD5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81355067-82F9-40EA-8AEC-24D508DE0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91BA9E8D-9870-4FB6-9D75-925A4AA214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325239DB-7E6E-417C-B7EB-0A6381C8CF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FF744DDB-5EEA-4926-B556-9E86106B96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78A74D5B-7184-4463-B581-6E242DABE8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201D6CA0-94E4-42A2-90BF-CB5250B15A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EA606EE4-5E81-4A43-81CC-9C73F5ACFB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15DD079B-7B66-43DA-9096-5F1FEE65E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65195B90-37D6-4A87-B619-8F6841F1CF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9549902A-0FAC-4186-8F90-89152C7B66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31C32386-7E6D-4C82-86D8-22D43DE04F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1E7D0F9D-2C44-4B0F-8155-09D888279A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2E558D60-FD0F-44BB-8B76-1BF0513C8C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C7008D0D-81AE-4161-95F6-CF7D978F17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525A7AA4-E7A2-49AA-91FF-64025ED0852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F8BA41BB-DD33-4438-888C-E83B4CC20E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3767652F-22FE-4F1D-B15F-F0AF4CCCD2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8BD6DD59-19A1-4AD6-BA8D-02A3CF06D6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F7CB17D5-5428-452A-AB85-4A8786BBF5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2AAC4448-AB84-42F0-864B-5E4EE42277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5B86BC99-B0CD-4CE4-81C0-7AC3B544A2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1A432C1C-54B5-4780-A2DB-F7244CBFAE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D2F9F84A-D38E-48AD-A766-FAE023528C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4BCE686A-B3A8-4FB7-A70B-F8B72D766AD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CFEA1597-8E06-4688-96FC-36C14CABE6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2B0A4C93-5933-4ED9-A58D-B059F845AC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C2CE524C-8414-4668-AF8A-DFA760EAF4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8A406289-6FD0-4D85-BB62-BBA9ABA306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43A47615-D1CD-4389-8165-B59F6750DD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1EC17F57-8AF9-4333-9AB2-BEA6E04752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9099575B-C843-4413-83E5-716100A0C4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71F8073-BBC1-4269-8BCE-DE3FCB403F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8BA97ECC-0EEE-4514-A4FA-13DA00BB98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79DED09C-98AB-407B-899A-6AEE90770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A7578157-3C70-4F0D-8D93-8BDDA34A6A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F927B2F3-0A0F-41EF-8121-E92ADA2C75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EF21DC3C-23EC-4992-B66C-5F1110A8CF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4CED76C1-7812-4EA2-AEDB-6A30C63FE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E44D96B7-C455-4B9E-B6B1-9EDA1A8BD43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A41C9D70-590B-4743-A2D0-752D8A86ED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5772CC34-FDBD-49B8-AA5E-4B23098F2F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41C7D96D-769F-4D7B-8BC0-CA6B53AEDF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69BC0123-F729-4E9E-A67A-01C86D2289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16D30F84-20F4-4531-9C7E-F436751CB9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C8EF1BEC-FE53-48C5-866A-C81B752680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346032A7-2069-47FE-92C9-2BC032EC5D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59D9EF43-BA41-4EBD-A44E-FDA4BD93EA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77D74ED-0EB1-4D4A-983D-CFE3A6AA71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8BE12085-D4FA-4222-A786-1710F88E15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F521552B-7D1D-43B4-A890-5114636E5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385E20EA-5D57-4087-BAEA-16D35A6065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F4E8DBB0-3A24-4B48-ACBD-149E507A6B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E37A9BF0-3DED-4BFE-9EA8-CF72F7DAB1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3303E0A3-1A78-4F2C-82F0-54E393FD5D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52A5BC53-1442-44E0-9126-A37167F6DA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C53D7CC5-D8CC-42A4-BFA4-8D7525DA41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9CF6149-6ACF-49C9-9680-3AD1A7B119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50CFD6C1-DF30-49CF-8967-12ACCEE680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117B8AFD-ED7F-4D83-B395-7F4F63F20F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171675AF-6CB1-4434-B529-1A501CB034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D667BE72-E678-4392-B70A-0FA92F432E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34C710F4-01B6-4447-806C-26F1538EA1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408A0CFA-5585-4941-AAA6-191B5B75553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DF4AD873-880A-4243-B64B-3D2231EDC1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32765FFE-9689-4D93-BE9A-5D1672CDC6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4C7A2F73-5920-43A9-9AC8-3A7E24AD75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D1AABE2E-0A1F-47F8-95DF-46102ECA71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F7ADF293-533B-44E3-A844-2C9F49BDE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BC47D36-EE9A-412C-9EBD-B5CB557160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4A4B9096-D127-4B80-97E5-29CD99F34D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7BE1E41D-9071-4473-9364-AECBFFAA0E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DBE2F592-6CDF-46D8-B262-4DB4F5A50E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C157183E-FEE1-407C-B521-ED83F79CE9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B1579B41-7ED5-4EBC-B5F8-4191AC49AB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401324BA-39D5-4CEF-9182-710245AB54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E5F42C7-B0E6-4BDF-BAFC-05DD3DAEF8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DD5E497E-B867-4441-A8A6-ACBDC5F55D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8B178830-34B4-4013-91EB-80B0DB5415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B7715727-CE44-426A-8CBF-FF23C77BB9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DEB610B2-7DC1-46D0-875B-943D37A155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1D6BD9FB-C77B-4687-B884-43D732DE75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4AECD58-B2A8-4B73-9D2A-78376BF342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D6193BD4-8E38-47BC-9379-025358225C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DA807D60-A21E-4846-87CD-FC47389EE8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832680B6-D882-4259-851B-17FD54513D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39ED9CC-17C8-4EC0-BFCE-4FAFE1CDF8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83E1F3EC-2784-490F-ADAE-FCDA286E4C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ECD534B2-FE47-4EE8-9D78-92D37B223B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976A3D0C-CB07-4C92-B28C-2A25BD374D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68B5EFAB-70C9-484B-9660-1E833BB31F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2ED73117-3D7D-4D82-A341-595EE7335D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F7080C69-C225-4BF0-9343-80E9B71A26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95BC88EF-E47B-496E-A2FC-E841688D48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97642EC6-C1CB-40CA-B6D0-60794F8D02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586F4C31-FAD8-4996-A339-77A1B189FF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15AE694D-A285-4828-864F-C63905D5CD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9A537EA9-DFBD-47DC-8D40-A4C1293E20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CEE4AF71-0CEB-4ABB-97D4-EB2AC6979B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F59811BB-820C-4D62-8C93-A0AF9B6746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B58E9A93-8483-4053-94B7-453DD0DC65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5E7C808B-0909-49CD-9BF1-3ADC691AEA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9DEA8BD3-6C10-47DA-9183-8FD3B326F7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B99147CC-E40C-4970-A52B-E131AFBBDC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9B596F13-5910-4574-BB4F-3B0151AEC3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2B6F6CB-3E9B-4961-B25E-FA9189A5B7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7211EA5A-22F2-4086-BA99-E6E8DF8C6C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B272E7C3-DD48-4305-A8E9-65AF7B47E9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B4BCC6A6-3E10-4EE6-860C-DFA623DB01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434823F9-EC3C-44F4-9965-1D91884CDBF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6381D99E-CE07-4C6A-A201-8A779A4623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2DE4F774-26D1-4E29-985F-269D1766C9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1B3D25E2-DBD0-41ED-8770-C70DD04B52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4827EF1D-E703-431C-B15E-45B597F041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2D0BD095-E106-47BB-9A3B-E17FC421CC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550BD1AE-73E7-4809-839D-54AD0F1F6D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F153E42F-F821-484D-B579-F25C22A9D94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DDDB6329-E357-4563-8160-CD90D41136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89E34339-DE7E-4297-A145-EC435882C1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8D4729BA-80E6-4B3A-A8A1-78BB9DA539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250F3D20-460D-4A05-B04A-A44B9D2A27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D02ECDDF-7D2B-4A89-9580-FA068D7884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7F5D20-8576-4C21-9A2A-AD526401C2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2022D3E0-9604-4AB5-A677-AD9A99D126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371C34FA-4CC0-4896-BFD8-076905C025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5767879-C8C6-4A7B-8448-0F14227B03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C3BAEA2-89C0-47E6-8446-20A3C865C9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AD4A2ADD-6C83-4697-980A-E2D6F0D3BC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FD1E2F86-2AC6-4A1C-9FA2-C9BC983C82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4F4D14E6-BC37-4BCD-8B47-2D3391991A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5EFEF1E1-9226-444A-AD56-3C2977E94A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806C3C3B-31CD-4191-82D1-D2FB5649A5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3CA16A97-9747-4DB9-B4D1-B75B890794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2D6B37BD-C642-4520-8A46-9BCFD30188C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272FAF71-FDCF-4D48-B5F2-4F36B9230A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7459A55B-6153-4C38-857B-476CB4EC10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56C6D86-95E6-42E8-A59D-54CF998275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A567E5B7-ACFA-486E-84AE-1E759E2C7C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3A28EDD2-842D-404F-930A-387A0B0C0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26160CF2-5C42-4E1F-A0FA-49C946F777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BE39D17B-9BE4-4C1B-8CCC-520840607B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4A5F1B3C-EB81-4EDE-B0DD-356076720E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5CECDFF2-04BE-4494-80B2-78124516B50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9D22D894-3533-47F0-B58D-21862D31B0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DFE6B0AF-E9D6-49C4-A62F-1E54B80FB5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D03EDCD-9960-4A7D-888B-876C2BB2A6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22613675-AB70-48EC-B569-1EF19CDCBB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519F0F60-9FA4-4FBA-8C9A-BC0D9AC8F5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BA721494-B7A5-44AA-A846-0A38718BA3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78885F58-0B86-4500-A29F-B5FDA0657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E7856065-DF9A-470B-8E66-0065587CF6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D9FB5E93-9A8E-4B96-BF88-E8096886B9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93DF9A15-79AC-4011-ADAD-22B9290F8F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D9FB49AC-34C4-4D9D-8682-D4D31F02BC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15C48ADC-165C-416A-8AB4-3FE95C1276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D1E92105-EA79-40C6-B8C6-E6C390432B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77E7F3C9-4F3A-4322-93F3-41055D669C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7883FA25-4530-438C-B3A8-79C78C1783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E5809DC0-E643-4069-880A-C25273CD52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909F95B-7DE9-40C4-9E0E-A1C5C0EA56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B1378A00-03C7-474E-A835-795C8ECA3F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2F2FFA9E-12D2-4BDC-B70D-BB6030E42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6A78910-8D8A-437E-A58A-30556FA96E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5EE0DBE6-AAD8-4FEE-9B04-00DB9C1419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54F51431-F03B-49D1-8129-C2A0C6D668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B14223DC-F56F-4FE6-8EA8-7E110A1EB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73FD3467-7B23-4AB0-B829-FC5D5D5B6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4F0FBF80-FEF7-4164-9D22-BF7728B2FF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9A3C42B2-D6B9-49E3-A90E-F74A3D17C2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6B478576-4E79-4067-89C6-A80BA2234D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2C2F5A-56DE-419D-95BC-74E8AC85E9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2623D02B-C343-4FC8-9146-76FE1586BB8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437F8328-00A6-4F79-BAD1-301950C7BC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B24A204B-ED3C-453A-ABCC-063EC117E5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B31D7DDE-0332-4F64-BEA6-D1210F094A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7CBD17C5-D056-4331-87DC-C978AFA79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62E17111-4495-4D07-9F08-BC7B2A3087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86A9633-3967-407D-A95A-526218E15C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FCA1BBE6-F229-40A3-94EA-50CB5CFAC1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51E2EA9-F36E-4164-A372-CE639F848B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BEF6FB24-5225-40E6-B576-6E810817D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DB578C99-8091-40C6-8DE6-CA14506831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A8D80063-31BA-43E9-85DB-872AEC7DB2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906EBA7D-876A-43B8-9D3E-27AE83A82B5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6129C6D5-3887-46EE-B067-27F22AB396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E8E30323-2DAB-419E-A825-36E3E5A7B6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BA6285B9-9717-4C1C-9499-3398CD36E7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EE29466D-6762-4DE6-B0B9-BE7613390E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A08095D0-267E-4CAC-8475-00F0A90985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9EEC967E-569F-4F92-B1BC-6893CB90DD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978394EF-B357-49A8-A9A7-AEF5BB149F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5F8F3E7A-2C2B-4998-B472-64DFA481BA7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3D0FB3F9-AD3D-4A59-B003-29E9FAD1AB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1AF68FB1-E692-44E5-94C7-F053CAEFE2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93882B2-16AD-48E4-8AA8-935EC4060B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15181FB7-64DF-42EA-8A92-C38271EFD2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4CC0F73D-2766-4E7A-BBC9-7C055E1DE1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529E55D4-1397-4D6A-9058-BAD1232CB4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E3A292F1-2C00-49A0-ACCD-C93D3667DD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FF41B3FB-0A5A-490F-8620-0F2A6003D3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32171964-B109-4817-8E89-91325603C0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E4A8E61B-CCBB-4E07-9942-77611F6232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4BA031EC-3AE6-4750-ADAF-A784C9D98C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3B27C62F-A0C8-4AAD-911C-5F4A378DFD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F457B151-50CD-47B3-B00F-4EAC22E8E7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1CC47264-C653-4A0C-A005-D9C2DDE394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17161350-DCEC-43A4-89FA-745351AAF5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F363C676-1FCA-4E22-ACFB-6F522716FF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A04D4CEC-5EE4-46D8-AF4B-960626F518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67307404-2F6A-48F3-ADFE-F060111FC3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95CD7A06-7F1E-4A8F-9DCE-781F23C876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7756B77D-405A-4569-AF9B-224E4C01F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175A7F7B-0F99-4DE8-B208-6D58D4C86A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6160C585-5083-483E-8BBC-77C112F78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4BA82F99-E131-4C90-974A-A634470418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54D2781A-5F0F-429D-8C84-6FFC82DCAC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DD6D23FA-06CF-47EF-A352-DB50D47C94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30AF21EB-C3B0-4E82-B360-53D9F370DC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4559E1C5-41CF-40BA-8D71-8D89593222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5808F270-2965-4C63-8FBC-4BA4336379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D78D4B13-012C-4B67-8015-6EEB69C9C5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3CA9FDD7-B041-436F-8EB2-03A7C60ECB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1DE75E9D-CC58-48DC-83F5-623257D33A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EF0F0799-4D55-4A13-8977-955E032688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AA17CE85-F5BE-4EFB-8380-7D253F19E5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680F0500-F8B4-4721-A55B-1076E635DB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28066FCB-2930-46FD-895B-DAF4A375C4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C23498F4-8BB0-43C7-B62C-FB25A1A2FED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A36A84D0-BBBE-40D0-94B4-6EF43CF593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F0333FCB-167F-4AFC-B4A8-312F918BDC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CDE6DE47-C559-4CC8-8A5B-50F0BAE646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D8CC033C-6092-4762-81C5-D088B9D0A8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2411335F-2E26-4E95-B4F7-B6A8E0FE36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C4991401-08C2-4E9A-A1D0-E8CB479A8F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B4568259-4587-466B-BED5-ACEA313F3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75A0CD6A-FF00-4DCE-8D8E-440C4D00F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F08B9B0D-16E2-4653-8EA2-54FEC6094A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B760154-D177-4BFA-BF51-DA8C95A51B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7EFF261D-6986-42F5-869E-FA1746D724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7F974317-5B33-4CC4-844A-F42DF4801C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CCB48CCB-8508-421D-853F-D0D4179D32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3FBA0F6F-45EB-4928-851B-B780C89967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BF875EBE-CDBF-4B2F-B28C-8D09FFFA36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4115FEEE-501C-47C2-A864-FB53593E35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C7E345CF-4179-423D-A5B1-99E799CF10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4B3C9560-0C61-4287-8225-F8F932B79B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5D708499-4072-4FBB-B7B8-1CCA8D90B4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84C429A1-B1E4-4CAA-A9B4-196A28A1C7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D1CFAF6C-492C-41E6-9BDD-022530DB68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48C138F6-451A-4117-A84A-ED870B16EF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218FD4EA-B7F2-4920-9D5B-2B48AE4559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D51816C2-C504-49CD-9CD7-27F6941793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C9B38963-E250-4564-B585-1B374D778C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B86CD8D-CB7D-466D-A16C-FE418135B9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8841B581-FD8E-4D88-8129-07B8422D2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EF93B07F-C8BD-477C-9011-F5A4E0F3DF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B4DAD59D-78F8-41F0-B3D3-1C642D801B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ED6F22E5-8862-4877-A327-2234842842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8F479AB6-ACDE-436A-A990-F4574E1868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44ECA545-97AC-4D0A-B6D1-BF00645CA9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8891855E-CC7E-409B-A1EE-B64FD35427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4AF4F40C-9C14-497C-9644-811E22EEDB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CD10203D-9673-4740-8241-0AA9D9F818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E3DFE269-3252-4E75-A52E-C0C5C9C5EF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85E85C72-538F-4CA3-BE2E-C06A71F684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9B00450A-C924-4119-BBBC-718DB99C6A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CAA53C87-DE0C-4C84-8964-9D68152002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57C48DF6-E397-4233-9EC5-088C71C4D4B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85B66EF9-A999-4605-84FE-848711A268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D8C482CF-6576-425B-85B8-7BC00D6A92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D7283FCA-830F-4601-91CC-5DBED6E385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C00B5E2B-DDBB-4AB7-A5F0-E7F12E6B68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BF6F10C5-FD77-4CCB-9079-27285D78E0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E0B00114-38B4-4588-A4EA-54A5CBF011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579EAC5A-0899-4D55-8379-E267A714FD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719BD6F8-06DF-4D30-AA5E-396AEFE121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223C5655-46A0-4A6C-8E01-6C3264671F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EACACBA9-26C0-4F4B-BC5B-E918876CB8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A0D28EF5-9ED0-4B5A-8A55-F97A26D691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1624D64F-CEF1-4A68-877D-8062209F66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F0764F7-31AA-4346-8CF5-A328A3F79C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E07481DE-DEBE-4ABA-A707-56E958C57F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7CD88C45-E31E-4580-A020-00D3D72FF4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B1662417-08BA-4309-B6D3-689A20A875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7E783307-6786-47B3-8090-C9BC5621EE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7A852D76-1947-470D-BC11-46AC9369D9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523A78E1-5249-44BC-9712-5B173610B0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EA45C268-8044-4BD6-B5D1-7D5A9340EA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237EA0A3-7851-471D-AF17-1A20DBD64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1F7398AB-BA0F-4E99-98BE-33D9FDC9687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70C88981-7A3D-4EBD-978C-B7F1B9ADF1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A7AF28B7-56C8-483C-991C-C0B95BC849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E798FD98-229B-4CEE-9DC1-292762828F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F940998D-AA59-4E75-95DF-AE702D9560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2C8A905A-2FE3-43A4-9858-609D437EF8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FFF11D9D-2FE6-44DE-84FA-6511233044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F5FC2BD0-BAFD-4D74-89D7-15D5F78A43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84FC91D7-6018-4765-8F2C-CACEBBDB84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1EB0846C-0713-492A-9AF9-3A3CB65D439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B7E3FA72-0969-4AFF-A15B-9DEC7DC79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A2F30EAD-F745-4188-A671-A6FEFCE41B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FAF5D4A2-FFE3-48DA-B5FE-F6D8DDB9D3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4C8A8E6F-7800-4453-8930-56875D97F7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721DDD83-D1D1-4241-A10E-ECBED3F8CD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44B18A84-896D-4743-BF46-402C6AC2A1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9D1B4F1A-15D0-4D55-8406-A659DC8C5A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BB878BC0-84C9-4400-8E83-9C1BB93656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CC7BE27D-6A6B-4728-8BC2-0E596C5595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632E2E9F-D71E-4DDD-AB98-E9210E8B61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FC4BF992-9A3C-4564-9B82-06A3B94444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D8D7DF65-AB03-4261-BC0A-BC65BC39A7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E223FE02-FCA0-46BD-BFF6-7BAF34E21B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D676AAB2-3960-49E8-8CAE-2F1B5F2503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E89F6DE7-1C4F-4732-A765-DC85F8DFC4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643DA587-767B-4281-A986-A17DE467D6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D79090F-AB98-4FCE-B3A1-9CB98270E6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56A85201-30E2-41BF-819E-FE1FB8250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6608FEC8-7530-4A6B-934F-9D9DA71303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BBDB1023-02DF-4D3A-A1A1-48DD2C14F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3EDA107-E0BF-45DA-B83F-52A5A0385E2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9E31AA16-77E5-483D-BD07-0B2ED1609B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76741C0D-1245-44D1-B8B4-1510A68367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8E1A9589-9E76-4B7C-8ACF-A212FC459C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F7C508B0-CF4F-4EE6-A589-9363111CE88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9F3D3AD6-497F-4728-B226-39EB29B1E6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E8F9BEC0-4677-4C05-9CDE-AED6669A85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9B4600F6-CF91-497A-9EC3-72D43DF3DD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8D5F49C1-56F1-46DE-8BE1-C0BED63256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1D635622-A5DF-4BE8-B337-49277C139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C8BDB2E-EEDA-4306-A18C-E5504BD43D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8CC6588-0C40-4B5D-98FF-44369D32DB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F0191A5A-D29C-4D0B-8D8C-FF1C872346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DD5C2190-AB6C-4D3A-B6EC-46C210568B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37193452-3D3A-4698-A333-2F5269FD04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92805456-254D-468B-8A6D-4D0EA276FE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57AB942D-0C03-40D7-B596-F9FA5AD430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6CA26929-2C6E-423C-AF53-BF616CA4D7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73DD383A-32AC-4691-80CA-DB6FDCDACC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C6B25603-9D8C-475B-99B5-28FB3CD0B7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C0AC5469-759D-4E82-9664-BAB4FBBE39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B4631385-8F95-49C5-970C-865B2197E8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4821558A-5452-4822-BACE-85E2B4B6A1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96E88B5A-17A2-47EE-9B6D-D15F309D0B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64234E55-34A0-4641-8D22-924261B91E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40B00A10-6BF2-40F3-972F-B2F14D059F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9B3E145B-9CCC-424B-85F2-D76B0D3B9E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F6F65689-DB36-481F-9D3D-028FF374A9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1886E682-EB77-4569-B9F4-EE44CEB34C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A97E74E0-3ABC-4C6C-8693-F6A10403EE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15B5E412-0F05-436B-9ED2-D76778A26D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32881C32-7E3D-49D4-B8D7-CB1E4342E8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7C85DE20-BACF-4544-9808-17A0999692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EC64EC4C-1D0E-4573-8621-64CA50AFE9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9DBF9369-31F4-428E-A990-E54C606CFC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9644944B-0641-42FE-8366-363D1D6808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396DE463-9C12-4DEC-AA90-2EC25B838D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220C1EAB-5DEC-4288-B210-9A2606F118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771499AC-C837-49A8-8C22-B747EF2A8E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14723860-0687-4EEA-8F4E-3D88617D82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D24DA4B5-61DB-4417-899C-7CF8311044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5A30FEA9-CD74-406B-B5F4-535ADE6B2A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2BC92FDB-B5EE-4B0F-B2D4-4207062DD3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64106BA-3716-4653-B939-54BDD5C620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5438F1E8-BC8A-4D3A-9561-4702308F55E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952F93AB-4FCC-4A80-9A60-7D6641A127A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4492100C-6945-4718-81C1-A9525F495B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B0DADE66-8AF0-459C-9E64-90BF5005B1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7ED23F04-1F32-48E0-A57A-19DC5F8A68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82DD27B8-534F-45F1-AC91-D697F1239E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484974C-354F-4C6C-B7EF-1AC790F6FB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62DC4CF1-72DF-43AB-B4A8-20E813D330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D5CC1A23-091D-430E-A9BD-A83FE9C74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C7746A01-90D6-4CAF-968F-E7B1828235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2D5F3AA8-26CF-4991-B1E7-394F3A1AA0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2D93EB79-91A5-4ED5-9F5A-AFF031AC81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4DE18911-4651-432F-B93E-F8E2FF1D78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2A31112D-D11A-47B2-A212-16084334A7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22DE63BA-5473-4F17-8228-66D1ECFCCA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92B318B7-9DC1-48B8-B487-5D003F0DC4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2CF929B7-3692-40ED-ADF8-3D83E60571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46703776-3F86-47A6-B8A5-27A9559DC0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84671AAF-475B-4031-B920-9A79E639A9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3FC3409B-5491-4B21-976A-8FDC39BFDC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E3D9C0CD-9B65-4A51-85B7-4A686082CD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D3DB988C-052A-4497-AE7E-CB3A0E80AD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32351B2F-B350-4FB2-B7E3-1B5545CC71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755ECF11-35D3-45F1-8471-A5FD8E20CB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E97F140D-56A6-4A74-AE6D-8BAE72773F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C48B7934-5BC0-49FC-9C9C-07BA90C8F3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6BAF3395-945B-4307-BD8C-053C50055B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F4C0FD7D-F805-4751-95C9-4604AF56B2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E8BECC93-FF2A-4AE7-AF2B-C3EEA829E3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26353109-EE58-4343-8D15-944F0058C6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6EE7D908-5A58-420C-A11A-F6A552E27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FC93EAB0-38FB-4759-9FA9-E7107DE53D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C67D911D-7771-4343-BEBE-4BDA343F3D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CA2D842A-304B-439E-843B-CB40AB8367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C6F614EC-82CE-433C-A72D-08FBA2325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6A907757-C6B3-4740-936A-1692FEC6CF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54D81D3A-B9A8-4507-9AA4-B6347E6F19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48E1EB85-AEB3-42BD-99DE-7EAE6861ED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B9E75C6A-C174-4765-B019-2D3572A4E0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ECA4F8A6-2CB3-44C7-A20B-86DE8BD328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DA443DEC-3845-4AB6-8C37-77D84A99AB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336D079E-5119-48FD-BD9D-546E6752FA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9D1957AF-15D8-48F3-8557-DC53961747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CD68B951-A294-4AA2-9D69-E0755532A6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8EB379BC-7862-44FD-9382-19CFDD5BEE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6142F262-997C-4F5F-A069-FEEBD3FB5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603A4CBE-61FA-4D24-8425-D671ABEAE8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4F887230-F8B2-44FD-AA6F-48C2B403A2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C3903C5F-7F2F-49A0-B6E7-26E8A300B6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2BC22FF6-D827-48C4-BA17-AFD6292D9A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6C8CA0C9-BE9D-4F3F-AACD-49CEEF7FAB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4DEAFA55-9C86-44E9-B4B6-985A2F31DF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455AF95A-8810-4A2C-A098-737A20919B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494544F6-56D5-49F9-B687-FD5A9A59A6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61227358-6799-4EBC-BDE9-B7D3C91251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3908041D-855A-4A51-B3E4-031CE8A4F2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27DF38DB-EBAD-4EE4-9EF0-41102E82DF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922693EF-4156-44F0-9A54-EAC3F34408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B8CDC316-8468-4E16-ABAD-8A2CC98415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FAED04FD-D5E9-44E1-A7F2-56D5497BD7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5031C579-75E0-46DF-A372-47566431352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657FEFB5-ED12-41EC-8019-133222C22F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59B6019A-8AA6-45C0-8672-4D3DEC630D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B4F6200D-6120-4DBE-A227-9FB7A2EC0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98E0322D-70AA-4B72-97D0-186A6FA172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20AC2985-27A2-4400-B5B3-2C17B65A81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ACDD7666-2B16-49C2-AD36-6453CB6C67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4EAB111F-6117-416D-A727-D09978406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D59A8064-7C51-41B8-8F54-4916352347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B6D470EE-E762-473A-9857-5FE72D01D7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EFB6968-7A6B-4AD7-95EC-0FA095ADDF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881FEAF2-AB0F-4FA2-99CA-8BB93CC27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5B57D87-E0BF-4580-BFAB-5520B54195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E3A0902B-AA2E-491A-8243-A131CAB41B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C2642E59-164B-419D-938E-FC36C34087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7721214A-8404-47B3-AC1C-B58BA55BEF5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8D6C7BB3-9275-4AAA-AEB9-7ED7373926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8D014F25-2717-4A12-8CDD-330D483B36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731665A8-9A44-4E5D-9784-E0EC0EA9D9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B54214F9-4F06-47A7-887F-D4E86DAB7C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5C663898-4EF0-4372-9896-3FC99739B1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16FA5264-B91C-458C-9D36-2843C5906E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21769E7A-98D8-4DF7-8952-157B7B0560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4DC9BFBB-12FD-40E6-A764-69DBB1A97EF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843D72B-EEE4-4B2C-9FF3-5838FCA7F3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9F588FD4-03DE-4860-95BF-F12F9AEA37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B5624BF6-241D-45C9-AE3D-44808CEB07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EDC196BA-3BA7-45C9-882A-B41DB31369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C1E721D3-CD6C-42D7-8558-98BB69A0C0D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A530672E-4192-411C-99E3-797AB19CC9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5BB2C8A3-5A31-4937-9EA8-152F8E2B54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F029DAD7-D20D-4354-9A6F-3F594E3E68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81FD8AA8-8ABC-4586-BDE8-B939C81DCF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BE2C9146-F5E3-4900-A420-E7595D9DD5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E64F0E29-6D33-41E4-967E-335144A32F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7712BD0E-6090-4228-943C-15ED6AB89A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A1710E11-1D10-4563-9F64-72762B318E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43D47E4B-5047-428E-9EEA-6112185235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128603CC-A95E-4B00-9B47-FE5AA6963C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C7BDBDFF-030B-40ED-93B6-5C8F853475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440E9B90-3B20-42DB-977C-321FF8BAA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79D78B60-6DD6-4014-9DB8-E1E191F88B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9E9D9617-16C9-4276-8F8D-25111378E4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789F5F2C-9FA1-4F76-AF89-92E666768F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7C6479BB-4FE2-4044-A5D0-B0FDD7F4A3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EDCEBC20-DE4D-464B-B6AA-C1429D36DA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F397AA5E-AAF5-44E7-933C-EBE4C0A955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C7D821DC-ED6C-48E5-A858-1A3F001E67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54C02307-4CCF-4C8E-8454-E171C9220C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D75605F1-F3C2-4124-B9C2-A40E721FB3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820823B0-E1DE-4C91-B244-DB82389A1F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6AD38064-2196-4355-AEC7-8BE9228F993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BCF77CC7-16A2-49BB-934E-5675DC73140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6313790F-37D3-41D9-AA92-0B669B89DE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BFBF6331-F2E0-4E37-A2C0-F1CA297046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8AEA0A6B-5148-4A9C-8BAA-4F43B900C0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F0FC7EC0-2708-489E-973C-3CB18479ED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50F20FBD-4FFA-40D8-A873-AFF7A0C0F1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A5BB8BD6-26F7-4BA9-BF92-5DEDB7E349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4C1CFBF1-1E18-43B2-9E06-425CCB75B1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C96896F7-8025-4608-8BC0-F16144EB14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21FD7BC9-DF82-49CE-BBF9-950F22B8AC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2639CE4-54BB-4CDE-A4B6-66A7D6CF60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1FBF21F0-5CDF-48C4-A02A-2403AD794D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42B720CE-6805-45E8-8B9F-60A2658863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13B0EBDF-0ABD-4933-8B7C-94AC03B2BB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60B2D67E-1C26-4B1B-AB73-4A0E460298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6A6CC15E-64B8-41F7-8267-338D541DAD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1A251C81-6199-4A16-94BC-3DA542582E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687573B2-5145-4BEE-B2A3-B3F86414CE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FE85D5AC-4EE8-4637-9C70-E69AA51BF9C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2FCBD9FF-BD5E-4719-854C-55D1FC0300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FD06360B-4EB0-4C27-B18B-717544C99E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31277118-B3DF-4242-85C3-5474A7B741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C0F7D4D7-57A7-4605-B99F-5EF5F3DDD3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C2A61855-69B5-42C7-8CB1-E5028894D5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3CD065CF-5882-4906-88E7-49FE6E2292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C672795A-56CB-44BF-A934-F2BAF88944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1A2AD8E7-3639-4696-99F8-08A8D62BC8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2D41A0F3-8622-49DA-AED7-5819F9A1F3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751708A5-54BA-4A5A-B7C2-1A709FCBFB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2BFD09A5-684C-4AD3-9AD8-05B8E2FFEB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AB2F9F43-7B90-45B0-80F1-2E564B77D2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31A75DEF-EAD3-4C1E-BE15-7DE36EE1AE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BB6EDEFF-D1A4-40E6-BCD3-E6271D5AE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6501CCFA-80AF-4615-BCA8-265A522038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874FFCC4-1903-426E-96B2-1485010D1D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E678A637-1D42-4E64-B3D0-4E449A98EC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7B8A0D14-7037-4D6A-83AC-AD31A1CAF1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B53B366-E07B-43CB-BFDC-9404EEA8EE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B628CD3D-049F-4F09-A9A2-4EBF0DFC691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904D7BDF-ED72-40D1-80D9-7B117F9A4F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C1D6BDF0-6A77-427A-A310-8020B0BB16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91075F0-28A8-4932-9B5A-B9B0F61AE6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D8E6F134-66CD-45D9-9A05-445207F88C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3C37F174-F771-429D-8D54-4AC606DE03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D1375B7E-2CC9-4C4B-9CE5-EFCFF33C9A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C3035EA6-02A5-4965-BD51-ED68AD9D7B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2013293F-62D4-43D9-B6A1-F155FE5924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209E5D6A-BA49-428A-8441-B51061C27A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68D8762E-3331-4CBD-8E81-1E95E64FA9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7D63BBA2-C947-421E-853A-679FAF16FF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DED6D570-FABC-4A5A-8BF1-9AE619240B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DA97917C-CCFA-450D-8F9E-EDD64A32CC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A85B5DE8-2575-4904-BD98-AD2E2583A7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2449EA5A-2C46-47BE-A142-5808FD0774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4A5E2C40-2416-4F47-AE02-7A1CB713DF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29FF30F6-DD29-41FC-8783-2ADEC27D6D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16D7B641-2F44-46BF-AA37-3B68B332C1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8F739CF-DED2-4107-8044-A4752E5152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AEF2B996-F658-4BFD-BB95-0E1A4AD88E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88931A08-0D56-4F6B-9954-3390D486DB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C0D4785B-ED3B-4A0F-BAF8-AAC37CABEB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6C80C65F-91C3-4522-BD14-780FDE8D4F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916CD8BC-D412-4129-88D7-A0E6F7C719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7A797298-CC99-4AAF-B6E8-2C96473DB5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5A587CAA-2A04-4CDA-9B73-8C6B2D3AF1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943776B3-632C-447D-9603-3717FC8F99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B7BCCF1-127D-4542-81CD-209C00E53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C2468A47-C584-4ABD-90D9-BDF813CDC0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477A0787-E10A-46BE-AC09-955B0C36F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50726280-8D4D-4BD7-9B38-1429D13D8A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CC3E9F43-28C2-46B4-8CEF-15FCF2BC5F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42A7C58E-8E2A-4239-BE99-8EF2A5F3DD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DB6A756B-DD67-42FE-9714-0051A0C156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457E5A3F-CEC5-435D-9FCC-295408BA06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7C533BAF-6D67-4C87-8ECA-6EF597A4E9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3790BCDA-B86B-4534-AC68-C5AC3AB280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63489F04-3118-48AE-BD7E-A616BA659C3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DB416661-9566-452B-9EB1-F54C48DA6A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18C898B9-8AAE-46BB-A6FC-238E2DA935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5244CBAC-99E0-4A92-81F7-934D26CCD9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F244B1FA-5517-4B22-A6A3-6AFAAACC1A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308FEEB0-77F8-416F-A73A-2E9994A49D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D8569E51-B6E7-42B6-80B4-19A30E7A22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C89680-C971-4EA6-89FF-A22DA705B2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7DC3FA20-9A2A-4EC3-944E-1902D84BE4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5F25FBE3-CD26-4EEF-8902-8D4CC7FCE7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CAF89D66-F68D-45A5-88FF-FB64A8D961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8CA34E07-F461-475C-BE67-61BAA43AD3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82DE848E-CFB6-4C18-9A47-4A19D6F3B3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7517BFB3-0EB5-4DDB-A77A-C28D1031E0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EE7CE7E8-2E07-49A3-8C39-623198A151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86B4E3B8-AE37-4C50-BB8E-61C5711E44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E67E6745-AA01-46B7-ABF4-9532740EB4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7F2026CE-0E5E-4E72-ABA3-F341735650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F6B8D67F-3B21-4DE6-B433-14EFD4BB0F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446ABA7E-3020-4597-A6CF-5D452D86FC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311C7955-C0F3-43A1-8FE0-4555D83597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A94D018B-AC21-4C1C-9998-7B952749DB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4C1808C7-EF76-4A66-B69A-4FBA1FECC1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1FBBA462-AA05-43B4-8E73-014308A5DC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3C4BD960-77F7-4168-943D-016DD09F3A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FA5EDEF2-6703-4722-9D94-DBD3C5F2B7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FC068EFB-7520-4E3E-8FCB-AC0B654B00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8DC40A5C-50AE-4A91-AF5A-C0846B179D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9667F6D5-6ED8-4E98-9898-FC69966292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9ABC57EA-47B2-42A0-98A3-BECA52AAF6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EDE6EF5E-EF21-46B4-8FFE-8B37B1188D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D699F39E-1DDB-47B1-8ADA-DE6CB02677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9375F2AA-A047-4B39-95B2-035AA15CFE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93C2E09-0332-4C3D-9522-6D3E746411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EC2EB0DC-B021-4F44-906C-A281A8425C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DC86619D-1C44-4704-852C-6CED0F9296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1E03CA05-CE41-4E92-BD15-DCF86ABC2F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15BCF5C2-0103-4000-997B-BF2519D194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CAC260D4-72F1-4761-A878-483C0FDE40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A06235B6-0A5B-44EB-9BC3-9CCB4077B46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6BE7F0CA-509F-4F5B-93C7-40B5EB23B0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7EDD4CA9-5979-4A83-9986-4F92D64893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77D88870-D24A-4C41-9EAF-70C0E740CC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753CC90-0B51-496F-BE4C-F08AF6B6AE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F97C5294-2DF4-4FB1-841E-57EAE4E929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23909413-18FD-404D-BFC4-2583C1C6B7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8F286843-76D6-4F3B-8DD4-3D67F2C6A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931205AD-A552-4E25-9944-5E0CCC3ED9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F56D1B49-DAA8-4576-82F2-E6D4ACD439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83F4BF32-36BA-4F34-8716-1CD558EDE6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41802E26-8BD9-47E0-A72C-0BF1FE5032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DAD9F0AB-4E03-4B4A-8024-A64B7DE4C7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B7E2DA4F-8CDA-42A1-8376-75FD972FCC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80ED1FD4-83B9-4BE4-AE07-16F666A01E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C6C2F254-5970-46AD-8C87-D358003E74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D8662E93-5391-4FEC-818F-08A11FBF57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4DAF5C64-6B8A-43D9-B787-F13853E73A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56FC2E14-912D-490B-B85D-F0F32DD6A5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11622426-009D-463F-96F9-68DD0103C1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41F060C5-A9E3-4260-9BFA-5D96E593C3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D8DFD901-4B1F-4BDE-AA57-5236677543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45568B-7CF3-4AD0-BCC9-CF4ADB6182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A51B7F10-D687-4DCA-8480-43EA3EACB3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AC382B5-17AB-4052-819F-6736463A36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CBB331F-72C0-4308-BF92-87D545AD8C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8B32AF0D-3B52-4C98-9D76-7BD2C93D8E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88D0F83D-96DD-46E8-A606-9F393C041A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44C5B3B8-28AB-436C-A07A-4156BA9070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CE00DB46-AC33-4E95-BABA-6FCC359837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A5A89633-301D-4DFA-AA14-103220D1A4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75B50F5C-E786-4F4D-8282-0395FA57C3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FC489E73-2BB3-4071-B6B8-959DA40798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514FE460-8A7C-4802-A854-12662DAF84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D222CA77-3FFF-49DB-B671-3BC410F766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DB8A0ADC-FA17-41A4-9FA2-ADCB447AC6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DB0592B-ED03-4FB3-8387-EEDEC2B7B0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C9A52CE3-30C6-4083-887A-E182AC6CDC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AEAEC050-7D76-4572-A45D-ACC852AA54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D349A5F-961D-4985-AF9A-56943241F60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C478851A-389C-4B6E-9859-35F6B9660C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5F7EA6DF-BECE-4057-AF6E-60E4FCBC2F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5926E415-EE14-4606-BF49-A587B8FF6D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B4C9F0DA-8A57-4287-B49D-7199862406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39439C25-6823-4302-9D96-03CEEEDD1B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67E03DBF-0C1F-42A0-AB97-D45CCF71BC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52989D03-8B0E-4AF0-B9EB-EDB004767E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D86BF9B6-A9F0-45AA-9CEC-2DC7D7383B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BA7EC69F-97D9-4542-A552-07399BD22B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567F9FFB-977C-4313-AD22-269B525647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62F974E-6C28-49B8-A95B-686D6D99A7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20583D4B-7B11-46CA-A1AA-6ECF03529F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7E3D541C-72DB-4012-A698-A16B14A2B8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C279CF94-497A-4E5E-9FEB-45A178AFB16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F61055DD-4190-4378-B7EA-C255AD09C8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A592D650-D0CA-48F9-9A97-802DB42E96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9D9F96FD-539B-4FEF-97FF-D9A5DD44B2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522B6FE-7E9C-42F0-9DEC-5C5D72BFA7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90668E0D-2967-48B1-830A-350A43509A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70FE10CD-C1F2-41D1-AB32-1B661F1F98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73790D8C-B230-4F92-AE63-861F3F5C8A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DE684555-2D9D-4224-A95D-B148AC3574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C894C0C2-BC34-4014-92BA-720FF2087F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871708AE-DCD3-4415-99F9-8274C9E62C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A1DF1812-D863-4768-8770-15C911B840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59091EEB-51EE-41B3-BC86-D59CC52A88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EB959A4-BE64-46E6-AE7E-90776E0F43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4D616AAA-0BE0-49BA-BFF1-A373157953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E8DC4D04-C218-4205-86FE-0A35AB5EDC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5AB3554F-319C-4E3A-94E3-55F203C371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43D32E39-CD81-4C67-B694-3628A29237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32163659-1857-4DD8-AC1B-8940B2D2C1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40654C03-73A8-4D65-BEAA-DE9B13DA7A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4E00AFE-C118-45F9-AD0F-A1FD995A21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7C56DAC4-1D60-4ADF-915C-F545D74270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F00BE1D-07A5-4D09-B28F-B6724B5621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EEB89004-D112-4C5A-BB34-780BCE883C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ECCB768B-CD2B-43DF-969A-629A9C979A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E30D9660-9836-4D70-A99A-114992338D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62FD7820-C1AD-42CB-8EC4-5A9180F660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9A6A51BB-66C4-43E7-B78A-3763F80027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CB646EF3-78BF-45DB-9671-734FF29CDB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5BC0E37E-3125-4106-932C-0642D51725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A14496F5-935A-47B9-8C0D-E0456A15BC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4E58FFEA-7560-40A1-8EC0-8577D35195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85B70AC5-ACB4-469A-BDE4-3D745C6F06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B594D506-5ACC-4CC6-9241-9ADA4F7E11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6196934A-3C9D-4DB5-A07B-A7C0855A33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C1A60BC0-D556-46FB-863D-06A85081A0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D4106358-1B3F-4F51-A562-A8F8F2FD05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4A30196A-E808-4847-84F5-42E4E9EE82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D8F618A9-3D77-4044-BC7A-5028657F8A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E932C82E-6E84-4EEA-A2D0-D010CEC9368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1AA4477-DAFD-452B-A438-F97F8A43B1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E745D6B3-3752-407E-9964-AC8C0E7EC5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F2B77A93-0627-471A-9055-C1264EAF60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13D37AFE-4128-41CB-AFA8-3F17BEFFE7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9BF1224C-D8B7-476E-806F-0106330C75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B78AADB1-1B95-461E-A573-ADC7728EBE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22BDA866-66BD-4A54-967B-B5EEC2FA42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DBB8BFB6-0496-49BD-B547-D5FFB6B0F5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E51FF87D-6681-4D46-A624-212EA2BDFF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95CFB09F-A1A0-4AE0-BBBD-9DD6B01221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93BB035F-71D4-4B1C-873A-5208B26362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D9323542-2397-49AE-8C68-87DB0E2E06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24ECEE8-A280-41C1-B27B-04FC3F3C6A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23742254-B5B7-4F52-B33B-BB67C0D70E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251F6CAD-DA27-46AC-BF92-52E4235BC2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4D35C748-AC1C-4633-9143-9E75B16072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4B69E860-F60C-473C-B7DB-C3FA0AC8E2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4E3FD2DF-E601-407D-8CCA-E32CBAAF89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78F69CEE-0761-4351-B772-C179AF1B0A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97CC1E06-2C29-4E94-8A1F-85E7CC2203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6011544D-918A-49A1-BEEB-E8816BE04D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4EB749AB-DE2B-4416-94B7-EA95549F8EA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EFC5C184-9D31-4FCA-BF29-B61AFC9F078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F6E101B9-1C19-49E9-833F-68A4A72CEF1A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78B76EA6-A8CE-4807-AF54-D5FAF99261C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D0E709E7-43BB-44F5-866C-2BAF93EF7B17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3DC192EB-1021-4097-B5D4-A39404C165DA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AB3A90B-F781-4327-9B0A-E3550FF13714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EF97B511-72FF-4485-A4FB-99D9FC358967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72CC5ED1-0CD0-4DF8-A275-8269C8F844DF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336F1E55-5AC5-4CC6-930B-38326864015C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CE436E99-5C1D-44AB-A6F1-396762249B0D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87B8F230-D52F-4F58-8EC8-5713F455EB13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E899D970-6259-4C07-8087-7ED210EF8546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ACF9D155-F153-4192-9470-64AAE6D92F90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4512BBC4-41C4-4FE0-854A-9E4E66DCAE06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3995C5B4-093C-4666-9CCB-69934AB6018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75F9F914-CF8A-4E33-9621-637163FE404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C6B3FC04-85F6-4E9D-8845-4E3EEABCAB7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F61AA317-AC2F-48F3-9C51-6A610D22E8C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8F6E3590-37DC-4509-89E9-75A22A06CE0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C7C8D245-36EC-4C09-80E3-94BC644E193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B0307C97-1CB3-4686-AEDE-BA14DE42B97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39DFC237-2D0E-4075-940F-164A9C333FE1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5C4F8EBC-E947-4DF6-8F39-839BD946988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E1FEDF8E-9526-4FD6-B596-2A61DEABBBE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7CCC9985-CB61-4A14-A7DB-3BF303ADC448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C2589461-DFED-4D56-8B41-17DF14B923F8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3A5F84C6-A9FB-46B0-85D0-62FDAA13DBCC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6978CE69-31AB-4B2D-BF1C-D8E256180088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8D1D1895-D1D4-4D1F-930D-7D124DA06F7C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567A7004-5164-4CB3-B306-14DF5212FAF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8B45BF01-51B6-49BF-9AD3-93712E85F15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D3FC95C3-C570-4BB1-BF0E-36E51A30B8A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57374EBA-343B-4A7A-B80C-D61E75B176E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1C42ED5F-ACD2-4510-99F2-E357BBC8BAE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39EB05E4-E03D-4F20-8704-68EFD61EA8B1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1F81D50C-4019-4906-B9E6-72832E5ABF2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2492F536-4989-4F46-BA67-6DCC8B508CF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FCEF724F-3171-4F6E-A8C2-F3D49BA77F1A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8F6DB557-6255-4033-A652-DA15C706E900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87EE732A-56A8-4FE2-872E-DA237E532657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87A2B641-D2F0-4294-912A-10C91B0D1FBF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A41F870F-0C62-4EC1-A198-005E5B9895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F4E75C6-D8A8-437D-9CE3-C19FF4C926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2832162B-4636-457C-9AC7-B0665E77D7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7E8521A5-F1D9-485E-8E90-27C4823029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D2ED066A-5268-427B-90CC-C58835F3D0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19C74057-6D9F-4A53-9E7A-C47E33F277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533A064A-FAB5-41D9-92FF-74B7C95509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A2A7F0CC-46E1-491A-B969-8FB40DEEC4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FE4B74DD-598D-45A9-9F58-E509F69750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A975C05-AC79-4A64-841B-5F9A6964D4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70B9F019-2397-4632-9976-065BDB54B3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56427839-A68D-4596-B8BA-12CBD81A4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4378567B-C149-449C-8015-EC1F92EF14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4C554718-ECB1-4A87-8A25-C62C78AE2D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DF639493-B29B-493E-97FA-2A213E1011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297CC2C0-599A-4BDE-8934-CB4FD49EF4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7A06729D-DB8E-4818-8420-C25F10DFC9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59820612-9F2C-423B-B821-5D8950B9BD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2A3B6A5-5DA6-466E-A01A-DDA895986F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DA756812-28EA-4458-97B8-8DB0F754A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CD9B925E-069C-4EE6-9A74-B99190C505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95C40447-C1D2-4EFD-AA17-C7FC290744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B0655487-B702-430A-863B-4CA693FAA5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13CCB911-9DB8-4F9E-81CC-D869D9D328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47486A48-44F9-4CF6-BF77-1D9D038AF3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C428067-33B1-4B7C-828F-86BE362258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67CDF4EB-2B0A-43CD-8236-95FFC4F644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F9B2A985-3DFE-4943-ADA8-0FDEE0B5CA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2E058382-8F75-494E-876C-BDFB3FC231D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C7FF632-1C5A-4752-8E66-18CA1E1CCB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2194237B-A10C-4904-A89B-8C2818A354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F6FF0FFE-781F-4245-B02F-D4F82345F8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947FA1FD-AFB0-47BB-8D8C-C77E9CB59A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DEDDD5BC-BF4E-4BD6-8682-9817492D7C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1349474B-5435-4990-90C1-6BBBBED11A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371E363C-67C3-4ECF-A721-3B1C60B136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45B2D4B8-054E-47D3-9D74-B5A24A4C24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4CFBAA60-EA49-4C4B-AADB-7F73CA48F3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7659597E-6146-4C9C-86A2-E8790991DF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2F8371BD-9908-4E8D-9FDD-BA43379BBE0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1A5CAC2E-A54E-49EF-8265-C55295F683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62157E9F-E131-4DC2-83F6-62273A864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DD2B4412-27D3-43CC-B88F-477521C38B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98727CB8-A510-4829-A5C0-A90F9B1B96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BF3CE0D-570D-41CC-855E-B166842280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C060DCFB-33DA-4915-8A1D-EAC8765CD7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E101A4EA-E70D-47B2-8DA6-41A9FCE0E3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D525E67A-E278-4BE9-8675-7F309A779EB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6F6BA272-7ED0-4829-89D5-88A32178F65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A56CB787-9555-4CF5-8BCE-612044F62E2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7E7D81D0-AA5B-4556-B0AB-6C68B34261A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6A86C0DE-B029-4DA5-BBB4-8EE1B76064E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43A444F-F679-4016-A146-E20F45FB1D6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3B15501D-A35C-4CBA-8E54-760B9AABBF1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D2D75076-920D-4992-A251-ABCBCF38996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BE3F9432-34A5-4CFF-B80C-9F991A76FF55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6C82AE1E-845B-4C6C-AD91-0AF567EAA5A6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36E57B12-CD9E-4E74-A093-BAF62CDA804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88548F56-D615-40AE-AF6C-5E3D237CE71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73755E60-A3A3-4A92-9D5C-1CFF480FEE97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709C1ACF-7DF2-4631-B464-CE536D2551A1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C26D7D4B-63FC-4BBA-AD37-AEEAD296E906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5CB34C81-6F2C-4FEB-AD1D-137FF4116F6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C926FE2A-7E75-4871-806D-5636A47C610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5EF58C43-48DE-45D1-8087-69709330E66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A119DE7D-D696-403D-9426-32CCE07E5F0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16D808C6-926E-433D-A5D1-8CF55C6C580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D95316C3-3A3C-4C46-B004-5F264697ACD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CC4F01D7-EDEA-497F-A363-158E19B2862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FBD72FFE-81CC-405F-99D3-547882A1021C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DEE7B3FC-0677-4672-889E-06B877952A8C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6828247E-42DD-4599-B182-2DF9A203CFE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889BC36C-C36E-42D9-9A9C-1085A136848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E08E648B-5032-4B7B-9627-52C008FB3F4B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D6647B35-688E-4A27-93D4-A3712922F683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199C7D3B-4CF6-4830-8EA4-C5060683D0A2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BC14FC1B-B260-484F-B033-31813FD20D39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822F7057-9413-4430-B7A9-594ADE923804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7374F1E0-BCAA-4C1A-BC52-F692D2E27DA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2CE4935B-70B1-4027-A2E8-2BDC275FA89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5CB2B807-AC71-4342-84BD-68740285251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2884B4CC-C311-4EA7-B454-9A248F881A2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C566D034-1522-46BD-8C0B-DF744B4B8E1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F85FF3DD-ADEE-4AD7-879B-64BB48C41525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1301C952-ACB5-4A3A-B7BC-435C860E83B1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8FC0D6F5-565D-455D-8507-822859C1B8C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85D91877-80B7-4F59-A00B-BB6EB4D041E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7ED099A0-71D9-496A-8556-67B42B246A87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7376281D-2DF6-4077-A484-48274C658D15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C229DF2E-1F91-482D-BF66-56CE42C5E4B9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BFCE0CE2-CA13-4CC5-87C8-F850FE1260BC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A6B4FB06-CD1E-40CB-9F35-46E2BDF29824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598DDF14-3A7B-4AF0-9CF6-EC987AC3E101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CC5F0833-AE6E-4850-9845-48DFBCBE687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A892157B-E289-4B71-8756-B56AEE8586A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96765138-55FB-45D0-B274-88BDDF208FA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FD10BBF5-56C5-4D6E-A9E7-FB9D386397EB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5E237D3D-9EA8-49FD-AE9F-944119B810C1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B496665D-566C-40F1-8E92-4D68DA8E7910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4EA97FC5-EC40-4567-98E8-DFF396FA797B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927C9304-8ABA-423D-8AA9-F33707879FB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4198C5F8-2242-4552-BAE5-5AA62D70909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5304FCA4-A08E-48DB-97C4-5A27A18EE70A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5312E6FD-60BC-45F7-A1F1-C7F003B06D5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F9BC802B-360D-4E8E-BE5B-305E2CA82A4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E7356218-CB5A-4CA1-8DEB-50F2BD98107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EECE8B30-9B0B-46BA-B315-2F2D383DA04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B59CCE2C-8095-4B99-A69A-B0CB485397D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795A1BB5-E94A-4BA3-AA39-DD66ADF9FD0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83FF9DF1-D911-42D7-BEAA-BEA26CA636B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7B098AB0-A188-4463-8466-44FFAA8342F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1E2A47FC-68E8-4C37-BFC7-151D2FE6499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A161178C-4A93-426A-826C-10D94A4E8894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0DE3D5D2-9EE1-477E-855B-592CCC9A7F2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F97E0E24-62D1-47EE-830B-2B626DCBE3F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4BDEAD5C-8917-43A7-9DFC-D17F574C66B4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AE8C99D4-EA21-4307-9434-F0982A02891F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A18BB287-E1D3-432D-9236-0FD0109543CF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CCF77D01-25F5-49A6-9388-16EDAD0F3326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B81F21CC-48CC-4E63-AF49-75F382B476EA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62575D14-593F-4840-9B8A-0BFF63F607C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B462B1DA-12D1-4E61-B0FE-2B9038AF4A6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EB73AE73-195F-46CC-B476-D8AA0FFB58B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D9B65544-F7D6-4BEE-8CC8-E3CBEED02D8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9623D064-61BD-433C-914E-A7445639B43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93F92B5F-2CD0-41BA-82D0-F7D1E92CA71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18E22369-F742-4AF1-A3FC-D59E345871A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D874E71D-2897-46ED-B5F6-FD27DC9A351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A63E7D1A-E5C3-4254-B479-72E6DFD4FC06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4A386B13-F6C5-480A-BFC9-750750A92600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F25348A2-9351-437E-B430-276B2B0CFF9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3343A819-FF10-4D75-8C77-AE1D72160AF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22ED9AFC-E281-4256-A467-53B845F32FB9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529DAAA7-882B-4539-9758-1051A9176D39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3E82A9A8-0C2C-43AA-99FC-BBE881D83B53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C818BA63-4654-47ED-9978-9A5A031FFCB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8E71A5E-53AE-492A-B6DF-502A25C9B14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C95DB9F3-1C61-41B7-A0B1-79002F40717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95247A2D-25DE-4717-81DE-FC402816728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537E0ED4-CC91-409A-9A5C-4E91C9B42B9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274689DB-9DEC-429A-97BA-18153660DD3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E04C7662-239A-43FF-B3FA-9D717549DEB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D35F3A9C-CF2E-425C-80C7-B1FAD0AB216C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C4EAF1B9-77A5-4B14-812D-D5D6E7DA7D2E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59C49635-07AC-4FF4-B650-F17AC4515B1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3B0D4EE2-23E1-47B1-A970-602F16E6BE5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8089D308-858F-440E-82AE-2052B06164D2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14489635-953D-4699-9EC4-F7B8D64BEC29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0E6C78AE-5A29-494D-9529-5885E5D92EA5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EE8422E7-8D4B-42CC-9325-15EA4AB94D91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B6A7EF30-2C4E-490E-B19C-7CE2556E69A7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14ED90D2-6388-41D1-8179-5FC712190C3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3F880C6C-ACE1-4B3A-8618-A0258B713D0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942FA064-F8F9-48F9-AA51-1CE134E4513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4E0DB21B-E2D6-4D24-BF93-3A89D54B06E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D465D7BC-CCFC-4765-A90B-C69C048511F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1A7F20EB-1F48-478A-8ADE-E6DBEE8B6380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C0309A9C-0B32-4738-A199-76CB4424371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E83E66FD-4C4C-44BA-BA50-CDD08DE3125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568D78BC-1EC9-4EF5-AEC6-615B534DF8C6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F32D4554-1FFB-4260-AA56-E7887A1A51B0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B7EDA605-AA04-4FE1-8BEC-0F35CCE83CBB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FCDE7A34-AF2B-44F6-9831-351E37EEE10E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2D82B5D9-8DBA-40EF-9B69-56882A70DA0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BBA71826-9279-4147-9F98-664E7D540E0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B5013790-4E3E-4FD2-A831-8A71F49778A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C187ED60-8255-4DAF-AA05-9E4044494E7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D0CFFD71-6E84-40E0-981E-702E488643B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C6DC86F8-3A17-4EB1-83EE-1CBA0BBB9EC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A880DF10-B81A-4968-94E9-1EF53537539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F4DBC05D-EB12-4B71-84B2-6E21CEF83F1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8793B6D-295D-419E-B925-33162F40B93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B0E937E8-44C0-4BF2-81C5-3F330EF734D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57A9DA17-B055-473C-A98E-306D699BAD1F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8D0EC99D-4DFD-4767-8214-B5669F5B217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62DAD04A-E1A6-491A-800A-8A0ED44D093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F6FB129D-929F-4A52-9A0A-9B4DD0146F71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B26EB10A-760C-4AE8-9849-059E635C7406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E050BD7B-6806-4C7A-B9E6-8A3E681B6C9B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FAE7C368-D370-4F17-A70B-1A791EB9D71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B20F65D7-5492-4BA6-A487-663F74426D3C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1FA00761-9616-4683-98F9-98B80F4F0DFE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35935372-FD76-4B9B-9DBC-434720FD09A3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6AC756EB-9E19-4A42-8472-81A8C5DBD51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B48C97AC-1890-4645-B220-34264D0E61E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6911B95E-F0D4-4080-9289-0983EE971ED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B1B03CAE-EAF8-4047-88BF-DF065795DF7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77D1FC1A-5556-44CC-A34F-BB2842A927F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2700B5DF-BCB3-4A71-9A68-11C0AEF6ABE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4D05D027-D044-4680-97F7-F8DD68EFC1E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A0C45996-BEBD-4EAA-97F4-A675E5B2DE6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DF97C8F6-4D5A-437E-BE2E-D73CFCAF9A7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782D2D15-5189-4F97-BCE5-8E04A20E57B3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E5F42F27-F83E-4BFA-A674-BC392A0FF9F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D99CE543-04A3-4048-841B-E04DC57861E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812D8263-4BDC-4608-855A-AE963DCB1CCC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3B22E050-0E4D-4AAC-BE81-4B64E05FBB08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EC46C9BB-D2F9-4F83-AAD3-94C94CABA0DD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AC376729-8ECD-4B0A-AEB7-D45722D8CEB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FE37EA96-3627-45CE-8ACD-42E359383EE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D6971A01-0AF6-453E-B0EC-219793B48BA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DB5E526A-2C98-40DA-B410-50B88E9F92D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8315AD2F-075B-436F-A162-8EC72868360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5DE2435C-7BC2-4B4A-B5AA-C24E4B60B64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112D661D-1D49-417C-A04D-484E9EB904E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A04305C6-407C-4EE6-97E2-C6AD0E117A02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FFD7D23F-EB91-4852-B99E-09C50B0D583E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4FB54543-828A-473C-BB70-726659D5E30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E9BAF1E5-49A8-4A6C-89B9-5254AC08786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AD035986-25E9-4B2D-8161-2BD0EE4209D5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89447FD9-DD44-4CAB-8F14-EA84A8A59237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7ACD399F-CD3A-401D-A2F8-755CA715D462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55E34619-69FE-4C34-BDF4-F11D16F84E8D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61F56581-CDDB-4DA8-8BE1-C5CCB6B15777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39D89BC3-D9A9-4D74-AC40-BD23A053766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995C793E-E1E5-47FC-B688-E0EDCA3DE90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B5EF60A9-5D2E-4449-BE35-385A8BBBACC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CCE70BD2-0344-4BF3-B1F4-161FA8FC4C7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B9B7F726-1B15-4FE0-BE01-B4F1414DB39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630504F9-D873-4F4C-B4CB-87A39D542B5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4567BDF9-08BD-4A03-A824-477E67BBEF0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19441742-9174-4AF6-BC09-E0801EA9440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66A49276-1B61-4945-9368-807B192AD62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CC45C8F0-ADA1-41D7-92CA-3E62ED522D1C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4239A8B1-B07A-4E33-91ED-5918BD51ADE8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CF5616CD-2557-440A-A96A-5D3D2960408C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8373E7D0-724E-4E91-B48A-121BE3B90B9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479366AB-28B6-46E7-8307-F13DF6E6C94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63411FBB-95D1-44DF-8237-1F9D9F9E73F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5984ECD1-633B-409A-8E67-323E3351ACB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30B1793B-7641-4191-8D82-F109DC785CF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F4BCC57C-2285-43FB-8B6D-0939BE451F1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5C099D58-6348-4638-8EDF-B2F79549AC4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477E2539-7FD9-4640-AEBF-DC6C85D8C82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82055688-B8B3-476D-B3E1-44C1775FC94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DF0FCB81-5D77-4C56-8539-A75005F1C30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4A8BA9A0-0056-4E21-921A-3F12882F326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5B17A50F-5363-4CAB-ADF4-F8A72EAEDD9A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2AFB44AC-E460-4083-A77B-9F2C74B8A84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83536C71-1628-48C9-BEEA-E7F5564C6D4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8135DEDC-231C-48F3-90B6-A932651D0A7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98416FBD-852E-41E0-A1B4-3028A6D7C4F8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7CB6712A-C2FE-4346-B03A-573CE07250EC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76E02A0-E167-4723-A343-3C0E25E4BE55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1C581685-D100-4B51-AC33-4B2C1479DD7E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84D808D5-E2EB-4F77-B39A-5366E2D01968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8BD994F2-DA69-4BCE-A9B8-329DD9F25B97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1570F4D9-6F63-4E93-9640-D6FC20626F5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C4F8F805-6CED-4DAB-AF8E-8E4DDFC70E5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22F84002-0751-4E12-92A4-F3D22137674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84A9D93E-146E-4C13-9E7C-4C499633E88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CEBAB13C-BA95-465D-AB73-6A008E3F53C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188FAAEB-AFB1-4054-BC56-77431E41A2A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4DAF7344-E96E-4DA0-AE71-8268D582EFA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FE3838D7-CAFA-447E-884D-FE38076969A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B3901F3C-61A3-4494-A1BA-4DCD20DD23A5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908A5987-63D7-4D6D-8AE2-746FE2F86B4B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896CDC8E-C93F-4F90-AB3A-2FD58A9CF43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C024B9CD-3222-48E1-93BC-A9124A906F8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5E3FEB8E-75B2-4829-9BBB-2976574D6340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630A2D99-81E8-4F5A-BC52-2BFC443D0F69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3EC9A001-DE52-46D0-8780-D5C2F862E0A5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C011CAEA-F4A1-4353-B083-B22E99AA69C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BEFC898E-3874-49EC-80F8-75767D5F40E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1773C7E-9C29-4B84-B65F-A625D73F8B5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01C29D7B-322B-4712-8171-08AA8F414DC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DF76F3F1-C126-4620-88B9-B9D9C766A68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DB1D8FCA-089B-4DDD-921A-95D28D4B84B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E0A95FB4-FFF1-4889-ACA2-88845797A3C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FC08B4F6-FDB8-436C-A9DE-C94F71C4273B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387A3152-6A67-4B14-AF75-185D6E0D9D6C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A6025E9D-E5AA-497A-BAEC-F54B5B7277C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F81212F5-C1D9-47A5-B00F-16C66878E14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9772D3CA-9E67-494F-B8E2-DBBB141F94E4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2F2D665B-8069-4D0B-B43D-65C5D29AA48C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3AACD376-EC58-4224-9AB8-2B5AEC073334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23C5FDA5-A290-44F4-860D-74EF90E493E3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73500790-9C09-47D7-97DD-6B4498DD7078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C0D1E60-AC04-46B2-8110-E6B7BA01A45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284A78D0-BD3D-43B2-8DBE-A181996B94A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FB508078-8103-4E62-952C-BE521A42C51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0756E0D3-175A-4D72-9B5F-4C234F2857C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CCB49136-3554-4995-A62D-2CC39F6852C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AD51F5F-2D1D-4B72-8EED-8A4D49CD2F3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1737DB72-BF47-4EA3-B2C4-14F7FD6F8B2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B66A2A63-41F6-4FF7-A4C4-8DED7A5BB1A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1811DE69-273E-4747-B5B5-072B44BFACE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1FAA15A1-9AC6-479A-90EC-099F18F33EE2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B8CEF311-EA7F-4C08-9EA5-7743A3E6EF3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C8D58C9F-00C2-48E7-B991-592AA8D2BE41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4D493DB8-B7F3-4333-8251-EEE0C0E39396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B5BEFC2B-60E2-4F33-B0C5-EEBE688876F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BE77E9DD-E58C-472F-82B3-C787EB2D51E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7CE10A8C-4FA7-4E79-9213-8BB7D45B55A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D97471EC-F234-4044-A706-01D5BFE6C84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5B866400-5D6D-4CF3-91B3-FEA403306BE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EEE33B32-305D-4A99-B70D-2F1C18E34FF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127C35E5-73EC-4FFC-94BB-1BCA487AC62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66875277-961C-4586-9696-92789C247C0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94A19B4F-8EBE-4961-9C2B-FE11DD7379E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FABB30BD-9323-4B31-AD71-1F086FBC5BD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1A38E18-BD92-4F11-A103-119BF93B1915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1E012089-C61A-4386-9786-21791144C72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28507D2E-3052-4872-A981-A954CB98F27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75163531-CA6A-4754-8DB9-964B1703B75C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AABF4349-45FE-43D6-AF92-0AB029659DBB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4E672AEE-1DFC-43B5-85C1-A839E7F5EE2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3EFC00F0-5E26-4955-844E-0FCD8A87009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14E13C33-DC60-4D48-950F-182B2C8C77CE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1336EA85-8C3D-4BD4-8B07-417B3C3F1720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2AC9BE48-2C98-4831-A953-91595216E4EA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8C1D3323-FF7A-4539-AF88-EF71A9D9C1F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4CC06555-B1A5-472B-BB44-3DF1BBF5FBF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6303763B-74C6-48A7-B88F-5B5A0CA9096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0472342C-2AC9-4289-987A-44E7A62DF46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D93E7C4B-18D9-466D-B5EF-55F9719E1C8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DCD55BEB-5BFB-4A7F-A414-3ED182FAD44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3A3A554A-560E-4A33-8BFB-9D7D862CB2B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53F72B8C-A6C2-4409-8EF5-D566005A0D3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A6BCBE42-5545-4696-83C9-104EB6435096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5AA8564B-349C-4AE0-AC67-DC029C92AA0C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1FC6A777-1D2D-4CE7-A5E0-9A13AD17EE1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E657BC4C-5DEF-41D0-AB65-33A316C3D4B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EFDAD060-5C64-4056-A476-6907C74C847D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F578228A-5E20-4A16-8C8C-7A450DBE0F4F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E1FC1FC1-78CA-43CA-88CF-D6995F9BA033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853BC7DC-E8F1-48B2-AF69-8CE35B92D5F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24A98444-4F40-493E-B104-86D5DC8096F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66E177EE-35B6-40D5-B41D-B1424F921D6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745DF67D-6DB4-443F-8BC0-1B2F686AF0C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58A91062-3628-4F77-8C1E-68232CD2E11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E1B47CC5-CC80-4912-BAEA-3D4681FFF14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CA7B3C82-676A-4834-BFD9-57D1D0FEB40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A19DDF79-83B0-4244-88B8-E42788C3E9F8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D9DC76D7-24DF-4E32-88DA-8D1791AA0FB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65FC8CB2-A880-4192-B78D-C938548A20B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BE6762E9-2BCD-4A6F-A9FE-CA4AB284182F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496FE06E-CCB0-4476-86FE-F0A4DF578F8B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49DFBA74-3B1C-48C8-8E8A-97F6857ADA8D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FF4C21BD-16AA-4727-8503-B14A265158A1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99ACE102-A705-4B02-A6B1-F9705DBCFFAA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FD2884AC-D6D1-4376-99C6-C89D95CE3C3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7D255188-7DB1-45A0-91E3-40719567C09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5EA09DE2-4F3B-4D5C-A87A-29DF2BA5872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237FD1C5-53DE-4AB4-9D7C-2675E84551F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23320741-A070-438B-951B-0F2197B6FC4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6FC1EB03-E78F-45E2-A3BE-A46DD6F5D498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ED09B9D2-F147-4EC3-B74B-D78DD9096937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65097695-1561-45F3-8AC1-CBB0DF0D621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E65BAEC3-A487-4CFB-92E2-7BBB53E31CE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D6A14A06-F814-4F40-BE8A-E589D3D23BA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9FB72037-7B1B-42BA-9CFF-CEA007FCDA8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DDF82058-56C2-4E2C-BEB8-FC141C753498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D85BDC7B-02CE-4DAE-ADE5-F7DDAC657F8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66B0F79E-4DB9-4493-BEEC-4579751FD01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D143F3E8-5439-4909-A48A-2674DA963DC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E7761FC9-CBCE-40D5-A531-4C125D7D5BC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8DE4CB4B-26BA-406B-8B97-C46FF3E48F5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B4A5C0EB-3BD9-4A94-A082-5A2BCAD8346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AC7DD493-09DB-4972-B9CE-251CB445B8F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1556AE51-2112-4260-A5BF-2AC66BF1A01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86A4001B-F7C2-478D-8AC3-37FDB4D9675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FF6A60E2-CD6A-4E01-AEB3-AABBEC3F5FB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68DF8048-91DA-48D9-8636-6421406F7ED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A7D640D5-DBE2-46CA-B0B3-AAEBF6997D40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217AE7E1-DCDE-4D3E-A990-F08F6EF47C3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75665194-F038-45DA-8264-813BFB03A28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9CEB257D-453F-4D18-90A6-001A2A4312A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C7D06FA6-65FB-46D0-A3E4-641D94698460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801081E6-C7DB-437C-9AF5-EC020486865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2" name="Text Box 6">
          <a:extLst>
            <a:ext uri="{FF2B5EF4-FFF2-40B4-BE49-F238E27FC236}">
              <a16:creationId xmlns:a16="http://schemas.microsoft.com/office/drawing/2014/main" id="{50F18E8E-23FD-4422-B983-A7E67D95FDF1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F3762B50-7A89-45AD-ACD8-13FEA45D0E99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14367F0-EB8C-43D4-86DD-5AB423CAD090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B8C67EB0-CB83-4926-834B-912A437D24ED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D7FF4259-0B62-4FD8-B24F-80EA37A0002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ADF875A-62D5-4D5A-A6A0-93D483B8990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B78066E4-2AB3-4A92-853F-4C369584FAE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A60BD647-C71F-43AE-A465-62070F588E4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91BA1A4A-7ACD-4278-8103-5222C411E0E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620E348E-78FF-4CDB-A72A-6CE37C2A1FD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4B484045-CE18-4694-8CF8-343B6262A98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ABC9598D-EBD1-466A-86DB-4426936F3BC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78C71DD5-ECF5-4486-BA39-339D4165CDDF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EDF0704C-AEB2-4D9F-8811-70BD44F99936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05C0364F-CF88-4844-BA66-2C82B3C6970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E0EC0B22-20A3-4E38-87FD-5C6D0243A19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6F10AF61-AF51-4374-A0E4-A43355D83CB6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D06630C2-9F16-4917-8224-7ACBB16B6443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22D5DF88-F6C0-4273-8FBF-2BE03DADA966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BEE8E8A-BB05-4F8A-962D-9237E7F7D87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E5C0F24D-03CC-4D41-A121-1A9E5AD248E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7B1C9695-C383-40B1-B979-3856351471A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0D3CFFFD-A28D-4F1B-AFAE-425B6793321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7ED8261C-90D1-454F-B392-CD7DCC3F072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F125C02E-60B0-457D-A395-EFAFB39E8B8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F2E89363-746E-4825-835C-B6A1724801E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3A6F1C8B-1233-483A-93F6-FF0D2B972516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E6D4952E-ACB3-41F4-B450-33BF75EBD87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CA3ED729-94D4-49DC-868B-07F1BB34A2A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F69F492F-519A-4665-888D-ED086812FCCE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F3A7D97E-7245-4D22-95BC-EE72FAC71BCD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A2E6BEEB-15C8-43B0-A8A5-C798235480CC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920F61B0-E6BF-4C3C-942D-96500E798032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A66EFE34-3305-4ECB-B601-E7E481630405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768726B2-60E3-47B6-AB5B-0B17319DBC0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16996EBA-7CBF-4F33-A00B-ADAB9CEFCB0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8B4729AE-6B1A-4FD4-ACA1-B4EBAA5A1DB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84CCD50A-7691-40FB-B194-F3FC85224CB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B5AC54E9-4DE6-4ACF-8F7D-359645FF951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343FDBF7-5957-41FF-80C1-DDA34FDA9D4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E41F2317-36E1-4E35-93D0-D25A9582C098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74878D59-9333-4B89-836C-3B779E02E8E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79431D14-2724-49B1-BF44-D20F7A6FE68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783FA881-C7BA-481C-9516-CF5E23F3142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A8830796-B3CE-4202-8110-17198C029CB8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E0BB9EBE-316A-45DB-9925-5B0BC0D6DBB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272CEF49-6B70-4D90-A80A-B264AF63FAD7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40AD1014-EC27-4BB2-A181-55CF43AA25D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44E1ECCE-E786-408B-9626-F60C4C82F12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F6BB9C4-B663-4B33-9F12-2C09F9AC9E8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2B70F82E-DB80-4006-BA4A-AE9D1A31847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883B32A3-C9FD-454B-AE26-53A15CCD3CE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32455023-2228-4999-AEC0-EF67F721192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265E536F-F089-4B0C-BCB1-CEE062C8BF6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6EB8EBF2-B77B-43E7-BAFB-26A737EC602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05A8EDBF-36A5-4593-86A6-C8272C4E63D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64FC24C3-9363-4B01-98D3-C3CF056DFE6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191C4095-3A33-4541-B234-36C9CE00244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E60EDAC3-3612-4321-9466-0EB4A919FDE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EBD5006-3E0D-421A-80E8-097C14EEE53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F946727A-48E6-4DF0-A679-A491A7F3DB7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D63C7D9D-214C-48CA-ADDF-0615FD10A42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B106ED3-5FC6-4145-A20E-44014F85F89E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711A184A-A7A3-40AD-B6C2-6E4F90B0DB5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823D112D-51A5-4DF2-941E-9FB587650766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1700565D-C20B-433E-95D4-445D519B1B47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BE2354BA-486A-4CE8-B2DA-69275A159F86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3F2FA1B1-D422-41DD-8561-F6B417758E0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5AD42539-07B5-4CE5-AD77-19D48407E92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4B07AE73-EB56-4AE0-A707-0EB001B94FC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BCEA3B79-0E82-496C-B536-58DA3AF9E05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F8628B8D-418A-4091-993F-B79C897DBE6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1FCE55FA-6ED9-4376-B078-A0D9F7D63EF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B2044C06-6580-4966-80F0-E952693C8D6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3831AC2B-5F1C-43DF-8943-916A42DC326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3D1C69EB-D010-4657-93AF-39DC034F8344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30C1E71F-5D98-4A36-BB0C-CC0250AA4658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233507F-28E0-419A-B06F-CCCB7DC73F4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3A731AD3-6C57-4946-8F06-FDB0B529641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27390BBB-435B-4B6C-91CC-9E673507746B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D0E7F03E-A552-4DE3-8C4B-850519F70467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6D3DBE78-1314-48DE-9D4A-EFA386A7AC1E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EF1396B8-609A-41BE-83C7-60C9D7ED818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CD384B66-B88B-4620-8C93-6732827567B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F4A43AF0-CAC7-4C78-94C3-426752D0B39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A75A2A72-2E17-4DCD-82BB-69F64154705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F70EBAB9-FB24-47A3-A3CB-7AE7005E8BE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FFAC1EAE-E9C6-41E8-AA35-5753C3B2765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9B1BC991-CAFE-43F7-802D-6AAEFE665C9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69B31C99-02CA-4602-A18F-D5AC88415F1C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7DAC1253-7297-4595-B552-1DDE6948EC5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F1D0A163-7411-4185-B450-DB7F10636A2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2E94721F-8F6D-40B5-B3C1-C4F1C38EE21A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982D7925-1558-4680-96D2-FB6E2065CDBE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52FF1CB3-DBF2-4A68-9980-E7680394A860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E6C6AE89-A21A-49EB-AD68-EA0C0FC54C4C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49D50FDB-6F81-42BD-9DEE-2765DC790326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93CC3F65-B5D2-4251-AF40-6AE1DDE860A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49AA5E51-A50B-4CCA-A641-30F37F0BFE2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060DB755-2406-4AEE-B177-5C8CFD17A2C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B446F29A-0024-4AD5-87AE-08435B5783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42005B8E-84B5-4DA5-8EBC-70D5D984D22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E31217B-DA97-4AD3-9B3F-5138DD4BA0D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2D716E2C-6286-46A9-AA34-B4C8EAB338F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66C897F8-4221-4F07-B6A2-2F1297FCE8A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2D3E67DF-55F0-419C-A8E4-A4CE9C30F60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06F848A5-B759-41B8-A6C9-4894D72720BA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634C5072-3D35-4335-97C0-4E9856892F7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64990B06-DB13-4AF4-826A-C5A314F170C4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E44647E9-BD41-4F9D-93A0-6348FD7308D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71E08C44-87FA-4E57-8152-3C702EF1E76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0453B907-8604-40AF-8CA0-16CBEF07259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0B46FD17-C5A8-48FD-86FA-C3D48B3B08E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34CEDB97-A3A2-476D-AA4B-1D184A7AE29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3E6699D7-0EC0-4E6D-B9FD-F015666C6F1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F548D240-94F1-41AF-99C2-6C7C540FC15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229B12EA-59E1-4CCE-AAF8-F5BCDEF3F6F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4B2401A8-2F89-45C0-B9F0-ACBFB9DEE53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DA90D8B5-D3AA-4007-88B2-F7747762F7C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9C6C730E-EB0F-4C3A-99CC-B5DF3B79F03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B9765605-5055-404E-8E60-D521408DD44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FEB154C3-DD63-4DFA-8DE7-8FA92CD6A43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6C1E4899-53CD-4795-9E57-B836E741370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8A0C6BEE-2485-44A6-B272-63E842E0E66E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636C04F1-C2B6-4836-AB0D-977C6F02BF1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9733FF2E-6D03-46C4-A92E-730796259E98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A4B1200A-73C2-4EAE-A14C-02E7BDC68721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0C1F01FC-53E4-47B9-A286-858D5801BD3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B2547464-96FC-422B-8D51-927AD8FBA3F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03CE15C6-110A-44F6-B42C-675BE7A81E8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4F0E01A7-D6E1-4744-AAC9-3DF520A54174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371D0C49-7D76-49BB-A9E9-C18CD7E7340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5693B92B-EB3F-4073-9625-CC72882A3A3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8D7603F8-4B65-4D12-AEC8-D20CC0045B7F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DCA88E47-5508-4178-ADDB-1A035FD18E9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7CD1F89-67FE-4559-B31B-9D3ACDF0FB7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36C7A2E7-F6C7-4DA9-AF97-E2E48F6D12D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D75A6BD1-6639-4A99-BED2-CBD654B8A13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82B12EFC-6761-44B4-89B8-E991A311A26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AA7B7A68-57FA-4283-8F49-243A11842B2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35046EB9-F023-46C1-A71A-FC93CFB20878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97DCC953-2D79-4A1B-B768-D65D4521BE6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C779E88A-EB23-4882-8CC0-CAD7A99CB03A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CEB2DBC0-DAC5-492A-AB1B-B1B1939A612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AB31AAF4-1C27-4FB9-A18E-64BAAC4C587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32227179-183A-4772-BBE1-5DB35AB5086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A92DB158-8E1E-49B8-A939-7A919E95B16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2918C942-646A-48DB-9772-0D2BC60B0A2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2A332564-AF76-4420-B982-C35F866F6BA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3C845D3E-1187-427A-A7A6-97165221EED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CA80E868-557E-4C07-8416-D8CDF7B5856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9036C2F5-F8D5-4ACE-8BCB-3535A286EA1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6C0610BA-67F2-4079-9CFC-F8A2A103CD90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6FF0815C-AFFE-4E6A-9022-9865B77B629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D7C31276-CFEA-42AB-AA11-02462512DAB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3B8CD12E-001A-4347-B17B-2259379937C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81BEB34F-D2CD-4881-B826-8CD3BAB3451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362D5C4A-FBCF-419D-97E6-4DEF88FE15A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5DF4AA8F-ACA5-4884-92C1-1DF7C2FDC5F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51F9E205-7888-48E0-AFEC-B2D1095EF5D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4F8A6430-65C0-48BE-8E02-91F7AD63E16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BEF5E939-C46D-4192-A54F-2BD7AD7D1DDE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DC6BE4F0-7E11-455E-9341-B5D939597C5B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90064E4F-6B6F-4C2A-A92E-9A3B5192F5B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5E618A20-0F85-4BCC-9823-FDB0DC25F6F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C0E9D54C-0724-45DB-B74D-61A2D921A463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076BC1DE-633F-49D1-97A6-CBC9BEE1AD3A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65901FFC-5777-4199-82DD-E241767C2FB0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863399D2-A3D7-4551-BA35-227DA406C92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452A1C8B-992B-449C-B500-C574412CDF8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BCD3B949-8EF0-4378-B34F-72551E73ADA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C7BB5F0A-528B-4088-AF38-A711FD9D0CB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82ABC990-238F-4888-BD8D-547BD79936B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448E51B7-BF96-47AF-9ECE-4E4C8E4431C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BA71D0F7-D49C-43B3-8B62-D919F643EDE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8A334E3E-8024-4D2A-85CE-6868E85B508C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E8E84B43-0045-44CD-AB84-2765998D9686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97ADF74D-3400-4341-B511-8530A668E60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F38F2775-7183-4796-86C8-0E1AE177531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6DD44957-DE20-4181-B2C1-31DFBC8ADF22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B18C6571-7986-4B4A-AD7E-1339EB066AA7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4BA96BAB-0D90-41F9-9095-B76616260A40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7A093B2B-4F20-4A16-8B10-663F2339E8B3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F590B41A-5907-4D7E-8F7C-99BC45F27A6C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228FB1BB-C9F4-4B11-87D0-1073861264D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B4634F31-E9D9-47C8-99FA-12E68FF2D55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345D43B4-56F4-4683-BF44-34A379C119A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3EB1583D-80BB-4071-9E93-C3540B476D8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90C5800D-F469-46EA-885D-F5A44E574A4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54EB34B2-EF2F-4E90-92A7-BDA2B8F1212D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0669E74F-8F6A-4F28-8D53-F034F3E49783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C92FDE85-1A3D-4E5A-A882-9CE8E9B0F39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13D1D1BF-D47D-40EF-88D4-4673D60261B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27FF0863-5A3A-4B6B-A1A6-934633A39E77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74D7DACB-FB84-4524-A7A1-D617FF54C52E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0C89E788-C108-4FC2-969C-62C6D6DD64A9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83E9AE98-78B7-45EA-A7CE-E3965CDC058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0B0E3E0E-FA45-4246-919A-654A5A24EF6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41CE1FFE-9216-4BCE-898D-63F681AB4D4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1C5A679F-C893-40BE-9DD2-A7680B92868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2D9CD28C-8BD5-4835-8360-281C21150B6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119DA76E-7B61-4DEC-BEA7-F37DD5D547C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367C7E02-10E6-4E48-B7B0-811DDA1F66F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EA00685F-6750-467E-AAD4-F051653653C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30C96BC8-791C-4DE0-AB0D-89C9FE0BD0E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C881E1BB-81D9-4F68-9BFE-121F259DD8B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6E3A76FB-212C-49E4-87C0-A48D6B6CB9C8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C12BD4C4-1480-4BBF-A578-A6857775751D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EBD42EFE-3D2E-47AC-A286-CBC1C47D2B5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31F59A80-DA03-46A4-8F21-A4E420BEABC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2AC8DF35-DCCB-4F16-93E4-36A612CF0EE9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D4FF6382-CFF2-4A77-ACAA-53B44FBB06C0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C5CEC2DC-1D15-4FB7-8A60-E20DC6EB91E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684B2AFC-0418-42B5-9ED6-3508320EAC21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E2F58893-9A3C-4F08-A41F-C7323872A0E3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E349E7BF-C9C7-4B97-B345-36950C2EDF0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607473E6-8CDF-49C2-BF0E-A1A5EE29A20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10026FBA-9D44-47F6-978C-41A4A3B4C111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21F41997-08AC-45CA-951B-BF63F62C221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8A763674-2613-412E-AD84-6C21F5586FF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925A3788-56F8-4269-989E-7056CC65ED2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86AC4525-9DC1-4534-A1BB-4F715FF6047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D0B7A3B4-4C3F-49CE-956F-602FDAF1A9C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24B47FBF-5B6B-44B3-9A4E-A1F88AA1D4C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103D38BF-4891-489E-8BFC-AC47215D775A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90AA8575-FD81-4220-88B3-548F0B17758E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F34C6396-4CE4-4BA0-8FFD-B854722C77D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8011410B-3D96-488E-B599-A16EACA0B7BE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D4AC73CE-5B54-47C8-9319-D40BF5940BF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BFE6ACF-E6D5-4EF5-A14A-D09E36182D0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E9A35499-B03C-4759-AACA-66F47024FA6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C709FD24-E6C9-4450-89C2-8C5E1005E94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6C62FF4E-7225-457F-835B-FA44E71FE24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A280212D-A411-4463-9E05-04727EFBC7A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21783473-5E2B-4C35-A8F5-10229F25E4B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D8098D51-248C-4266-B3F7-9972D298322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8EA6C77D-9FDA-4EBF-9A58-14771C55089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D704BF56-94F1-4D18-8F0D-225697D0F564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5C75AF81-6D28-4AC6-B516-866DEFBF0D6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3DFDD62E-2F02-450A-8598-0682E754D71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D1DDEFFD-3BDF-474E-847E-BA87E48FD82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99A05C4C-35FF-44DB-937E-ECCA08FB046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4AB1336F-8C12-4C84-A860-4EE8E40E5BD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C73728F-F6E3-4246-A9D1-A825B442322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49F5D6DF-803B-4C4D-A259-80EF2C6D990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3BF4FC97-1ECF-40D9-B56F-B83D7733789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D250E2F5-5A0A-49B7-838E-C3863A13F161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B1FE1AB6-4759-4DAD-A939-71F4AA6747A4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4F7B29C4-AB40-451F-B5EC-1B480215AC9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69BACB10-8DF4-4A3C-8992-7D1F12F0E95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614341B3-9ED8-4EDE-827B-6C72D8DF27C9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9F6AE9D9-2AB6-4301-8643-3FF5083E8940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E8B492C7-2788-46BE-B489-9409EFD3D98C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6E4FD012-5EF3-4F55-A47A-B8BA7567476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247527D8-7F4A-4E5E-830F-8909D9D2C4A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289B8A64-268F-4A98-AAEF-A8768ED2188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58F0EF99-A97F-4139-B5F8-4E294634C07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F2C33B29-8F97-43D6-A32D-27D9DB40F08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E74709ED-B1E1-41CF-A558-6E668584C4F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C7E40FDD-ABC9-4CE1-A2A4-134D704D464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EDA376A6-F565-4919-A957-C2E346E48C4C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7CD76819-1C8C-4BB9-81C4-4CC0109DCF59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8386AD9F-B901-4FEB-A066-E0C9B0C162D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3F74EE99-3EFB-4580-83CC-27079FC862D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D52C5BC-84B3-46EF-9DE5-CC69FBF1AA28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A67B9E3F-0275-477B-8021-EBC955C7EF84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A90CB508-B4FD-48E6-9F4B-95D64C3437A3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DD93F239-DE0A-40C9-A59B-01945238FD25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7B54306-7C3E-45E0-AB70-AB858A2B9051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3661F9D4-3EC5-4041-8228-D4C037F0235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32C3B85A-30C0-4DCE-B80E-423C8EAE2DD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C0BD5695-F800-4B54-A3A5-56419A815B2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843D5C05-3899-4E80-80C1-BD5F98A02A4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99C6F813-01B4-4AF5-8226-BB2D03A2084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DA4D5A88-37A7-4182-AE03-C0DC5CE1B372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25D4E690-47C0-478F-AD4F-9F31CA88EE4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580FCEA9-9B20-4AD6-99E1-25D752E2F34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81920203-D847-47C6-B1AE-D7ADB19B847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11D047BB-44B0-4639-A16E-0921A17E029C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AB8ED3ED-D59D-4303-9C80-B3EB782A8294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F4C43B09-1C75-41A5-A3FE-B83BBB22D7D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16B0D49A-7FAB-4EF7-9D7C-B04DD40F2A6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9340681C-1E35-4A71-8AEB-A401B53F52B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BB68FB75-5C0D-4FDB-A0D3-2346E3AA95E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1574FC6E-6A4F-4148-93BF-7E54211F9F6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DAFD37D0-80CA-4035-9631-A360E46AC6A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B32B3B3D-B2D0-4872-9C27-81200E4DAF7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AE49413A-747C-43A7-8A27-361C1A9F76F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8D62A41F-FFA1-4F18-9A86-C2BEE22FCB6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73160492-634C-4D20-9D3F-8AC32E81186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9D33864F-C0E3-4979-8109-BD7F06343CC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1F6A5657-A61E-4B60-968C-C2C81E81952B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E93AD373-6D1D-41A1-BDB2-5EC7192C854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C8A02DF9-FF03-4959-8244-FC95E40D72B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DCF51D55-56EC-497D-A6A5-B69552F7E0B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D278526E-93AD-498A-AFB5-E5B46069709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0EEC5D2A-DDF2-4620-857F-0A1F21396084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7BF23BB1-4224-4783-967B-9521E920879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AA7890D4-24AE-4EBA-B321-E751A479D38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279F3B69-D353-4B66-87E4-2F368F502A70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15B69CBB-2D37-41A7-9E4C-C002D3E482A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A32493B4-D872-4F31-BE63-54F0B524510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130B0BDB-6B8D-451D-BC8A-35117ADD2EE4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9222D640-DE83-4E20-88EF-3F7D3D07D29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C5DDB010-1239-4834-8057-59A85FAA462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B8BAEED4-2DF6-41C5-9270-1FC4A10F7BB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F9CD776A-8F05-410D-A7C5-33207D433E7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D86D6269-54A6-416C-BFE6-19F97FAD34B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D01FF065-271E-4469-8DA4-985EE63C842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6A07FC8E-3F69-4570-89CA-9674E21939F1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9777B196-69EF-4003-BC21-A506061FDA2E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F8D194AE-AF88-45FD-A923-EBABB5F15F8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A7705B25-E3A8-4301-A666-05C5563AAAB5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19A9A288-2008-4A23-9BB1-94501C67E31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1F8C72B1-D015-445A-94B2-BF2A08B7151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EFA7BAB2-2C7D-4F0D-BC20-A2884564C991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A11398FF-575B-4F78-A3A1-8A8A97DAF6F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6D45EDEC-95D4-463C-9FA5-C7083AE78BE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0B21CC92-AE0C-4ED2-908C-D1E705F7766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85B256E5-07C1-4827-B85A-581F077B3D0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8D3A7470-ACF8-4B6B-A8DB-62F206C854C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210672D1-6835-4EF6-BBB5-D02D1081639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1415D22E-5AF6-463B-9E62-235005FCFC1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70C68EC3-09FC-4DEB-BB39-C601529842AB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5210721B-B3F9-4CDC-93C3-CFEBCB88B5B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7608EEE1-8FD0-4558-A0F4-023E855FB731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DB4251FF-E7A4-4B2D-A379-661D61F92FA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6EC5B161-924D-435A-BF7A-ACE910820CF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5F2C4F6B-3A82-494D-909D-1BB98C34BFB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69C1B7EF-C51E-4404-B3C5-F2A56C7FEDB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E0F5A9AB-8241-4E4C-A847-32B7022D4B9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64EE3351-F921-4B6C-8130-22D0BAE3660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444286FE-EAB4-469E-ADE8-77E788BAE9B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31615B7C-C2FF-4586-A284-94DA3B9342B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F3730FA3-99F4-4E6F-8D67-C86B54FB215F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41D6B3F8-76B7-4357-9954-2640067B5F43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5D1E46A6-262C-4A17-9BE0-D25E422F96C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8DCB99EE-7977-40B8-A8ED-6C47C837066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5B13D460-05E3-4A9D-8BA4-A7C043A8ED30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EF13CFB9-2981-4602-BB85-C4F2C83A610B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4EAA5F06-93EF-40D0-9F08-CB8090745B14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728D8240-51BF-47B2-B736-E1560A7F744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DC8B1006-A01D-4C58-8234-589A879078E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443EDC9C-297B-4BD5-BC10-02EFC55522B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C895D0A-1FDC-4BE8-93CD-01BC753D252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BFFD8EE2-6FB8-44E7-829C-EEAE155C093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FF4B215A-49BD-4506-9AF9-6279931B816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21D18E71-F112-4381-A78E-30D95E99AA3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AECEE70-0A25-483E-862F-EDEEB49C6353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E1EEFD2B-652F-4358-8E18-4261D5A773A6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BF03248B-5318-4D6C-8918-581E9F0F1A9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32C94402-52E7-47E6-8905-6AA2F086FE0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87BC470B-D3B8-43C5-AFDC-8FC597029B9E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AEBF2FC5-AAE6-4999-B878-5BD8AB5302D9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09A2AAE9-B100-47AE-BB4B-77735CFD2727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58B8FDE7-BBDD-483A-8031-5352D2BE84BA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98241A05-EA7E-4C83-A0AA-3541E4BCB785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2C992362-334A-43FB-B8AB-E807587F71A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5CB33FBA-92EC-4223-BCA9-A6E217887D6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50D096A9-DC7D-4FB7-93D9-4FFDBC4BE3A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2CCAAD76-9A54-46BC-9181-E2060F60BE5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94797E12-AF51-4F02-921F-DDFFA056FC1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25761D7-48B8-4B4C-8856-FDBF0BB63001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7D651DED-A0C9-49C5-9E7D-694C3AC10A9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3B3EA999-0C46-4360-9567-C89A3F8A2F1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E160E9B8-06B2-4D54-A492-B9BCDAE35C4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850B5289-3269-4593-B741-6A77210E9DF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44AD4F66-C45B-4215-9870-AB98BD2E32A3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85279ACA-AEF1-4A9C-8EFC-7A0BA902CFAB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41C6BB8A-DE19-46E6-86D7-532FA322BE0D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6BE3DD26-6A1C-4E05-BE80-13828D6D3B9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E9EDA75D-941A-4A7C-B4A6-F6D8802F369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4CB6B7A3-0128-4DFB-A695-18819194F5F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8238837-F673-4359-B20C-79C2C733976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F6FE9AB4-E055-47A4-AB17-8064A08144A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B3FFCE7D-55E9-4D8F-85DE-92170EE9315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E409DE08-7326-409F-B830-183B38B4FF4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AEDC7DBD-8CD1-4FCC-ACF4-BDF49A411D6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8EFC4342-7303-4C12-B49E-41735B99C17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A0E10166-C073-4A94-B4A0-21CD6A4BDCE1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FB6971ED-EF74-4679-8411-54F1B8D8D7D2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F85E8375-8E16-412D-A3AF-0302BF744D6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49F2C87E-5015-46C8-B60D-A08FBA86F4E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0BEA3068-3D60-416A-B538-5D9FD8D7B72A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409EE077-0931-4E41-8F85-52820AEA0EE2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C70F548F-AF48-46FF-9062-7643F10AFCDE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9F22662F-5535-4178-985D-6C65708832FF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4D26D607-398A-45F5-B010-D850A6487153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3120E9CD-DD5F-4962-8D48-7FDBA042544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EAC64514-B5BA-4400-B7FB-A54ADDECF8A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19F336C7-710B-49D0-9B15-516207657BD7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04A70668-0C0E-41C0-91C1-147B7D486DB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CF7D2A1-3EAD-4321-B9BB-9113AC95D86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A945C065-D2C9-41BC-8EFE-47EC6F9D513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DAC3AC42-C71D-4CC0-AE12-5A0DE29D543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EC3FFDCE-26E7-412B-B603-00272D62335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1C224C5E-8741-479A-81C3-F32D90EF53B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E31C4E42-89A2-4D7E-B03B-BBE18BF178A8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31AB4DC3-6E80-426B-807A-9600D9DFE4C2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FF30DFA8-7999-4C5C-938E-7672D6677A8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E414A067-C513-4B1F-9283-AD2FFEEB8E4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920648A4-A6F2-4EF6-A478-4EC0223DF17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84441D4A-24C1-4061-8D4B-F57CD33FD9D2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379CEDC4-6ED2-4402-A04A-2484446BACD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780AA376-05BC-424A-96AF-64E3B5D559B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39DE1B6D-EF77-4E6B-B172-84ED1A86A93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37B57AC5-5A05-491A-BB99-9F35D4C1CF7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352C4B65-5B5B-4284-B4C9-6E82E6646AC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97513F02-1E86-42EC-A3A9-65963626672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CE259121-3325-4C1D-B99F-5FA6D0CBAB8C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18FF77FC-263D-4F6C-82C2-BBE2D5D9719A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E50A86D1-4D42-41A8-A26A-40453FA48FC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BC49E44D-823B-4BA4-80D5-7B1C814F967C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6269FFE-E321-4BFF-AB57-31031AABFE0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6C29F067-751A-4E99-AB18-15A5656B64F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AABB67BC-D9A0-481F-B0DB-410A4EEABC2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C8F83F5F-86F8-4268-8661-B434D56A432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9A362615-1A8C-4F06-824D-112E9E8A823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DAB28A16-7A11-4C44-A914-210957E06C6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BE59463B-A40B-4405-B220-0C6BE0259A8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222C07A5-926C-490E-83AF-402DEDFDAE0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1C586FDD-076C-4914-A4DF-3E2AD2ED1186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6178F752-E58E-4FAA-9434-39CA2777578F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78A891D3-B221-4E5F-BDC4-83217F5473C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AE604B87-5F8B-4E62-8E02-FA6E392681E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5F2CBE87-299E-4B9E-80A1-453EAB31041B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69BEC9FF-3B6C-4B4D-BD4B-7E994A0B64EE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ED621FD8-603C-44EE-B5CF-1B5280348E8E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DF545706-1D1A-459E-8C60-C97B91D55FB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D82272D9-910F-4318-A590-6D13A174B01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2AEA0C43-8D9A-4305-8344-9F17F17F570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528644F8-9420-4552-810C-91189DFF17C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7FB26A38-4EC2-411A-9169-95A8ED0342F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A8D4FBF3-44DF-4903-8C72-D8CCCE8E5FE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AC215D23-5D25-4FD4-911A-B7F26BEFE8D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D6B92B93-8D20-4AD2-AB86-714F521B3CC8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484045CC-BA12-4521-B7BB-7863B50A7DA2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E6C6075-A7AC-4A40-8D4A-00293C5F9EE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127A4406-6FE0-4ABB-8477-6EA0635509E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4DA0DD03-E680-473E-9587-E69AA7DD1795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605078F4-4782-4906-8330-4A3837CF59EF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223DBFA9-9B74-44B0-9F7A-A8A0B0202C60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620F12D2-B969-4C1C-A7EA-CF642621D12B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2E2F2ACA-DE7B-41C4-941B-DC4BD08E462C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7F50B91D-5AC0-4B89-9A26-028226F8053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B7FCD2CD-C444-4CF4-AE00-8313BBBAFAC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931FDFBF-4843-4D6B-AAA0-6FF37205CE2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338A65C9-ED08-4D62-8137-4D2A7255572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D8F83997-CCD4-4EEC-A5DA-335AF428A5E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1C0680C1-8085-4D58-9512-374E3A798BD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E73A2574-A176-48E5-A18B-6CFC11C21E51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6FF39FF8-0153-4A98-9338-84A79D94110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9010F3C5-2482-47E0-AE7C-9270DED0056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C801C6A3-A903-4537-A55E-DFEFC2F29F90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BFD8AF61-72ED-4BFA-A448-DD033A0FD92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FA2675F1-686D-46CF-8A50-A01810CCB762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E8B65468-6D4B-4951-8A96-0190890A9C5B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8B1677C5-E812-41DB-B6D5-E9E2B63ADB6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69038B13-E3DA-4565-B9E8-0826826F25C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9FB40572-E293-4AA7-8BF4-D89F871B80A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468B985E-DE50-452B-86CF-B36293A5D81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6599E5DC-E8AE-4ECE-AFC7-6722346F3C2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278EC2C9-B8D7-4D31-B4A6-85ACA114255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28E563E9-414D-4E66-A73B-54218A0AD9A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FC6B4A9B-48D0-4914-B3DB-D5177CA8AF3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51B2844B-172D-4837-AEF8-4BA681E4F33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C6165EA2-DA15-48EC-B679-03AFFCC642C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4C6C2603-42DB-4151-B689-BF4B257651D4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EEE3972F-E2B7-45A0-8578-133D021F4CA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6DADC15F-29AB-4BFF-9D04-3E17ED7966F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6947398F-F355-4E71-A8EB-CF6BA7F9FAD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204626E1-83C4-4610-BE70-D3ED064ADD3A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B324D881-8AD6-40E8-9F6A-FD7BB277E2CC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41ADC3C-4B4B-46BB-8586-A69E00F8C6F7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A735C6CF-17A0-4CFA-8D83-5B980A1C3C4F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46742F6C-F1B6-4B61-9B5D-DA1D7F4F295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1136C8BD-DE09-4354-927D-6C84F8ADF54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CD890212-A42C-4597-95E7-BCA7CEDA541C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6FDD8913-8FF7-4588-9AC5-E15DEDAC8DE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B7924ECB-B462-4727-BBF6-3C6BDC00C8A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AC47F3A1-C47A-4C2D-BF10-B81648E1D7D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B51D311E-BF65-45A2-89F7-2F68B781802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05B2B3BE-CB86-40E0-9083-A6641796A10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3474EAEE-D286-4FC6-81E3-4C90FC438E2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A4BC06E9-06CE-4CF2-8B03-0B58E3FC36CF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7F7D242A-7175-4579-BD25-5B1F440787F8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5BDEE43C-6A6A-463D-ADDD-B6A03B8451B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03C9A57A-EB45-4444-99C3-827D3FA2FB75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6FEE2ADF-AD26-4BE8-A4A5-2B7929DB748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4E0AE48F-53E0-4957-B6E9-E5AF98AB2FE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3CFBEA4E-9548-488E-8E2F-9B6D6371A9E6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5D07240-0D04-40D9-8F6A-2D9675D619D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36E84D3C-71FC-4FE9-B8FF-83C85EFABB3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D16B20E6-DF9A-48BF-A36E-7DEEC1945DA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7503C6D7-F420-4A60-8A2B-6E8C3A53903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5EC7A50-D16B-482F-9E75-D8825C0C1FC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5702F7A6-23B6-41ED-8717-BBFDBCF1EE6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2A0468E4-994B-4D81-B74D-FF33297D8F7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D0A97EEF-A65C-40B3-B9A5-E00EB4959D34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6E9D14E4-DAE9-4871-9855-438E574675F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13F54E82-6EE5-4498-B0B7-1D2D507D83A4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762E96B1-7861-4903-A9ED-DCC684E5A61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A0919EFA-59B7-4FC4-B465-3062E14F4FD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1FFB3193-7198-4EFE-B5C4-4310122B8E2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F496D06F-4487-49BD-9A4A-C9B6C1D8A81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A460D030-47E9-415C-BB1D-F1CB2F832EE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1BD91FE0-D22A-4326-BC8F-B09DE6C80ED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957DC559-8A2B-4E6F-9876-1CEAA00FBF0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FFA01246-DF4F-43BE-8936-874DF3C9C28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351E8898-5FDB-4E6C-885A-F1FC223C9337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D49392C8-2920-4CF7-B0CB-2C3FB96D5673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481F50A3-8337-4C33-9334-F734F52EC8F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525E85AC-524B-46FA-B81A-D04C812573A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E05A7F1E-B0D2-41C5-B1E7-51E96E520547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22B5956D-FDF3-45D7-8EEB-1A986F02A446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5C5BD6DB-6CBB-45EC-BE78-40A145FB1683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60EA7D37-0279-44FE-8D4D-1D0FD30CB96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8E41AB45-5574-4C31-A98C-56A218D7064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555A2D34-173A-416D-A6EC-B237334F26E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30062973-281E-4F4B-A8BE-9117FE040DC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B0A71820-9481-4B76-8438-1B2B621161C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D2AC14D9-9FD6-497C-ADF6-7B57BD261FD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C2F416C3-C6E2-4DE3-B429-544DBFB10FA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24D4054C-1C9A-4BDA-A5D6-FDD4211AC359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07AF429A-30BB-479B-AD94-5C485CF8685A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08BF7D14-6D5A-4CC0-8619-09F2D494370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0CCCAE9E-BBDC-4EAE-A0E3-6186BF94CA3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13AA6ADB-0504-404B-AE06-7A91E015799E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BBDCB2E5-2BDB-40A4-809B-E81C69EF633A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6429B74C-FE4B-4754-B154-82C7443EE1C9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A7A688E2-2BE3-4CDA-A4C9-303E1F5BB7FF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4CECD49A-783E-4434-BC68-2D0C531B607A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29AC90D-C2FA-4490-A3C3-D615329816D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C86A72F2-3F05-4D61-89A6-EDCD3393D16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AD52EB5C-50C0-4C10-A6D2-61925E739E2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282F1976-9BB7-4ED3-B101-9C2F702042A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B3F9E338-A1E2-484E-B8B7-8456036AA63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0B280750-3379-4DBC-A5E0-6F11B3907C0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3875A395-5647-44B2-852D-98D58926580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71387CE8-2932-4C26-8FED-95046E1CFDE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E01B3795-8189-4061-9CBE-1B674CD5991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F758D022-492F-45A3-850F-2FC184D17CE7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7774A78A-ECEE-4275-A48F-F1A1D9C5677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6C471F4A-9DEF-4A0A-83A1-77D4C90A6242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74B8D9AD-C03F-45C1-92FD-4B7E890A453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8F10D15-0CC4-426C-A128-98FF34CC65A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4F4FB04F-B247-460F-889C-D52501C8AD1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56B06FA4-6619-4FE2-88CC-CB18B79B433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A4481CBB-A8D0-4984-AFA0-13DB230010C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17614C7A-65E9-413C-A8DE-E03895662AC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20E99E95-DDD6-467E-8E1C-BE2434EE9BF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4BFBEBDA-441D-4DB5-8F37-04076B31920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7342EFA6-B63D-414E-ABDF-AAE3C39BFA3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31131A00-349F-4376-B18A-1F9A6F07A59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11EF21AC-6BED-4149-B2BC-3A73BFEFCB9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A598A81B-4FBF-4E87-90E1-FA7FC8741C6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1C8A6F73-74F0-464D-A809-E372E302A4D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850C8078-DA43-4E14-99DD-B55D85416E2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7D433E09-1887-4D2B-96A5-E8F078F1EAF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F8CE1E50-3C25-4E56-A145-6B14D28D15D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CC7E2400-D80A-4511-887F-25F5C1991342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764F67A7-9BA2-4BDC-B370-BE43BB7C9920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66F23267-3CFF-43D6-BDE6-677318A3F74A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8CB2ECED-1EFD-4F2C-B5C9-291FC94F2D4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E5732FBB-BFF3-48F9-8668-B0C5882BCEE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5D8E1A1C-8746-4C5D-A3A8-A5BB2CEF43B8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CD40CC1D-8735-4873-BC7D-86F094B031E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098BFDF6-85A4-4159-880A-ED77F2CF1A0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AF37BBE6-FBB6-4E65-BA03-BC1C437C2EF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2592CC44-0FB5-4989-BF0C-29CDFF35E19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BFA674A0-5C4E-47A2-BFFA-B8FDCEBE79D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86078D34-2604-428B-B38D-5F7AD33AF8E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FC10A00E-E39F-494B-9E13-8127A238A975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D9BF80FE-A46F-4177-92DA-4B37B73B0E9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500540E4-4193-443D-B28B-A354867C1C08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1BAF9665-1A48-476D-B573-4059C9E7013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4B8CA60F-1F41-434C-9B31-CADD15B4DD7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FF4FEB95-B917-42BB-89F8-AB1E8690B474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785BF190-FDB8-4525-89ED-CCB58167CB5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2B73B4E0-9093-454B-85B2-C36596966A1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ECEC7A0A-D7ED-46AB-BE89-65DD6044E56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5F2840A7-4C06-40CF-B0BD-67CCD2D158A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12E659CC-D37F-4EDC-871B-40F6E93E66B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4580F8CF-590D-497C-AC59-BB68BDFCC56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6E1DE31D-8E46-4117-937C-6354DA873CA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A33C937D-CD11-4784-9A6C-ABB63CD24B6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6B3F276F-E4E4-400A-9A86-8240CD2DA52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13C2E819-CE7A-449A-8C60-F4B9F91CA1A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964DD9CE-DBF3-4BB0-A9EC-E5107789F66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A5FBB51-1759-44BF-8AAF-FF83D22682D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A28D98B6-6EDB-4D7E-A4A5-E1F17A1BA4F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457E68AD-07F7-4FB8-9781-8DAACA0B399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CFFA6B42-B0F5-4EE5-9BCD-662C4B6B40F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5B27A249-5C20-4854-9FCC-533E905DCE9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AE55F4BE-C127-4DE9-9F04-C5BBEBC7AAE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4393C908-7E11-4697-B645-1EB6D6736A9D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378FF70D-811B-40B5-84C0-E168C4E99A99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614381BF-BDEA-44EC-8892-0293D51A16C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93D32E70-DD03-414E-8A7D-45866BEFF17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A826B9B1-7361-4E40-AD38-128350E59F60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46A8FEFB-E2D9-4BE5-9817-DA58762EF1B6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FE65ACB8-E8EE-4AEA-BCB3-2A7CB06004E2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B5721530-CE39-473C-AD6B-1EF48AD6087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6E971D30-B17D-4464-9D2C-C15B0B393E2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D5E6BF7F-77D8-4FA6-982C-559AC4E9237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CCE1AF43-E9DA-49B5-A9C4-FF976715F9F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C8DB0813-C966-4CFA-8984-AC428705D3C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68A8A63C-8232-4519-B291-32D144EC2A3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0E33D653-B62A-46BF-BA31-7996E94F7B1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7487181A-A4A6-443A-BAE5-02815FFA7EED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6F636DAB-F0A2-4B24-BFC3-0F70F4DE3CE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3F8D93D2-947D-4B0B-AFE4-2D35A074477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14A1328C-D3A6-472E-8CE2-FF7F1FA25AD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7778B8F1-6C83-4C69-981C-4012EBB8064A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CDECC516-5790-4226-A952-463BD81A2AD5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6B25EC60-55ED-4DC1-89E3-4E20E4574D47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14B7B72D-E383-49D5-B745-7429BED4F20A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94C7E800-7531-45C1-8858-ACF0EC9B98B8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EC48A550-2A81-40EB-9C3B-2BC09E849E6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50482DB8-90D9-4EB1-AD36-B5B99C1FFF7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CCD07FFE-FE7A-4BFD-832C-BBF0B1D87E2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331D03D9-9293-419B-BFBC-72BD9B09AAA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39330617-F407-4681-A66A-A8FC83E232D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3CB49E29-BF5F-430D-AADB-83C75A5BEB8F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4AEE1B5D-5761-45B7-B106-507196534347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36B95E74-B42C-480E-BD44-0EB8D9E3495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4F0CA5E6-11E3-49F0-805D-1E84780BD00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DD6DCA62-71BB-482B-A24D-E2928A3B3AA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9BD90808-3A48-4A77-98F7-D5660062879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987BE1D0-988F-4AF1-A1E7-774A553118CF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005903C3-7D90-4A5B-A0A9-6986FFB9807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E95AC68E-52ED-4012-9C5E-728606FB9A1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53425641-14B7-4235-BE06-A1BE5CA2B74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60AE6E25-4E81-408D-98F4-971778079B8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8B41EA8E-3F37-4592-8408-E7278D7A81E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76A9CF82-2473-463C-B3E0-8F721EE81B3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DF32A386-B336-4661-8175-D3DD83C5B40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786F708C-F88B-4CE8-818A-A514FF40DD7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EA1CC277-1A2A-4C20-AD03-5101B6AA59F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99822C3C-A9DD-4773-BBE4-80C5665096B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9BA40E14-ED20-4CC3-98E5-1CC47F491615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9ADEAB5E-8DEA-48CF-9250-27B19EC348C6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6C39F9BA-F13A-4DFA-9C0A-F1E77D4FD14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B2F06346-184D-4F09-AE0B-26DDF76485A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19D86950-EC64-4AD2-9BA5-D70F54C49EB0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2BA4B159-E11B-4C23-94E4-7B6F71CEE33B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4A019B2C-91CA-43F1-94B7-7A022A4F6A27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C5FE1F98-A733-41E9-BD19-AA58826A3759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AB7266EA-3E6B-4213-88A1-1C83A94868AD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7047E679-26D8-46FE-A78A-4878C263BE4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F8B108B9-FC23-4FE1-9786-D83F2512996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BC67B2F4-AB39-42B0-AA00-01898916E997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2D21D4F0-3952-4DDE-B547-05E34FB99F9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3F983D01-A464-4CC7-AB3F-247A570ACBD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30AED505-3A65-4748-8C8F-207FD3B202F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C2EEDB45-04EB-4466-91A5-3EE63CF397D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BBE0DB54-61AF-4B0D-A2C1-AE46EA37B7C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AD6ED19E-42B5-4703-BA76-258F241E3ED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51A938BB-E838-4C2C-9E16-98AC23D1BCAF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97D6490E-752B-477C-A736-F1F2D54E7A67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A739ADB7-6CDB-4D43-9843-6A8BDE6A509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73977C8B-CCBF-43F2-A853-BA6391FED14C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C22F8312-C4B2-4BD5-9DD0-9F2204757CE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81A8CBBF-49BD-4EB2-866A-21EBAB04C7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331D9999-4D24-45CB-BEE8-1FE26985E7AE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50A21BC4-7F85-4BBB-8E75-018D4C5303D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1CCFCC0C-ACF9-4E61-9596-F918C50F497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0B1956AA-A5C6-4DDE-AAF2-F21553B23CE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81207797-B144-4B0C-BCA8-6206CCD40EB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CD4376FF-1F10-4866-8407-2A785ED665F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CF73B22A-395B-4CC7-9018-7E07AF51CC2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DD50286E-A85A-4B91-A70B-997A92F7233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A85021E2-64EB-4BC7-9D01-80376760EAC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592E5623-8308-4D1C-BC42-E95432E306F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A5E23A1A-7A0F-41D9-A2A6-E9928374061F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01215523-C2D2-425A-B755-1586FACA29C7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8A8EE1AC-53D5-430B-B478-7CB83BA8153D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53C18A4C-5291-4B9A-A84F-FB6D4FEFFA04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8B126724-6FE8-4A6B-BCF9-3A54C43F100F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260D4788-F037-4C61-9C97-8C0D42FB2634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9A180C73-466E-4D7F-82AC-D3B5FA56D26A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333375</xdr:colOff>
      <xdr:row>0</xdr:row>
      <xdr:rowOff>114300</xdr:rowOff>
    </xdr:from>
    <xdr:to>
      <xdr:col>2</xdr:col>
      <xdr:colOff>142875</xdr:colOff>
      <xdr:row>4</xdr:row>
      <xdr:rowOff>28574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97426852-5966-4957-B3F1-EDFE4AFB0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14300"/>
          <a:ext cx="1019175" cy="733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win1\Downloads\Programa%20Presupuestario%20-%20Seguimiento%20-%202&#1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3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457E-B40F-4CC5-B34D-04F3DCD42494}">
  <dimension ref="A1:AG689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50869814.530000001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27</v>
      </c>
      <c r="D40" s="36"/>
      <c r="E40" s="56">
        <v>2015</v>
      </c>
      <c r="F40" s="56"/>
      <c r="H40" s="36"/>
      <c r="I40" s="36"/>
      <c r="J40" s="36"/>
      <c r="O40" s="57">
        <v>47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67</v>
      </c>
      <c r="B46" s="80"/>
      <c r="C46" s="81" t="s">
        <v>31</v>
      </c>
      <c r="D46" s="81"/>
      <c r="E46" s="82" t="s">
        <v>68</v>
      </c>
      <c r="F46" s="83" t="s">
        <v>69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47</v>
      </c>
      <c r="U46" s="88"/>
      <c r="V46" s="89">
        <f>IF(SUM(I46:T46)=0,"",SUM(I46:T46))</f>
        <v>47</v>
      </c>
      <c r="W46" s="90">
        <v>47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70</v>
      </c>
      <c r="B47" s="80"/>
      <c r="C47" s="81"/>
      <c r="D47" s="81"/>
      <c r="E47" s="82"/>
      <c r="F47" s="83" t="s">
        <v>71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>
        <f>SUM(I47:T47)</f>
        <v>0</v>
      </c>
      <c r="V47" s="89" t="str">
        <f>IF(SUM(I47:T47)=0,"",SUM(I47:T47))</f>
        <v/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72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73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72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67</v>
      </c>
      <c r="B51" s="80"/>
      <c r="C51" s="92" t="str">
        <f>IF(C46=0,"",C46)</f>
        <v>No. De Obras construidas, ampliadas o rehabilitadas y/o acciones realizadas</v>
      </c>
      <c r="D51" s="93"/>
      <c r="E51" s="94" t="str">
        <f>IF(E46=0,"",E46)</f>
        <v xml:space="preserve">obras y/o acciones </v>
      </c>
      <c r="F51" s="83" t="s">
        <v>74</v>
      </c>
      <c r="G51" s="84"/>
      <c r="H51" s="85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>
        <v>47</v>
      </c>
      <c r="U51" s="88"/>
      <c r="V51" s="89">
        <f t="shared" ref="V51:V52" si="0">IF(SUM(I51:T51)=0,"",SUM(I51:T51))</f>
        <v>47</v>
      </c>
      <c r="W51" s="90">
        <v>47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70</v>
      </c>
      <c r="B52" s="80"/>
      <c r="C52" s="92" t="str">
        <f>IF(C47=0,"",C47)</f>
        <v/>
      </c>
      <c r="D52" s="93"/>
      <c r="E52" s="94" t="str">
        <f>IF(E47=0,"",E47)</f>
        <v/>
      </c>
      <c r="F52" s="83" t="s">
        <v>75</v>
      </c>
      <c r="G52" s="84"/>
      <c r="H52" s="85"/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>
        <f>SUM(I52:T52)</f>
        <v>0</v>
      </c>
      <c r="V52" s="89" t="str">
        <f t="shared" si="0"/>
        <v/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76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f>IF(ISERROR(W51/W46)=TRUE,"",(W51/W46))</f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77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78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79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80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81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27</v>
      </c>
      <c r="D71" s="36"/>
      <c r="E71" s="56">
        <v>2015</v>
      </c>
      <c r="F71" s="56"/>
      <c r="H71" s="36"/>
      <c r="I71" s="36"/>
      <c r="J71" s="36"/>
      <c r="O71" s="118">
        <v>47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67</v>
      </c>
      <c r="B77" s="80"/>
      <c r="C77" s="81" t="s">
        <v>80</v>
      </c>
      <c r="D77" s="81"/>
      <c r="E77" s="82" t="s">
        <v>68</v>
      </c>
      <c r="F77" s="83" t="s">
        <v>69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47</v>
      </c>
      <c r="U77" s="88"/>
      <c r="V77" s="89">
        <f>IF(SUM(I77:T77)=0,"",SUM(I77:T77))</f>
        <v>47</v>
      </c>
      <c r="W77" s="90">
        <v>47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70</v>
      </c>
      <c r="B78" s="80"/>
      <c r="C78" s="81"/>
      <c r="D78" s="81"/>
      <c r="E78" s="82"/>
      <c r="F78" s="83" t="s">
        <v>71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>
        <f>SUM(I78:T78)</f>
        <v>0</v>
      </c>
      <c r="V78" s="89" t="str">
        <f>IF(SUM(I78:T78)=0,"",SUM(I78:T78))</f>
        <v/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72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73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72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67</v>
      </c>
      <c r="B82" s="120"/>
      <c r="C82" s="92" t="str">
        <f>IF(C77=0,"",C77)</f>
        <v xml:space="preserve">No. De Obras construidas, ampliadas o rehabilitadas y/o acciones realizadas </v>
      </c>
      <c r="D82" s="93"/>
      <c r="E82" s="94" t="str">
        <f>IF(E77=0,"",E77)</f>
        <v xml:space="preserve">obras y/o acciones </v>
      </c>
      <c r="F82" s="83" t="s">
        <v>74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>
        <v>47</v>
      </c>
      <c r="U82" s="88"/>
      <c r="V82" s="89">
        <v>47</v>
      </c>
      <c r="W82" s="90">
        <v>47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70</v>
      </c>
      <c r="B83" s="120"/>
      <c r="C83" s="92" t="str">
        <f>IF(C78=0,"",C78)</f>
        <v/>
      </c>
      <c r="D83" s="93"/>
      <c r="E83" s="94" t="str">
        <f>IF(E78=0,"",E78)</f>
        <v/>
      </c>
      <c r="F83" s="83" t="s">
        <v>75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>
        <f>SUM(I83:T83)</f>
        <v>0</v>
      </c>
      <c r="V83" s="89" t="str">
        <f>IF(SUM(I83:T83)=0,"",SUM(I83:T83))</f>
        <v/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76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f>IF(ISERROR(W82/W77)=TRUE,"",(W82/W77))</f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77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82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83</v>
      </c>
      <c r="B91" s="38"/>
      <c r="C91" s="39" t="s">
        <v>84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85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33</v>
      </c>
      <c r="D97" s="36"/>
      <c r="E97" s="38" t="s">
        <v>34</v>
      </c>
      <c r="F97" s="38"/>
      <c r="G97" s="52" t="s">
        <v>81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39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10</v>
      </c>
      <c r="D102" s="36"/>
      <c r="E102" s="56">
        <v>2015</v>
      </c>
      <c r="F102" s="56"/>
      <c r="H102" s="36"/>
      <c r="I102" s="36"/>
      <c r="J102" s="36"/>
      <c r="O102" s="124">
        <v>23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67</v>
      </c>
      <c r="B108" s="80"/>
      <c r="C108" s="81" t="s">
        <v>85</v>
      </c>
      <c r="D108" s="81"/>
      <c r="E108" s="82" t="s">
        <v>86</v>
      </c>
      <c r="F108" s="83" t="s">
        <v>69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23</v>
      </c>
      <c r="U108" s="88"/>
      <c r="V108" s="89">
        <f>IF(SUM(I108:T108)=0,"",SUM(I108:T108))</f>
        <v>23</v>
      </c>
      <c r="W108" s="90">
        <v>23</v>
      </c>
      <c r="X108" s="1"/>
      <c r="Y108" s="125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70</v>
      </c>
      <c r="B109" s="80"/>
      <c r="C109" s="81"/>
      <c r="D109" s="81"/>
      <c r="E109" s="82"/>
      <c r="F109" s="83" t="s">
        <v>71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>
        <f>SUM(I109:T109)</f>
        <v>0</v>
      </c>
      <c r="V109" s="89" t="str">
        <f>IF(SUM(I109:T109)=0,"",SUM(I109:T109))</f>
        <v/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72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73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72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67</v>
      </c>
      <c r="B113" s="80"/>
      <c r="C113" s="92" t="str">
        <f>IF(C108=0,"",C108)</f>
        <v xml:space="preserve">No. De calles pavimentadas </v>
      </c>
      <c r="D113" s="93"/>
      <c r="E113" s="94" t="str">
        <f>IF(E108=0,"",E108)</f>
        <v xml:space="preserve">Calles </v>
      </c>
      <c r="F113" s="83" t="s">
        <v>74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23</v>
      </c>
      <c r="U113" s="88"/>
      <c r="V113" s="89">
        <f>IF(SUM(I113:T113)=0,"",SUM(I113:T113))</f>
        <v>23</v>
      </c>
      <c r="W113" s="90">
        <v>23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70</v>
      </c>
      <c r="B114" s="80"/>
      <c r="C114" s="92" t="str">
        <f>IF(C109=0,"",C109)</f>
        <v/>
      </c>
      <c r="D114" s="93"/>
      <c r="E114" s="94" t="str">
        <f>IF(E109=0,"",E109)</f>
        <v/>
      </c>
      <c r="F114" s="83" t="s">
        <v>75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>
        <f>SUM(I114:T114)</f>
        <v>0</v>
      </c>
      <c r="V114" s="89" t="str">
        <f>IF(SUM(I114:T114)=0,"",SUM(I114:T114))</f>
        <v/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76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f>IF(ISERROR(W113/W108)=TRUE,"",(W113/W108))</f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77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87</v>
      </c>
      <c r="B120" s="38"/>
      <c r="C120" s="39" t="s">
        <v>88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 t="s">
        <v>89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 t="s">
        <v>33</v>
      </c>
      <c r="D126" s="36"/>
      <c r="E126" s="38" t="s">
        <v>34</v>
      </c>
      <c r="F126" s="38"/>
      <c r="G126" s="52" t="s">
        <v>35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37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 t="s">
        <v>39</v>
      </c>
      <c r="D128" s="36"/>
      <c r="E128" s="49" t="s">
        <v>40</v>
      </c>
      <c r="F128" s="50"/>
      <c r="G128" s="52" t="s">
        <v>41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0</v>
      </c>
      <c r="D131" s="36"/>
      <c r="E131" s="56">
        <v>2015</v>
      </c>
      <c r="F131" s="56"/>
      <c r="H131" s="36"/>
      <c r="I131" s="36"/>
      <c r="J131" s="36"/>
      <c r="O131" s="57">
        <v>3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67</v>
      </c>
      <c r="B137" s="80"/>
      <c r="C137" s="81" t="s">
        <v>89</v>
      </c>
      <c r="D137" s="81"/>
      <c r="E137" s="82" t="s">
        <v>90</v>
      </c>
      <c r="F137" s="83" t="s">
        <v>69</v>
      </c>
      <c r="G137" s="84"/>
      <c r="H137" s="85"/>
      <c r="I137" s="86"/>
      <c r="J137" s="87"/>
      <c r="K137" s="87"/>
      <c r="L137" s="87"/>
      <c r="M137" s="87"/>
      <c r="N137" s="87">
        <v>1.5</v>
      </c>
      <c r="O137" s="87"/>
      <c r="P137" s="87"/>
      <c r="Q137" s="87"/>
      <c r="R137" s="87"/>
      <c r="S137" s="87"/>
      <c r="T137" s="87">
        <v>1.5</v>
      </c>
      <c r="U137" s="88"/>
      <c r="V137" s="89">
        <f>IF(SUM(I137:T137)=0,"",SUM(I137:T137))</f>
        <v>3</v>
      </c>
      <c r="W137" s="90">
        <v>3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70</v>
      </c>
      <c r="B138" s="80"/>
      <c r="C138" s="81"/>
      <c r="D138" s="81"/>
      <c r="E138" s="82"/>
      <c r="F138" s="83" t="s">
        <v>71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>
        <f>SUM(I138:T138)</f>
        <v>0</v>
      </c>
      <c r="V138" s="89" t="str">
        <f>IF(SUM(I138:T138)=0,"",SUM(I138:T138))</f>
        <v/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72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73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72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67</v>
      </c>
      <c r="B142" s="80"/>
      <c r="C142" s="92" t="str">
        <f>IF(C137=0,"",C137)</f>
        <v xml:space="preserve">No. De acciones realizadas </v>
      </c>
      <c r="D142" s="93"/>
      <c r="E142" s="94" t="str">
        <f>IF(E137=0,"",E137)</f>
        <v xml:space="preserve">acciones </v>
      </c>
      <c r="F142" s="83" t="s">
        <v>74</v>
      </c>
      <c r="G142" s="84"/>
      <c r="H142" s="85"/>
      <c r="I142" s="86"/>
      <c r="J142" s="87"/>
      <c r="K142" s="87"/>
      <c r="L142" s="87"/>
      <c r="M142" s="87"/>
      <c r="N142" s="87">
        <v>1.5</v>
      </c>
      <c r="O142" s="87"/>
      <c r="P142" s="87"/>
      <c r="Q142" s="87"/>
      <c r="R142" s="87"/>
      <c r="S142" s="87"/>
      <c r="T142" s="87">
        <v>1.5</v>
      </c>
      <c r="U142" s="88"/>
      <c r="V142" s="89">
        <f>IF(SUM(I142:T142)=0,"",SUM(I142:T142))</f>
        <v>3</v>
      </c>
      <c r="W142" s="90">
        <v>3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70</v>
      </c>
      <c r="B143" s="80"/>
      <c r="C143" s="92" t="str">
        <f>IF(C138=0,"",C138)</f>
        <v/>
      </c>
      <c r="D143" s="93"/>
      <c r="E143" s="94" t="str">
        <f>IF(E138=0,"",E138)</f>
        <v/>
      </c>
      <c r="F143" s="83" t="s">
        <v>75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>
        <f>SUM(I143:T143)</f>
        <v>0</v>
      </c>
      <c r="V143" s="89" t="str">
        <f>IF(SUM(I143:T143)=0,"",SUM(I143:T143))</f>
        <v/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76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f>IF(ISERROR(W142/W137)=TRUE,"",(W142/W137))</f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77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91</v>
      </c>
      <c r="B149" s="38"/>
      <c r="C149" s="39" t="s">
        <v>92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 t="s">
        <v>89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 t="s">
        <v>33</v>
      </c>
      <c r="D155" s="36"/>
      <c r="E155" s="38" t="s">
        <v>34</v>
      </c>
      <c r="F155" s="38"/>
      <c r="G155" s="52" t="s">
        <v>35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37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 t="s">
        <v>39</v>
      </c>
      <c r="D157" s="36"/>
      <c r="E157" s="49" t="s">
        <v>40</v>
      </c>
      <c r="F157" s="50"/>
      <c r="G157" s="52" t="s">
        <v>41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43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>
        <v>6</v>
      </c>
      <c r="D160" s="36"/>
      <c r="E160" s="56">
        <v>2015</v>
      </c>
      <c r="F160" s="56"/>
      <c r="H160" s="36"/>
      <c r="I160" s="36"/>
      <c r="J160" s="36"/>
      <c r="O160" s="126">
        <v>10</v>
      </c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67</v>
      </c>
      <c r="B166" s="80"/>
      <c r="C166" s="81" t="s">
        <v>93</v>
      </c>
      <c r="D166" s="81"/>
      <c r="E166" s="82" t="s">
        <v>90</v>
      </c>
      <c r="F166" s="83" t="s">
        <v>69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>
        <v>10</v>
      </c>
      <c r="U166" s="88"/>
      <c r="V166" s="89">
        <f>IF(SUM(I166:T166)=0,"",SUM(I166:T166))</f>
        <v>10</v>
      </c>
      <c r="W166" s="90">
        <v>10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70</v>
      </c>
      <c r="B167" s="80"/>
      <c r="C167" s="81"/>
      <c r="D167" s="81"/>
      <c r="E167" s="82"/>
      <c r="F167" s="83" t="s">
        <v>71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72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73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72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67</v>
      </c>
      <c r="B171" s="80"/>
      <c r="C171" s="92" t="str">
        <f>IF(C166=0,"",C166)</f>
        <v>No. De Acciones Realizadas</v>
      </c>
      <c r="D171" s="93"/>
      <c r="E171" s="94" t="str">
        <f>IF(E166=0,"",E166)</f>
        <v xml:space="preserve">acciones </v>
      </c>
      <c r="F171" s="83" t="s">
        <v>74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>
        <v>10</v>
      </c>
      <c r="U171" s="88"/>
      <c r="V171" s="89">
        <f>IF(SUM(I171:T171)=0,"",SUM(I171:T171))</f>
        <v>10</v>
      </c>
      <c r="W171" s="90">
        <v>10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70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75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76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f>IF(ISERROR(W171/W166)=TRUE,"",(W171/W166))</f>
        <v>1</v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77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94</v>
      </c>
      <c r="B178" s="38"/>
      <c r="C178" s="39" t="s">
        <v>95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 t="s">
        <v>96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 t="s">
        <v>33</v>
      </c>
      <c r="D184" s="36"/>
      <c r="E184" s="38" t="s">
        <v>34</v>
      </c>
      <c r="F184" s="38"/>
      <c r="G184" s="52" t="s">
        <v>35</v>
      </c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 t="s">
        <v>97</v>
      </c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 t="s">
        <v>39</v>
      </c>
      <c r="D186" s="36"/>
      <c r="E186" s="49" t="s">
        <v>40</v>
      </c>
      <c r="F186" s="50"/>
      <c r="G186" s="52" t="s">
        <v>41</v>
      </c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 t="s">
        <v>43</v>
      </c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>
        <v>2</v>
      </c>
      <c r="D189" s="36"/>
      <c r="E189" s="56">
        <v>2015</v>
      </c>
      <c r="F189" s="56"/>
      <c r="H189" s="36"/>
      <c r="I189" s="36"/>
      <c r="J189" s="36"/>
      <c r="O189" s="126">
        <v>3</v>
      </c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67</v>
      </c>
      <c r="B195" s="80"/>
      <c r="C195" s="81" t="s">
        <v>96</v>
      </c>
      <c r="D195" s="81"/>
      <c r="E195" s="82" t="s">
        <v>98</v>
      </c>
      <c r="F195" s="83" t="s">
        <v>69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>
        <v>3</v>
      </c>
      <c r="U195" s="88"/>
      <c r="V195" s="89">
        <f>IF(SUM(I195:T195)=0,"",SUM(I195:T195))</f>
        <v>3</v>
      </c>
      <c r="W195" s="90">
        <v>3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70</v>
      </c>
      <c r="B196" s="80"/>
      <c r="C196" s="81"/>
      <c r="D196" s="81"/>
      <c r="E196" s="82"/>
      <c r="F196" s="83" t="s">
        <v>71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72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99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72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67</v>
      </c>
      <c r="B200" s="80"/>
      <c r="C200" s="92" t="str">
        <f>IF(C195=0,"",C195)</f>
        <v xml:space="preserve">No. De obras de electrificación y/o acciones realizadas </v>
      </c>
      <c r="D200" s="93"/>
      <c r="E200" s="94" t="str">
        <f>IF(E195=0,"",E195)</f>
        <v xml:space="preserve">Obras y/o acciones </v>
      </c>
      <c r="F200" s="83" t="s">
        <v>74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>
        <v>3</v>
      </c>
      <c r="U200" s="88"/>
      <c r="V200" s="89">
        <v>3</v>
      </c>
      <c r="W200" s="90">
        <v>3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70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75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76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>
        <f>IF(ISERROR(W200/W195)=TRUE,"",(W200/W195))</f>
        <v>1</v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77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100</v>
      </c>
      <c r="B207" s="38"/>
      <c r="C207" s="39" t="s">
        <v>101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 t="s">
        <v>102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 t="s">
        <v>33</v>
      </c>
      <c r="D213" s="36"/>
      <c r="E213" s="38" t="s">
        <v>34</v>
      </c>
      <c r="F213" s="38"/>
      <c r="G213" s="52" t="s">
        <v>103</v>
      </c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 t="s">
        <v>37</v>
      </c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 t="s">
        <v>39</v>
      </c>
      <c r="D215" s="36"/>
      <c r="E215" s="49" t="s">
        <v>40</v>
      </c>
      <c r="F215" s="50"/>
      <c r="G215" s="52" t="s">
        <v>41</v>
      </c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 t="s">
        <v>104</v>
      </c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>
        <v>4</v>
      </c>
      <c r="D218" s="36"/>
      <c r="E218" s="56">
        <v>2015</v>
      </c>
      <c r="F218" s="56"/>
      <c r="H218" s="36"/>
      <c r="I218" s="36"/>
      <c r="J218" s="36"/>
      <c r="O218" s="126">
        <v>4</v>
      </c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67</v>
      </c>
      <c r="B224" s="80"/>
      <c r="C224" s="81" t="s">
        <v>105</v>
      </c>
      <c r="D224" s="81"/>
      <c r="E224" s="82" t="s">
        <v>98</v>
      </c>
      <c r="F224" s="83" t="s">
        <v>69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>
        <v>4</v>
      </c>
      <c r="U224" s="88"/>
      <c r="V224" s="89">
        <v>4</v>
      </c>
      <c r="W224" s="90">
        <v>4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70</v>
      </c>
      <c r="B225" s="80"/>
      <c r="C225" s="81"/>
      <c r="D225" s="81"/>
      <c r="E225" s="82"/>
      <c r="F225" s="83" t="s">
        <v>71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72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99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72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67</v>
      </c>
      <c r="B229" s="80"/>
      <c r="C229" s="92" t="str">
        <f>IF(C224=0,"",C224)</f>
        <v xml:space="preserve">No. De obras de drenaje y alcantarillado y/o acciones realizadas  </v>
      </c>
      <c r="D229" s="93"/>
      <c r="E229" s="94" t="str">
        <f>IF(E224=0,"",E224)</f>
        <v xml:space="preserve">Obras y/o acciones </v>
      </c>
      <c r="F229" s="83" t="s">
        <v>74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>
        <v>4</v>
      </c>
      <c r="U229" s="88"/>
      <c r="V229" s="89">
        <f>IF(SUM(I229:T229)=0,"",SUM(I229:T229))</f>
        <v>4</v>
      </c>
      <c r="W229" s="90">
        <v>4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70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75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76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>
        <f>IF(ISERROR(W229/W224)=TRUE,"",(W229/W224))</f>
        <v>1</v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77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106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2" t="s">
        <v>107</v>
      </c>
      <c r="B239" s="38" t="s">
        <v>108</v>
      </c>
      <c r="C239" s="38"/>
      <c r="D239" s="38"/>
      <c r="E239" s="38" t="s">
        <v>50</v>
      </c>
      <c r="F239" s="49" t="s">
        <v>109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110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3"/>
      <c r="B240" s="38"/>
      <c r="C240" s="38"/>
      <c r="D240" s="38"/>
      <c r="E240" s="38"/>
      <c r="F240" s="83" t="s">
        <v>111</v>
      </c>
      <c r="G240" s="84"/>
      <c r="H240" s="85"/>
      <c r="I240" s="134" t="s">
        <v>55</v>
      </c>
      <c r="J240" s="134" t="s">
        <v>56</v>
      </c>
      <c r="K240" s="134" t="s">
        <v>57</v>
      </c>
      <c r="L240" s="134" t="s">
        <v>58</v>
      </c>
      <c r="M240" s="134" t="s">
        <v>59</v>
      </c>
      <c r="N240" s="134" t="s">
        <v>60</v>
      </c>
      <c r="O240" s="134" t="s">
        <v>61</v>
      </c>
      <c r="P240" s="134" t="s">
        <v>62</v>
      </c>
      <c r="Q240" s="134" t="s">
        <v>63</v>
      </c>
      <c r="R240" s="134" t="s">
        <v>64</v>
      </c>
      <c r="S240" s="134" t="s">
        <v>65</v>
      </c>
      <c r="T240" s="134" t="s">
        <v>66</v>
      </c>
      <c r="U240" s="134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5" t="s">
        <v>112</v>
      </c>
      <c r="B241" s="136">
        <v>1</v>
      </c>
      <c r="C241" s="137" t="s">
        <v>113</v>
      </c>
      <c r="D241" s="138"/>
      <c r="E241" s="139"/>
      <c r="F241" s="119" t="s">
        <v>54</v>
      </c>
      <c r="G241" s="140"/>
      <c r="H241" s="120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>
        <v>23</v>
      </c>
      <c r="U241" s="142"/>
      <c r="V241" s="143">
        <f t="shared" ref="V241:V251" si="1">SUM(I241:T241)</f>
        <v>23</v>
      </c>
      <c r="W241" s="144">
        <f>IF(V241=0,"-",V242/V241)</f>
        <v>1</v>
      </c>
    </row>
    <row r="242" spans="1:23" ht="18.75" customHeight="1" x14ac:dyDescent="0.25">
      <c r="A242" s="145"/>
      <c r="B242" s="136"/>
      <c r="C242" s="146"/>
      <c r="D242" s="147"/>
      <c r="E242" s="139"/>
      <c r="F242" s="148" t="s">
        <v>72</v>
      </c>
      <c r="G242" s="149"/>
      <c r="H242" s="150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>
        <v>23</v>
      </c>
      <c r="U242" s="152"/>
      <c r="V242" s="143">
        <f t="shared" si="1"/>
        <v>23</v>
      </c>
      <c r="W242" s="144"/>
    </row>
    <row r="243" spans="1:23" ht="18.75" customHeight="1" x14ac:dyDescent="0.25">
      <c r="A243" s="145"/>
      <c r="B243" s="136">
        <v>2</v>
      </c>
      <c r="C243" s="137"/>
      <c r="D243" s="138"/>
      <c r="E243" s="139"/>
      <c r="F243" s="119" t="s">
        <v>54</v>
      </c>
      <c r="G243" s="140"/>
      <c r="H243" s="120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2"/>
      <c r="V243" s="143">
        <f t="shared" si="1"/>
        <v>0</v>
      </c>
      <c r="W243" s="144" t="str">
        <f>IF(V243=0,"-",V244/V243)</f>
        <v>-</v>
      </c>
    </row>
    <row r="244" spans="1:23" ht="18.75" customHeight="1" x14ac:dyDescent="0.25">
      <c r="A244" s="145"/>
      <c r="B244" s="136"/>
      <c r="C244" s="146"/>
      <c r="D244" s="147"/>
      <c r="E244" s="139"/>
      <c r="F244" s="148" t="s">
        <v>72</v>
      </c>
      <c r="G244" s="149"/>
      <c r="H244" s="150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2"/>
      <c r="V244" s="143">
        <f t="shared" si="1"/>
        <v>0</v>
      </c>
      <c r="W244" s="144"/>
    </row>
    <row r="245" spans="1:23" ht="18.75" customHeight="1" x14ac:dyDescent="0.25">
      <c r="A245" s="153"/>
      <c r="B245" s="136">
        <v>3</v>
      </c>
      <c r="C245" s="137"/>
      <c r="D245" s="138"/>
      <c r="E245" s="139"/>
      <c r="F245" s="119" t="s">
        <v>54</v>
      </c>
      <c r="G245" s="140"/>
      <c r="H245" s="120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2"/>
      <c r="V245" s="143">
        <f t="shared" si="1"/>
        <v>0</v>
      </c>
      <c r="W245" s="144" t="str">
        <f t="shared" ref="W245" si="2">IF(V245=0,"-",V246/V245)</f>
        <v>-</v>
      </c>
    </row>
    <row r="246" spans="1:23" ht="18.75" customHeight="1" x14ac:dyDescent="0.25">
      <c r="A246" s="153"/>
      <c r="B246" s="136"/>
      <c r="C246" s="146"/>
      <c r="D246" s="147"/>
      <c r="E246" s="139"/>
      <c r="F246" s="148" t="s">
        <v>72</v>
      </c>
      <c r="G246" s="149"/>
      <c r="H246" s="150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2"/>
      <c r="V246" s="143">
        <f t="shared" si="1"/>
        <v>0</v>
      </c>
      <c r="W246" s="144"/>
    </row>
    <row r="247" spans="1:23" ht="18.75" customHeight="1" x14ac:dyDescent="0.25">
      <c r="A247" s="153"/>
      <c r="B247" s="136">
        <v>4</v>
      </c>
      <c r="C247" s="137"/>
      <c r="D247" s="138"/>
      <c r="E247" s="139"/>
      <c r="F247" s="119" t="s">
        <v>54</v>
      </c>
      <c r="G247" s="140"/>
      <c r="H247" s="12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2"/>
      <c r="V247" s="143">
        <f t="shared" si="1"/>
        <v>0</v>
      </c>
      <c r="W247" s="144" t="str">
        <f t="shared" ref="W247" si="3">IF(V247=0,"-",V248/V247)</f>
        <v>-</v>
      </c>
    </row>
    <row r="248" spans="1:23" ht="18.75" customHeight="1" x14ac:dyDescent="0.25">
      <c r="A248" s="153"/>
      <c r="B248" s="136"/>
      <c r="C248" s="146"/>
      <c r="D248" s="147"/>
      <c r="E248" s="139"/>
      <c r="F248" s="148" t="s">
        <v>72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5">
      <c r="A249" s="153"/>
      <c r="B249" s="136">
        <v>5</v>
      </c>
      <c r="C249" s="137"/>
      <c r="D249" s="138"/>
      <c r="E249" s="139"/>
      <c r="F249" s="119" t="s">
        <v>54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5">
      <c r="A250" s="154"/>
      <c r="B250" s="136"/>
      <c r="C250" s="146"/>
      <c r="D250" s="147"/>
      <c r="E250" s="139"/>
      <c r="F250" s="148" t="s">
        <v>72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5">
      <c r="A251" s="135" t="s">
        <v>114</v>
      </c>
      <c r="B251" s="155">
        <v>1</v>
      </c>
      <c r="C251" s="137" t="s">
        <v>115</v>
      </c>
      <c r="D251" s="138"/>
      <c r="E251" s="139"/>
      <c r="F251" s="119" t="s">
        <v>54</v>
      </c>
      <c r="G251" s="140"/>
      <c r="H251" s="120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>
        <v>3</v>
      </c>
      <c r="U251" s="142"/>
      <c r="V251" s="143">
        <f t="shared" si="1"/>
        <v>3</v>
      </c>
      <c r="W251" s="144">
        <f>IF(V251=0,"-",V252/V251)</f>
        <v>1</v>
      </c>
    </row>
    <row r="252" spans="1:23" ht="18.75" customHeight="1" x14ac:dyDescent="0.25">
      <c r="A252" s="145"/>
      <c r="B252" s="155"/>
      <c r="C252" s="146"/>
      <c r="D252" s="147"/>
      <c r="E252" s="139"/>
      <c r="F252" s="148" t="s">
        <v>72</v>
      </c>
      <c r="G252" s="149"/>
      <c r="H252" s="150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>
        <v>3</v>
      </c>
      <c r="U252" s="152"/>
      <c r="V252" s="143">
        <f t="shared" ref="V252:V260" si="5">SUM(I252:T252)</f>
        <v>3</v>
      </c>
      <c r="W252" s="144"/>
    </row>
    <row r="253" spans="1:23" ht="18.75" customHeight="1" x14ac:dyDescent="0.25">
      <c r="A253" s="145"/>
      <c r="B253" s="155">
        <v>2</v>
      </c>
      <c r="C253" s="137" t="s">
        <v>116</v>
      </c>
      <c r="D253" s="138"/>
      <c r="E253" s="139"/>
      <c r="F253" s="119" t="s">
        <v>54</v>
      </c>
      <c r="G253" s="140"/>
      <c r="H253" s="120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>
        <v>1</v>
      </c>
      <c r="U253" s="142"/>
      <c r="V253" s="143">
        <f t="shared" si="5"/>
        <v>1</v>
      </c>
      <c r="W253" s="144">
        <f>IF(V253=0,"-",V254/V253)</f>
        <v>1</v>
      </c>
    </row>
    <row r="254" spans="1:23" ht="18.75" customHeight="1" x14ac:dyDescent="0.25">
      <c r="A254" s="145"/>
      <c r="B254" s="155"/>
      <c r="C254" s="146"/>
      <c r="D254" s="147"/>
      <c r="E254" s="139"/>
      <c r="F254" s="148" t="s">
        <v>72</v>
      </c>
      <c r="G254" s="149"/>
      <c r="H254" s="150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>
        <v>1</v>
      </c>
      <c r="U254" s="152"/>
      <c r="V254" s="143">
        <f t="shared" si="5"/>
        <v>1</v>
      </c>
      <c r="W254" s="144"/>
    </row>
    <row r="255" spans="1:23" ht="18.75" customHeight="1" x14ac:dyDescent="0.25">
      <c r="A255" s="153"/>
      <c r="B255" s="155">
        <v>3</v>
      </c>
      <c r="C255" s="137" t="s">
        <v>117</v>
      </c>
      <c r="D255" s="138"/>
      <c r="E255" s="139"/>
      <c r="F255" s="119" t="s">
        <v>54</v>
      </c>
      <c r="G255" s="140"/>
      <c r="H255" s="12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>
        <v>3</v>
      </c>
      <c r="U255" s="142"/>
      <c r="V255" s="143">
        <f t="shared" si="5"/>
        <v>3</v>
      </c>
      <c r="W255" s="144">
        <f>IF(V255=0,"-",V256/V255)</f>
        <v>1</v>
      </c>
    </row>
    <row r="256" spans="1:23" ht="18.75" customHeight="1" x14ac:dyDescent="0.25">
      <c r="A256" s="153"/>
      <c r="B256" s="155"/>
      <c r="C256" s="146"/>
      <c r="D256" s="147"/>
      <c r="E256" s="139"/>
      <c r="F256" s="148" t="s">
        <v>72</v>
      </c>
      <c r="G256" s="149"/>
      <c r="H256" s="150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>
        <v>3</v>
      </c>
      <c r="U256" s="152"/>
      <c r="V256" s="143">
        <f t="shared" si="5"/>
        <v>3</v>
      </c>
      <c r="W256" s="144"/>
    </row>
    <row r="257" spans="1:23" ht="18.75" customHeight="1" x14ac:dyDescent="0.25">
      <c r="A257" s="153"/>
      <c r="B257" s="155">
        <v>4</v>
      </c>
      <c r="C257" s="137"/>
      <c r="D257" s="138"/>
      <c r="E257" s="139"/>
      <c r="F257" s="119" t="s">
        <v>54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5">
      <c r="A258" s="153"/>
      <c r="B258" s="155"/>
      <c r="C258" s="146"/>
      <c r="D258" s="147"/>
      <c r="E258" s="139"/>
      <c r="F258" s="148" t="s">
        <v>72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5">
      <c r="A259" s="153"/>
      <c r="B259" s="155">
        <v>5</v>
      </c>
      <c r="C259" s="137"/>
      <c r="D259" s="138"/>
      <c r="E259" s="139"/>
      <c r="F259" s="119" t="s">
        <v>54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5">
      <c r="A260" s="154"/>
      <c r="B260" s="155"/>
      <c r="C260" s="146"/>
      <c r="D260" s="147"/>
      <c r="E260" s="139"/>
      <c r="F260" s="148" t="s">
        <v>72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5">
      <c r="A261" s="135" t="s">
        <v>118</v>
      </c>
      <c r="B261" s="155">
        <v>1</v>
      </c>
      <c r="C261" s="137" t="s">
        <v>119</v>
      </c>
      <c r="D261" s="138"/>
      <c r="E261" s="139"/>
      <c r="F261" s="119" t="s">
        <v>54</v>
      </c>
      <c r="G261" s="140"/>
      <c r="H261" s="120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>
        <v>6</v>
      </c>
      <c r="U261" s="142"/>
      <c r="V261" s="143">
        <f>SUM(I261:T261)</f>
        <v>6</v>
      </c>
      <c r="W261" s="144">
        <f>IF(V261=0,"-",V262/V261)</f>
        <v>1</v>
      </c>
    </row>
    <row r="262" spans="1:23" ht="18.75" customHeight="1" x14ac:dyDescent="0.25">
      <c r="A262" s="145"/>
      <c r="B262" s="155"/>
      <c r="C262" s="146"/>
      <c r="D262" s="147"/>
      <c r="E262" s="139"/>
      <c r="F262" s="148" t="s">
        <v>72</v>
      </c>
      <c r="G262" s="149"/>
      <c r="H262" s="150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>
        <v>6</v>
      </c>
      <c r="U262" s="152"/>
      <c r="V262" s="143">
        <f t="shared" ref="V262:V270" si="6">SUM(I262:T262)</f>
        <v>6</v>
      </c>
      <c r="W262" s="144"/>
    </row>
    <row r="263" spans="1:23" ht="18.75" customHeight="1" x14ac:dyDescent="0.25">
      <c r="A263" s="145"/>
      <c r="B263" s="155">
        <v>2</v>
      </c>
      <c r="C263" s="137" t="s">
        <v>120</v>
      </c>
      <c r="D263" s="138"/>
      <c r="E263" s="139"/>
      <c r="F263" s="119" t="s">
        <v>54</v>
      </c>
      <c r="G263" s="140"/>
      <c r="H263" s="120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>
        <v>4</v>
      </c>
      <c r="U263" s="142"/>
      <c r="V263" s="143">
        <f t="shared" si="6"/>
        <v>4</v>
      </c>
      <c r="W263" s="144">
        <f>IF(V263=0,"-",V264/V263)</f>
        <v>1</v>
      </c>
    </row>
    <row r="264" spans="1:23" ht="18.75" customHeight="1" x14ac:dyDescent="0.25">
      <c r="A264" s="145"/>
      <c r="B264" s="155"/>
      <c r="C264" s="146"/>
      <c r="D264" s="147"/>
      <c r="E264" s="139"/>
      <c r="F264" s="148" t="s">
        <v>72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>
        <v>4</v>
      </c>
      <c r="U264" s="152"/>
      <c r="V264" s="143">
        <f t="shared" si="6"/>
        <v>4</v>
      </c>
      <c r="W264" s="144"/>
    </row>
    <row r="265" spans="1:23" ht="18.75" customHeight="1" x14ac:dyDescent="0.25">
      <c r="A265" s="153"/>
      <c r="B265" s="155">
        <v>3</v>
      </c>
      <c r="C265" s="137"/>
      <c r="D265" s="138"/>
      <c r="E265" s="139"/>
      <c r="F265" s="119" t="s">
        <v>54</v>
      </c>
      <c r="G265" s="140"/>
      <c r="H265" s="120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2"/>
      <c r="V265" s="143">
        <f t="shared" si="6"/>
        <v>0</v>
      </c>
      <c r="W265" s="144" t="str">
        <f>IF(V265=0,"-",V266/V265)</f>
        <v>-</v>
      </c>
    </row>
    <row r="266" spans="1:23" ht="18.75" customHeight="1" x14ac:dyDescent="0.25">
      <c r="A266" s="153"/>
      <c r="B266" s="155"/>
      <c r="C266" s="146"/>
      <c r="D266" s="147"/>
      <c r="E266" s="139"/>
      <c r="F266" s="148" t="s">
        <v>72</v>
      </c>
      <c r="G266" s="149"/>
      <c r="H266" s="150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0</v>
      </c>
      <c r="W266" s="144"/>
    </row>
    <row r="267" spans="1:23" ht="18.75" customHeight="1" x14ac:dyDescent="0.25">
      <c r="A267" s="153"/>
      <c r="B267" s="155">
        <v>4</v>
      </c>
      <c r="C267" s="137"/>
      <c r="D267" s="138"/>
      <c r="E267" s="139"/>
      <c r="F267" s="119" t="s">
        <v>54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5">
      <c r="A268" s="153"/>
      <c r="B268" s="155"/>
      <c r="C268" s="146"/>
      <c r="D268" s="147"/>
      <c r="E268" s="139"/>
      <c r="F268" s="148" t="s">
        <v>72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5">
      <c r="A269" s="153"/>
      <c r="B269" s="155">
        <v>5</v>
      </c>
      <c r="C269" s="137"/>
      <c r="D269" s="138"/>
      <c r="E269" s="139"/>
      <c r="F269" s="119" t="s">
        <v>54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5">
      <c r="A270" s="154"/>
      <c r="B270" s="155"/>
      <c r="C270" s="146"/>
      <c r="D270" s="147"/>
      <c r="E270" s="139"/>
      <c r="F270" s="148" t="s">
        <v>72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5">
      <c r="A271" s="135" t="s">
        <v>121</v>
      </c>
      <c r="B271" s="155">
        <v>1</v>
      </c>
      <c r="C271" s="137" t="s">
        <v>122</v>
      </c>
      <c r="D271" s="138"/>
      <c r="E271" s="139"/>
      <c r="F271" s="119" t="s">
        <v>54</v>
      </c>
      <c r="G271" s="140"/>
      <c r="H271" s="120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>
        <v>2</v>
      </c>
      <c r="U271" s="142"/>
      <c r="V271" s="143">
        <f>SUM(I271:T271)</f>
        <v>2</v>
      </c>
      <c r="W271" s="144">
        <f>IF(V271=0,"-",V272/V271)</f>
        <v>1</v>
      </c>
    </row>
    <row r="272" spans="1:23" ht="18.75" customHeight="1" x14ac:dyDescent="0.25">
      <c r="A272" s="145"/>
      <c r="B272" s="155"/>
      <c r="C272" s="146"/>
      <c r="D272" s="147"/>
      <c r="E272" s="139"/>
      <c r="F272" s="148" t="s">
        <v>72</v>
      </c>
      <c r="G272" s="149"/>
      <c r="H272" s="150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>
        <v>2</v>
      </c>
      <c r="U272" s="152"/>
      <c r="V272" s="143">
        <f t="shared" ref="V272:V280" si="7">SUM(I272:T272)</f>
        <v>2</v>
      </c>
      <c r="W272" s="144"/>
    </row>
    <row r="273" spans="1:23" ht="18.75" customHeight="1" x14ac:dyDescent="0.25">
      <c r="A273" s="145"/>
      <c r="B273" s="155">
        <v>2</v>
      </c>
      <c r="C273" s="137" t="s">
        <v>123</v>
      </c>
      <c r="D273" s="138"/>
      <c r="E273" s="139"/>
      <c r="F273" s="119" t="s">
        <v>54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>
        <v>1</v>
      </c>
      <c r="U273" s="142"/>
      <c r="V273" s="143">
        <f t="shared" si="7"/>
        <v>1</v>
      </c>
      <c r="W273" s="144">
        <f>IF(V273=0,"-",V274/V273)</f>
        <v>1</v>
      </c>
    </row>
    <row r="274" spans="1:23" ht="18.75" customHeight="1" x14ac:dyDescent="0.25">
      <c r="A274" s="145"/>
      <c r="B274" s="155"/>
      <c r="C274" s="146"/>
      <c r="D274" s="147"/>
      <c r="E274" s="139"/>
      <c r="F274" s="148" t="s">
        <v>72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>
        <v>1</v>
      </c>
      <c r="U274" s="152"/>
      <c r="V274" s="143">
        <f t="shared" si="7"/>
        <v>1</v>
      </c>
      <c r="W274" s="144"/>
    </row>
    <row r="275" spans="1:23" ht="18.75" customHeight="1" x14ac:dyDescent="0.25">
      <c r="A275" s="153"/>
      <c r="B275" s="155">
        <v>3</v>
      </c>
      <c r="C275" s="137"/>
      <c r="D275" s="138"/>
      <c r="E275" s="139"/>
      <c r="F275" s="119" t="s">
        <v>54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5">
      <c r="A276" s="153"/>
      <c r="B276" s="155"/>
      <c r="C276" s="146"/>
      <c r="D276" s="147"/>
      <c r="E276" s="139"/>
      <c r="F276" s="148" t="s">
        <v>72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5">
      <c r="A277" s="153"/>
      <c r="B277" s="155">
        <v>4</v>
      </c>
      <c r="C277" s="137"/>
      <c r="D277" s="138"/>
      <c r="E277" s="139"/>
      <c r="F277" s="119" t="s">
        <v>54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5">
      <c r="A278" s="153"/>
      <c r="B278" s="155"/>
      <c r="C278" s="146"/>
      <c r="D278" s="147"/>
      <c r="E278" s="139"/>
      <c r="F278" s="148" t="s">
        <v>72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5">
      <c r="A279" s="153"/>
      <c r="B279" s="155">
        <v>5</v>
      </c>
      <c r="C279" s="137"/>
      <c r="D279" s="138"/>
      <c r="E279" s="139"/>
      <c r="F279" s="119" t="s">
        <v>54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5">
      <c r="A280" s="154"/>
      <c r="B280" s="155"/>
      <c r="C280" s="146"/>
      <c r="D280" s="147"/>
      <c r="E280" s="139"/>
      <c r="F280" s="148" t="s">
        <v>72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5">
      <c r="A281" s="135" t="s">
        <v>124</v>
      </c>
      <c r="B281" s="156">
        <v>1</v>
      </c>
      <c r="C281" s="137" t="s">
        <v>125</v>
      </c>
      <c r="D281" s="138"/>
      <c r="E281" s="139"/>
      <c r="F281" s="119" t="s">
        <v>54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>
        <v>1</v>
      </c>
      <c r="U281" s="142"/>
      <c r="V281" s="143">
        <f>SUM(I281:T281)</f>
        <v>1</v>
      </c>
      <c r="W281" s="144">
        <f>IF(V281=0,"-",V282/V281)</f>
        <v>1</v>
      </c>
    </row>
    <row r="282" spans="1:23" ht="18.75" customHeight="1" x14ac:dyDescent="0.25">
      <c r="A282" s="145"/>
      <c r="B282" s="157"/>
      <c r="C282" s="146"/>
      <c r="D282" s="147"/>
      <c r="E282" s="139"/>
      <c r="F282" s="148" t="s">
        <v>72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>
        <v>1</v>
      </c>
      <c r="U282" s="152"/>
      <c r="V282" s="143">
        <f t="shared" ref="V282:V290" si="8">SUM(I282:T282)</f>
        <v>1</v>
      </c>
      <c r="W282" s="144"/>
    </row>
    <row r="283" spans="1:23" ht="18.75" customHeight="1" x14ac:dyDescent="0.25">
      <c r="A283" s="145"/>
      <c r="B283" s="156">
        <v>2</v>
      </c>
      <c r="C283" s="137" t="s">
        <v>126</v>
      </c>
      <c r="D283" s="138"/>
      <c r="E283" s="139"/>
      <c r="F283" s="119" t="s">
        <v>54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>
        <v>1</v>
      </c>
      <c r="U283" s="142"/>
      <c r="V283" s="143">
        <f t="shared" si="8"/>
        <v>1</v>
      </c>
      <c r="W283" s="144">
        <f>IF(V283=0,"-",V284/V283)</f>
        <v>1</v>
      </c>
    </row>
    <row r="284" spans="1:23" ht="18.75" customHeight="1" x14ac:dyDescent="0.25">
      <c r="A284" s="145"/>
      <c r="B284" s="157"/>
      <c r="C284" s="146"/>
      <c r="D284" s="147"/>
      <c r="E284" s="139"/>
      <c r="F284" s="148" t="s">
        <v>72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>
        <v>1</v>
      </c>
      <c r="U284" s="152"/>
      <c r="V284" s="143">
        <f t="shared" si="8"/>
        <v>1</v>
      </c>
      <c r="W284" s="144"/>
    </row>
    <row r="285" spans="1:23" ht="18.75" customHeight="1" x14ac:dyDescent="0.25">
      <c r="A285" s="153"/>
      <c r="B285" s="156">
        <v>3</v>
      </c>
      <c r="C285" s="137" t="s">
        <v>127</v>
      </c>
      <c r="D285" s="138"/>
      <c r="E285" s="139"/>
      <c r="F285" s="119" t="s">
        <v>54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>
        <v>2</v>
      </c>
      <c r="U285" s="142"/>
      <c r="V285" s="143">
        <f t="shared" si="8"/>
        <v>2</v>
      </c>
      <c r="W285" s="144">
        <f>IF(V285=0,"-",V286/V285)</f>
        <v>1</v>
      </c>
    </row>
    <row r="286" spans="1:23" ht="18.75" customHeight="1" x14ac:dyDescent="0.25">
      <c r="A286" s="153"/>
      <c r="B286" s="157"/>
      <c r="C286" s="146"/>
      <c r="D286" s="147"/>
      <c r="E286" s="139"/>
      <c r="F286" s="148" t="s">
        <v>72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>
        <v>2</v>
      </c>
      <c r="U286" s="152"/>
      <c r="V286" s="143">
        <f t="shared" si="8"/>
        <v>2</v>
      </c>
      <c r="W286" s="144"/>
    </row>
    <row r="287" spans="1:23" ht="18.75" customHeight="1" x14ac:dyDescent="0.25">
      <c r="A287" s="153"/>
      <c r="B287" s="156">
        <v>4</v>
      </c>
      <c r="C287" s="137"/>
      <c r="D287" s="138"/>
      <c r="E287" s="139"/>
      <c r="F287" s="119" t="s">
        <v>54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5">
      <c r="A288" s="153"/>
      <c r="B288" s="157"/>
      <c r="C288" s="146"/>
      <c r="D288" s="147"/>
      <c r="E288" s="139"/>
      <c r="F288" s="148" t="s">
        <v>72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5">
      <c r="A289" s="153"/>
      <c r="B289" s="156">
        <v>5</v>
      </c>
      <c r="C289" s="137"/>
      <c r="D289" s="138"/>
      <c r="E289" s="139"/>
      <c r="F289" s="119" t="s">
        <v>54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5">
      <c r="A290" s="154"/>
      <c r="B290" s="157"/>
      <c r="C290" s="146"/>
      <c r="D290" s="147"/>
      <c r="E290" s="139"/>
      <c r="F290" s="148" t="s">
        <v>72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8" t="s">
        <v>128</v>
      </c>
      <c r="B293" s="158"/>
      <c r="C293" s="158"/>
      <c r="D293" s="158"/>
      <c r="E293" s="1"/>
      <c r="F293" s="158" t="s">
        <v>129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P293" s="1"/>
      <c r="Q293" s="158" t="s">
        <v>130</v>
      </c>
      <c r="R293" s="158"/>
      <c r="S293" s="158"/>
      <c r="T293" s="158"/>
      <c r="U293" s="158"/>
      <c r="V293" s="158"/>
      <c r="W293" s="158"/>
    </row>
    <row r="294" spans="1:23" ht="12.75" customHeight="1" x14ac:dyDescent="0.25">
      <c r="A294" s="159" t="s">
        <v>131</v>
      </c>
      <c r="B294" s="159"/>
      <c r="C294" s="159"/>
      <c r="D294" s="159"/>
      <c r="E294" s="1"/>
      <c r="F294" s="159" t="s">
        <v>132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P294" s="1"/>
      <c r="Q294" s="159" t="s">
        <v>133</v>
      </c>
      <c r="R294" s="159"/>
      <c r="S294" s="159"/>
      <c r="T294" s="159"/>
      <c r="U294" s="159"/>
      <c r="V294" s="159"/>
      <c r="W294" s="159"/>
    </row>
    <row r="295" spans="1:23" ht="45.75" customHeight="1" x14ac:dyDescent="0.25">
      <c r="A295" s="160"/>
      <c r="B295" s="160"/>
      <c r="C295" s="160"/>
      <c r="D295" s="160"/>
      <c r="E295" s="1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"/>
      <c r="Q295" s="160"/>
      <c r="R295" s="160"/>
      <c r="S295" s="160"/>
      <c r="T295" s="160"/>
      <c r="U295" s="160"/>
      <c r="V295" s="160"/>
      <c r="W295" s="160"/>
    </row>
    <row r="297" spans="1:23" x14ac:dyDescent="0.25">
      <c r="A297" s="158" t="s">
        <v>134</v>
      </c>
      <c r="B297" s="158"/>
      <c r="C297" s="158"/>
      <c r="D297" s="158"/>
      <c r="E297" s="1"/>
      <c r="F297" s="158" t="s">
        <v>135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P297" s="1"/>
      <c r="Q297" s="158" t="s">
        <v>136</v>
      </c>
      <c r="R297" s="158"/>
      <c r="S297" s="158"/>
      <c r="T297" s="158"/>
      <c r="U297" s="158"/>
      <c r="V297" s="158"/>
      <c r="W297" s="158"/>
    </row>
    <row r="298" spans="1:23" x14ac:dyDescent="0.25">
      <c r="A298" s="159"/>
      <c r="B298" s="159"/>
      <c r="C298" s="159"/>
      <c r="D298" s="159"/>
      <c r="E298" s="1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"/>
      <c r="Q298" s="159"/>
      <c r="R298" s="159"/>
      <c r="S298" s="159"/>
      <c r="T298" s="159"/>
      <c r="U298" s="159"/>
      <c r="V298" s="159"/>
      <c r="W298" s="159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137</v>
      </c>
    </row>
    <row r="315" spans="1:2" hidden="1" x14ac:dyDescent="0.25">
      <c r="A315" s="1">
        <v>2</v>
      </c>
      <c r="B315" s="1" t="s">
        <v>138</v>
      </c>
    </row>
    <row r="316" spans="1:2" hidden="1" x14ac:dyDescent="0.25">
      <c r="A316" s="1">
        <v>3</v>
      </c>
      <c r="B316" s="1" t="s">
        <v>139</v>
      </c>
    </row>
    <row r="317" spans="1:2" hidden="1" x14ac:dyDescent="0.25">
      <c r="A317" s="1">
        <v>4</v>
      </c>
      <c r="B317" s="1" t="s">
        <v>140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141</v>
      </c>
    </row>
    <row r="321" spans="1:2" hidden="1" x14ac:dyDescent="0.25">
      <c r="A321" s="1">
        <v>1</v>
      </c>
      <c r="B321" s="1" t="s">
        <v>142</v>
      </c>
    </row>
    <row r="322" spans="1:2" hidden="1" x14ac:dyDescent="0.25">
      <c r="A322" s="1">
        <v>2</v>
      </c>
      <c r="B322" s="1" t="s">
        <v>143</v>
      </c>
    </row>
    <row r="323" spans="1:2" hidden="1" x14ac:dyDescent="0.25">
      <c r="A323" s="1">
        <v>3</v>
      </c>
      <c r="B323" s="1" t="s">
        <v>144</v>
      </c>
    </row>
    <row r="324" spans="1:2" hidden="1" x14ac:dyDescent="0.25">
      <c r="A324" s="1">
        <v>4</v>
      </c>
      <c r="B324" s="1" t="s">
        <v>145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146</v>
      </c>
    </row>
    <row r="328" spans="1:2" hidden="1" x14ac:dyDescent="0.25">
      <c r="A328" s="1">
        <v>1.1000000000000001</v>
      </c>
      <c r="B328" s="1" t="s">
        <v>147</v>
      </c>
    </row>
    <row r="329" spans="1:2" hidden="1" x14ac:dyDescent="0.25">
      <c r="A329" s="1">
        <v>1.2</v>
      </c>
      <c r="B329" s="1" t="s">
        <v>148</v>
      </c>
    </row>
    <row r="330" spans="1:2" hidden="1" x14ac:dyDescent="0.25">
      <c r="A330" s="1">
        <v>1.3</v>
      </c>
      <c r="B330" s="1" t="s">
        <v>149</v>
      </c>
    </row>
    <row r="331" spans="1:2" hidden="1" x14ac:dyDescent="0.25">
      <c r="A331" s="1">
        <v>1.4</v>
      </c>
      <c r="B331" s="1" t="s">
        <v>150</v>
      </c>
    </row>
    <row r="332" spans="1:2" hidden="1" x14ac:dyDescent="0.25">
      <c r="A332" s="1">
        <v>1.5</v>
      </c>
      <c r="B332" s="1" t="s">
        <v>151</v>
      </c>
    </row>
    <row r="333" spans="1:2" hidden="1" x14ac:dyDescent="0.25">
      <c r="A333" s="1">
        <v>1.6</v>
      </c>
      <c r="B333" s="1" t="s">
        <v>152</v>
      </c>
    </row>
    <row r="334" spans="1:2" hidden="1" x14ac:dyDescent="0.25">
      <c r="A334" s="1">
        <v>1.7</v>
      </c>
      <c r="B334" s="1" t="s">
        <v>153</v>
      </c>
    </row>
    <row r="335" spans="1:2" hidden="1" x14ac:dyDescent="0.25">
      <c r="A335" s="1">
        <v>1.8</v>
      </c>
      <c r="B335" s="1" t="s">
        <v>154</v>
      </c>
    </row>
    <row r="336" spans="1:2" hidden="1" x14ac:dyDescent="0.25">
      <c r="A336" s="1">
        <v>2.1</v>
      </c>
      <c r="B336" s="1" t="s">
        <v>155</v>
      </c>
    </row>
    <row r="337" spans="1:2" hidden="1" x14ac:dyDescent="0.25">
      <c r="A337" s="1">
        <v>2.2000000000000002</v>
      </c>
      <c r="B337" s="1" t="s">
        <v>156</v>
      </c>
    </row>
    <row r="338" spans="1:2" hidden="1" x14ac:dyDescent="0.25">
      <c r="A338" s="1">
        <v>2.2999999999999998</v>
      </c>
      <c r="B338" s="1" t="s">
        <v>157</v>
      </c>
    </row>
    <row r="339" spans="1:2" hidden="1" x14ac:dyDescent="0.25">
      <c r="A339" s="1">
        <v>2.4</v>
      </c>
      <c r="B339" s="1" t="s">
        <v>158</v>
      </c>
    </row>
    <row r="340" spans="1:2" hidden="1" x14ac:dyDescent="0.25">
      <c r="A340" s="1">
        <v>2.5</v>
      </c>
      <c r="B340" s="1" t="s">
        <v>159</v>
      </c>
    </row>
    <row r="341" spans="1:2" hidden="1" x14ac:dyDescent="0.25">
      <c r="A341" s="1">
        <v>2.6</v>
      </c>
      <c r="B341" s="1" t="s">
        <v>160</v>
      </c>
    </row>
    <row r="342" spans="1:2" hidden="1" x14ac:dyDescent="0.25">
      <c r="A342" s="1">
        <v>2.7</v>
      </c>
      <c r="B342" s="1" t="s">
        <v>161</v>
      </c>
    </row>
    <row r="343" spans="1:2" hidden="1" x14ac:dyDescent="0.25">
      <c r="A343" s="1">
        <v>3.1</v>
      </c>
      <c r="B343" s="1" t="s">
        <v>162</v>
      </c>
    </row>
    <row r="344" spans="1:2" hidden="1" x14ac:dyDescent="0.25">
      <c r="A344" s="1">
        <v>3.2</v>
      </c>
      <c r="B344" s="1" t="s">
        <v>163</v>
      </c>
    </row>
    <row r="345" spans="1:2" hidden="1" x14ac:dyDescent="0.25">
      <c r="A345" s="1">
        <v>3.3</v>
      </c>
      <c r="B345" s="1" t="s">
        <v>164</v>
      </c>
    </row>
    <row r="346" spans="1:2" hidden="1" x14ac:dyDescent="0.25">
      <c r="A346" s="1">
        <v>3.4</v>
      </c>
      <c r="B346" s="1" t="s">
        <v>165</v>
      </c>
    </row>
    <row r="347" spans="1:2" hidden="1" x14ac:dyDescent="0.25">
      <c r="A347" s="1">
        <v>3.5</v>
      </c>
      <c r="B347" s="1" t="s">
        <v>166</v>
      </c>
    </row>
    <row r="348" spans="1:2" hidden="1" x14ac:dyDescent="0.25">
      <c r="A348" s="1">
        <v>3.6</v>
      </c>
      <c r="B348" s="1" t="s">
        <v>167</v>
      </c>
    </row>
    <row r="349" spans="1:2" hidden="1" x14ac:dyDescent="0.25">
      <c r="A349" s="1">
        <v>3.7</v>
      </c>
      <c r="B349" s="1" t="s">
        <v>168</v>
      </c>
    </row>
    <row r="350" spans="1:2" hidden="1" x14ac:dyDescent="0.25">
      <c r="A350" s="1">
        <v>3.8</v>
      </c>
      <c r="B350" s="1" t="s">
        <v>169</v>
      </c>
    </row>
    <row r="351" spans="1:2" hidden="1" x14ac:dyDescent="0.25">
      <c r="A351" s="1">
        <v>3.9</v>
      </c>
      <c r="B351" s="1" t="s">
        <v>170</v>
      </c>
    </row>
    <row r="352" spans="1:2" hidden="1" x14ac:dyDescent="0.25">
      <c r="A352" s="1">
        <v>4.0999999999999996</v>
      </c>
      <c r="B352" s="1" t="s">
        <v>171</v>
      </c>
    </row>
    <row r="353" spans="1:2" hidden="1" x14ac:dyDescent="0.25">
      <c r="A353" s="1">
        <v>4.2</v>
      </c>
      <c r="B353" s="1" t="s">
        <v>172</v>
      </c>
    </row>
    <row r="354" spans="1:2" hidden="1" x14ac:dyDescent="0.25">
      <c r="A354" s="1">
        <v>4.3</v>
      </c>
      <c r="B354" s="1" t="s">
        <v>173</v>
      </c>
    </row>
    <row r="355" spans="1:2" hidden="1" x14ac:dyDescent="0.25">
      <c r="A355" s="1">
        <v>4.4000000000000004</v>
      </c>
      <c r="B355" s="1" t="s">
        <v>174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175</v>
      </c>
    </row>
    <row r="360" spans="1:2" hidden="1" x14ac:dyDescent="0.25">
      <c r="A360" s="1" t="s">
        <v>176</v>
      </c>
      <c r="B360" s="1" t="s">
        <v>147</v>
      </c>
    </row>
    <row r="361" spans="1:2" hidden="1" x14ac:dyDescent="0.25">
      <c r="A361" s="1" t="s">
        <v>177</v>
      </c>
      <c r="B361" s="1" t="s">
        <v>178</v>
      </c>
    </row>
    <row r="362" spans="1:2" hidden="1" x14ac:dyDescent="0.25">
      <c r="A362" s="1" t="s">
        <v>179</v>
      </c>
      <c r="B362" s="1" t="s">
        <v>180</v>
      </c>
    </row>
    <row r="363" spans="1:2" hidden="1" x14ac:dyDescent="0.25">
      <c r="A363" s="1" t="s">
        <v>181</v>
      </c>
      <c r="B363" s="1" t="s">
        <v>182</v>
      </c>
    </row>
    <row r="364" spans="1:2" hidden="1" x14ac:dyDescent="0.25">
      <c r="A364" s="1" t="s">
        <v>183</v>
      </c>
      <c r="B364" s="1" t="s">
        <v>184</v>
      </c>
    </row>
    <row r="365" spans="1:2" hidden="1" x14ac:dyDescent="0.25">
      <c r="A365" s="1" t="s">
        <v>185</v>
      </c>
      <c r="B365" s="1" t="s">
        <v>186</v>
      </c>
    </row>
    <row r="366" spans="1:2" hidden="1" x14ac:dyDescent="0.25">
      <c r="A366" s="1" t="s">
        <v>187</v>
      </c>
      <c r="B366" s="1" t="s">
        <v>188</v>
      </c>
    </row>
    <row r="367" spans="1:2" hidden="1" x14ac:dyDescent="0.25">
      <c r="A367" s="1" t="s">
        <v>189</v>
      </c>
      <c r="B367" s="1" t="s">
        <v>190</v>
      </c>
    </row>
    <row r="368" spans="1:2" hidden="1" x14ac:dyDescent="0.25">
      <c r="A368" s="1" t="s">
        <v>191</v>
      </c>
      <c r="B368" s="1" t="s">
        <v>192</v>
      </c>
    </row>
    <row r="369" spans="1:2" hidden="1" x14ac:dyDescent="0.25">
      <c r="A369" s="1" t="s">
        <v>193</v>
      </c>
      <c r="B369" s="1" t="s">
        <v>194</v>
      </c>
    </row>
    <row r="370" spans="1:2" hidden="1" x14ac:dyDescent="0.25">
      <c r="A370" s="1" t="s">
        <v>195</v>
      </c>
      <c r="B370" s="1" t="s">
        <v>196</v>
      </c>
    </row>
    <row r="371" spans="1:2" hidden="1" x14ac:dyDescent="0.25">
      <c r="A371" s="1" t="s">
        <v>197</v>
      </c>
      <c r="B371" s="1" t="s">
        <v>198</v>
      </c>
    </row>
    <row r="372" spans="1:2" hidden="1" x14ac:dyDescent="0.25">
      <c r="A372" s="1" t="s">
        <v>199</v>
      </c>
      <c r="B372" s="1" t="s">
        <v>200</v>
      </c>
    </row>
    <row r="373" spans="1:2" hidden="1" x14ac:dyDescent="0.25">
      <c r="A373" s="1" t="s">
        <v>201</v>
      </c>
      <c r="B373" s="1" t="s">
        <v>202</v>
      </c>
    </row>
    <row r="374" spans="1:2" hidden="1" x14ac:dyDescent="0.25">
      <c r="A374" s="1" t="s">
        <v>203</v>
      </c>
      <c r="B374" s="1" t="s">
        <v>204</v>
      </c>
    </row>
    <row r="375" spans="1:2" hidden="1" x14ac:dyDescent="0.25">
      <c r="A375" s="1" t="s">
        <v>205</v>
      </c>
      <c r="B375" s="1" t="s">
        <v>150</v>
      </c>
    </row>
    <row r="376" spans="1:2" hidden="1" x14ac:dyDescent="0.25">
      <c r="A376" s="1" t="s">
        <v>206</v>
      </c>
      <c r="B376" s="1" t="s">
        <v>207</v>
      </c>
    </row>
    <row r="377" spans="1:2" hidden="1" x14ac:dyDescent="0.25">
      <c r="A377" s="1" t="s">
        <v>208</v>
      </c>
      <c r="B377" s="1" t="s">
        <v>209</v>
      </c>
    </row>
    <row r="378" spans="1:2" hidden="1" x14ac:dyDescent="0.25">
      <c r="A378" s="1" t="s">
        <v>210</v>
      </c>
      <c r="B378" s="1" t="s">
        <v>211</v>
      </c>
    </row>
    <row r="379" spans="1:2" hidden="1" x14ac:dyDescent="0.25">
      <c r="A379" s="1" t="s">
        <v>212</v>
      </c>
      <c r="B379" s="1" t="s">
        <v>213</v>
      </c>
    </row>
    <row r="380" spans="1:2" hidden="1" x14ac:dyDescent="0.25">
      <c r="A380" s="1" t="s">
        <v>214</v>
      </c>
      <c r="B380" s="1" t="s">
        <v>215</v>
      </c>
    </row>
    <row r="381" spans="1:2" hidden="1" x14ac:dyDescent="0.25">
      <c r="A381" s="1" t="s">
        <v>216</v>
      </c>
      <c r="B381" s="1" t="s">
        <v>217</v>
      </c>
    </row>
    <row r="382" spans="1:2" hidden="1" x14ac:dyDescent="0.25">
      <c r="A382" s="1" t="s">
        <v>218</v>
      </c>
      <c r="B382" s="1" t="s">
        <v>219</v>
      </c>
    </row>
    <row r="383" spans="1:2" hidden="1" x14ac:dyDescent="0.25">
      <c r="A383" s="1" t="s">
        <v>220</v>
      </c>
      <c r="B383" s="1" t="s">
        <v>221</v>
      </c>
    </row>
    <row r="384" spans="1:2" hidden="1" x14ac:dyDescent="0.25">
      <c r="A384" s="1" t="s">
        <v>222</v>
      </c>
      <c r="B384" s="1" t="s">
        <v>223</v>
      </c>
    </row>
    <row r="385" spans="1:2" hidden="1" x14ac:dyDescent="0.25">
      <c r="A385" s="1" t="s">
        <v>224</v>
      </c>
      <c r="B385" s="1" t="s">
        <v>225</v>
      </c>
    </row>
    <row r="386" spans="1:2" hidden="1" x14ac:dyDescent="0.25">
      <c r="A386" s="1" t="s">
        <v>226</v>
      </c>
      <c r="B386" s="1" t="s">
        <v>227</v>
      </c>
    </row>
    <row r="387" spans="1:2" hidden="1" x14ac:dyDescent="0.25">
      <c r="A387" s="1" t="s">
        <v>228</v>
      </c>
      <c r="B387" s="1" t="s">
        <v>229</v>
      </c>
    </row>
    <row r="388" spans="1:2" hidden="1" x14ac:dyDescent="0.25">
      <c r="A388" s="1" t="s">
        <v>230</v>
      </c>
      <c r="B388" s="1" t="s">
        <v>231</v>
      </c>
    </row>
    <row r="389" spans="1:2" hidden="1" x14ac:dyDescent="0.25">
      <c r="A389" s="1" t="s">
        <v>232</v>
      </c>
      <c r="B389" s="1" t="s">
        <v>204</v>
      </c>
    </row>
    <row r="390" spans="1:2" hidden="1" x14ac:dyDescent="0.25">
      <c r="A390" s="1" t="s">
        <v>233</v>
      </c>
      <c r="B390" s="1" t="s">
        <v>234</v>
      </c>
    </row>
    <row r="391" spans="1:2" hidden="1" x14ac:dyDescent="0.25">
      <c r="A391" s="1" t="s">
        <v>235</v>
      </c>
      <c r="B391" s="1" t="s">
        <v>236</v>
      </c>
    </row>
    <row r="392" spans="1:2" hidden="1" x14ac:dyDescent="0.25">
      <c r="A392" s="1" t="s">
        <v>237</v>
      </c>
      <c r="B392" s="1" t="s">
        <v>238</v>
      </c>
    </row>
    <row r="393" spans="1:2" hidden="1" x14ac:dyDescent="0.25">
      <c r="A393" s="1" t="s">
        <v>239</v>
      </c>
      <c r="B393" s="1" t="s">
        <v>240</v>
      </c>
    </row>
    <row r="394" spans="1:2" hidden="1" x14ac:dyDescent="0.25">
      <c r="A394" s="1" t="s">
        <v>241</v>
      </c>
      <c r="B394" s="1" t="s">
        <v>242</v>
      </c>
    </row>
    <row r="395" spans="1:2" hidden="1" x14ac:dyDescent="0.25">
      <c r="A395" s="1" t="s">
        <v>243</v>
      </c>
      <c r="B395" s="1" t="s">
        <v>244</v>
      </c>
    </row>
    <row r="396" spans="1:2" hidden="1" x14ac:dyDescent="0.25">
      <c r="A396" s="1" t="s">
        <v>245</v>
      </c>
      <c r="B396" s="1" t="s">
        <v>246</v>
      </c>
    </row>
    <row r="397" spans="1:2" hidden="1" x14ac:dyDescent="0.25">
      <c r="A397" s="1" t="s">
        <v>247</v>
      </c>
      <c r="B397" s="1" t="s">
        <v>248</v>
      </c>
    </row>
    <row r="398" spans="1:2" hidden="1" x14ac:dyDescent="0.25">
      <c r="A398" s="1" t="s">
        <v>249</v>
      </c>
      <c r="B398" s="1" t="s">
        <v>250</v>
      </c>
    </row>
    <row r="399" spans="1:2" hidden="1" x14ac:dyDescent="0.25">
      <c r="A399" s="1" t="s">
        <v>251</v>
      </c>
      <c r="B399" s="1" t="s">
        <v>252</v>
      </c>
    </row>
    <row r="400" spans="1:2" hidden="1" x14ac:dyDescent="0.25">
      <c r="A400" s="1" t="s">
        <v>253</v>
      </c>
      <c r="B400" s="1" t="s">
        <v>254</v>
      </c>
    </row>
    <row r="401" spans="1:2" hidden="1" x14ac:dyDescent="0.25">
      <c r="A401" s="1" t="s">
        <v>255</v>
      </c>
      <c r="B401" s="1" t="s">
        <v>256</v>
      </c>
    </row>
    <row r="402" spans="1:2" hidden="1" x14ac:dyDescent="0.25">
      <c r="A402" s="1" t="s">
        <v>257</v>
      </c>
      <c r="B402" s="1" t="s">
        <v>258</v>
      </c>
    </row>
    <row r="403" spans="1:2" hidden="1" x14ac:dyDescent="0.25">
      <c r="A403" s="1" t="s">
        <v>259</v>
      </c>
      <c r="B403" s="1" t="s">
        <v>260</v>
      </c>
    </row>
    <row r="404" spans="1:2" hidden="1" x14ac:dyDescent="0.25">
      <c r="A404" s="1" t="s">
        <v>261</v>
      </c>
      <c r="B404" s="1" t="s">
        <v>262</v>
      </c>
    </row>
    <row r="405" spans="1:2" hidden="1" x14ac:dyDescent="0.25">
      <c r="A405" s="1" t="s">
        <v>263</v>
      </c>
      <c r="B405" s="1" t="s">
        <v>264</v>
      </c>
    </row>
    <row r="406" spans="1:2" hidden="1" x14ac:dyDescent="0.25">
      <c r="A406" s="1" t="s">
        <v>265</v>
      </c>
      <c r="B406" s="1" t="s">
        <v>266</v>
      </c>
    </row>
    <row r="407" spans="1:2" hidden="1" x14ac:dyDescent="0.25">
      <c r="A407" s="1" t="s">
        <v>267</v>
      </c>
      <c r="B407" s="1" t="s">
        <v>268</v>
      </c>
    </row>
    <row r="408" spans="1:2" hidden="1" x14ac:dyDescent="0.25">
      <c r="A408" s="1" t="s">
        <v>269</v>
      </c>
      <c r="B408" s="1" t="s">
        <v>270</v>
      </c>
    </row>
    <row r="409" spans="1:2" hidden="1" x14ac:dyDescent="0.25">
      <c r="A409" s="1" t="s">
        <v>271</v>
      </c>
      <c r="B409" s="1" t="s">
        <v>272</v>
      </c>
    </row>
    <row r="410" spans="1:2" hidden="1" x14ac:dyDescent="0.25">
      <c r="A410" s="1" t="s">
        <v>273</v>
      </c>
      <c r="B410" s="1" t="s">
        <v>274</v>
      </c>
    </row>
    <row r="411" spans="1:2" hidden="1" x14ac:dyDescent="0.25">
      <c r="A411" s="1" t="s">
        <v>275</v>
      </c>
      <c r="B411" s="1" t="s">
        <v>276</v>
      </c>
    </row>
    <row r="412" spans="1:2" hidden="1" x14ac:dyDescent="0.25">
      <c r="A412" s="1" t="s">
        <v>277</v>
      </c>
      <c r="B412" s="1" t="s">
        <v>278</v>
      </c>
    </row>
    <row r="413" spans="1:2" hidden="1" x14ac:dyDescent="0.25">
      <c r="A413" s="1" t="s">
        <v>279</v>
      </c>
      <c r="B413" s="1" t="s">
        <v>280</v>
      </c>
    </row>
    <row r="414" spans="1:2" hidden="1" x14ac:dyDescent="0.25">
      <c r="A414" s="1" t="s">
        <v>281</v>
      </c>
      <c r="B414" s="1" t="s">
        <v>282</v>
      </c>
    </row>
    <row r="415" spans="1:2" hidden="1" x14ac:dyDescent="0.25">
      <c r="A415" s="1" t="s">
        <v>283</v>
      </c>
      <c r="B415" s="1" t="s">
        <v>284</v>
      </c>
    </row>
    <row r="416" spans="1:2" hidden="1" x14ac:dyDescent="0.25">
      <c r="A416" s="1" t="s">
        <v>285</v>
      </c>
      <c r="B416" s="1" t="s">
        <v>286</v>
      </c>
    </row>
    <row r="417" spans="1:2" hidden="1" x14ac:dyDescent="0.25">
      <c r="A417" s="1" t="s">
        <v>287</v>
      </c>
      <c r="B417" s="1" t="s">
        <v>288</v>
      </c>
    </row>
    <row r="418" spans="1:2" hidden="1" x14ac:dyDescent="0.25">
      <c r="A418" s="1" t="s">
        <v>289</v>
      </c>
      <c r="B418" s="1" t="s">
        <v>290</v>
      </c>
    </row>
    <row r="419" spans="1:2" hidden="1" x14ac:dyDescent="0.25">
      <c r="A419" s="1" t="s">
        <v>291</v>
      </c>
      <c r="B419" s="1" t="s">
        <v>292</v>
      </c>
    </row>
    <row r="420" spans="1:2" hidden="1" x14ac:dyDescent="0.25">
      <c r="A420" s="1" t="s">
        <v>293</v>
      </c>
      <c r="B420" s="1" t="s">
        <v>294</v>
      </c>
    </row>
    <row r="421" spans="1:2" hidden="1" x14ac:dyDescent="0.25">
      <c r="A421" s="1" t="s">
        <v>295</v>
      </c>
      <c r="B421" s="1" t="s">
        <v>296</v>
      </c>
    </row>
    <row r="422" spans="1:2" hidden="1" x14ac:dyDescent="0.25">
      <c r="A422" s="1" t="s">
        <v>297</v>
      </c>
      <c r="B422" s="1" t="s">
        <v>298</v>
      </c>
    </row>
    <row r="423" spans="1:2" hidden="1" x14ac:dyDescent="0.25">
      <c r="A423" s="1" t="s">
        <v>299</v>
      </c>
      <c r="B423" s="1" t="s">
        <v>300</v>
      </c>
    </row>
    <row r="424" spans="1:2" hidden="1" x14ac:dyDescent="0.25">
      <c r="A424" s="1" t="s">
        <v>301</v>
      </c>
      <c r="B424" s="1" t="s">
        <v>302</v>
      </c>
    </row>
    <row r="425" spans="1:2" hidden="1" x14ac:dyDescent="0.25">
      <c r="A425" s="1" t="s">
        <v>303</v>
      </c>
      <c r="B425" s="1" t="s">
        <v>304</v>
      </c>
    </row>
    <row r="426" spans="1:2" hidden="1" x14ac:dyDescent="0.25">
      <c r="A426" s="1" t="s">
        <v>305</v>
      </c>
      <c r="B426" s="1" t="s">
        <v>306</v>
      </c>
    </row>
    <row r="427" spans="1:2" hidden="1" x14ac:dyDescent="0.25">
      <c r="A427" s="1" t="s">
        <v>307</v>
      </c>
      <c r="B427" s="1" t="s">
        <v>308</v>
      </c>
    </row>
    <row r="428" spans="1:2" hidden="1" x14ac:dyDescent="0.25">
      <c r="A428" s="1" t="s">
        <v>309</v>
      </c>
      <c r="B428" s="1" t="s">
        <v>310</v>
      </c>
    </row>
    <row r="429" spans="1:2" hidden="1" x14ac:dyDescent="0.25">
      <c r="A429" s="1" t="s">
        <v>311</v>
      </c>
      <c r="B429" s="1" t="s">
        <v>312</v>
      </c>
    </row>
    <row r="430" spans="1:2" hidden="1" x14ac:dyDescent="0.25">
      <c r="A430" s="1" t="s">
        <v>313</v>
      </c>
      <c r="B430" s="1" t="s">
        <v>314</v>
      </c>
    </row>
    <row r="431" spans="1:2" hidden="1" x14ac:dyDescent="0.25">
      <c r="A431" s="1" t="s">
        <v>315</v>
      </c>
      <c r="B431" s="1" t="s">
        <v>316</v>
      </c>
    </row>
    <row r="432" spans="1:2" hidden="1" x14ac:dyDescent="0.25">
      <c r="A432" s="1" t="s">
        <v>317</v>
      </c>
      <c r="B432" s="1" t="s">
        <v>318</v>
      </c>
    </row>
    <row r="433" spans="1:2" hidden="1" x14ac:dyDescent="0.25">
      <c r="A433" s="1" t="s">
        <v>319</v>
      </c>
      <c r="B433" s="1" t="s">
        <v>320</v>
      </c>
    </row>
    <row r="434" spans="1:2" hidden="1" x14ac:dyDescent="0.25">
      <c r="A434" s="1" t="s">
        <v>321</v>
      </c>
      <c r="B434" s="1" t="s">
        <v>322</v>
      </c>
    </row>
    <row r="435" spans="1:2" hidden="1" x14ac:dyDescent="0.25">
      <c r="A435" s="1" t="s">
        <v>323</v>
      </c>
      <c r="B435" s="1" t="s">
        <v>324</v>
      </c>
    </row>
    <row r="436" spans="1:2" hidden="1" x14ac:dyDescent="0.25">
      <c r="A436" s="1" t="s">
        <v>325</v>
      </c>
      <c r="B436" s="1" t="s">
        <v>326</v>
      </c>
    </row>
    <row r="437" spans="1:2" hidden="1" x14ac:dyDescent="0.25">
      <c r="A437" s="1" t="s">
        <v>327</v>
      </c>
      <c r="B437" s="1" t="s">
        <v>328</v>
      </c>
    </row>
    <row r="438" spans="1:2" hidden="1" x14ac:dyDescent="0.25">
      <c r="A438" s="1" t="s">
        <v>329</v>
      </c>
      <c r="B438" s="1" t="s">
        <v>330</v>
      </c>
    </row>
    <row r="439" spans="1:2" hidden="1" x14ac:dyDescent="0.25">
      <c r="A439" s="1" t="s">
        <v>331</v>
      </c>
      <c r="B439" s="1" t="s">
        <v>332</v>
      </c>
    </row>
    <row r="440" spans="1:2" hidden="1" x14ac:dyDescent="0.25">
      <c r="A440" s="1" t="s">
        <v>333</v>
      </c>
      <c r="B440" s="1" t="s">
        <v>334</v>
      </c>
    </row>
    <row r="441" spans="1:2" hidden="1" x14ac:dyDescent="0.25">
      <c r="A441" s="1" t="s">
        <v>335</v>
      </c>
      <c r="B441" s="1" t="s">
        <v>336</v>
      </c>
    </row>
    <row r="442" spans="1:2" hidden="1" x14ac:dyDescent="0.25">
      <c r="A442" s="1" t="s">
        <v>337</v>
      </c>
      <c r="B442" s="1" t="s">
        <v>338</v>
      </c>
    </row>
    <row r="443" spans="1:2" hidden="1" x14ac:dyDescent="0.25">
      <c r="A443" s="1" t="s">
        <v>339</v>
      </c>
      <c r="B443" s="1" t="s">
        <v>340</v>
      </c>
    </row>
    <row r="444" spans="1:2" hidden="1" x14ac:dyDescent="0.25">
      <c r="A444" s="1" t="s">
        <v>341</v>
      </c>
      <c r="B444" s="1" t="s">
        <v>342</v>
      </c>
    </row>
    <row r="445" spans="1:2" hidden="1" x14ac:dyDescent="0.25">
      <c r="A445" s="1" t="s">
        <v>343</v>
      </c>
      <c r="B445" s="1" t="s">
        <v>344</v>
      </c>
    </row>
    <row r="446" spans="1:2" hidden="1" x14ac:dyDescent="0.25">
      <c r="A446" s="1" t="s">
        <v>345</v>
      </c>
      <c r="B446" s="1" t="s">
        <v>346</v>
      </c>
    </row>
    <row r="447" spans="1:2" hidden="1" x14ac:dyDescent="0.25">
      <c r="A447" s="1" t="s">
        <v>347</v>
      </c>
      <c r="B447" s="1" t="s">
        <v>348</v>
      </c>
    </row>
    <row r="448" spans="1:2" hidden="1" x14ac:dyDescent="0.25">
      <c r="A448" s="1" t="s">
        <v>349</v>
      </c>
      <c r="B448" s="1" t="s">
        <v>350</v>
      </c>
    </row>
    <row r="449" spans="1:2" hidden="1" x14ac:dyDescent="0.25">
      <c r="A449" s="1" t="s">
        <v>351</v>
      </c>
      <c r="B449" s="1" t="s">
        <v>352</v>
      </c>
    </row>
    <row r="450" spans="1:2" hidden="1" x14ac:dyDescent="0.25">
      <c r="A450" s="1" t="s">
        <v>353</v>
      </c>
      <c r="B450" s="1" t="s">
        <v>354</v>
      </c>
    </row>
    <row r="451" spans="1:2" hidden="1" x14ac:dyDescent="0.25">
      <c r="A451" s="1" t="s">
        <v>355</v>
      </c>
      <c r="B451" s="1" t="s">
        <v>356</v>
      </c>
    </row>
    <row r="452" spans="1:2" hidden="1" x14ac:dyDescent="0.25">
      <c r="A452" s="1" t="s">
        <v>357</v>
      </c>
      <c r="B452" s="1" t="s">
        <v>358</v>
      </c>
    </row>
    <row r="453" spans="1:2" hidden="1" x14ac:dyDescent="0.25">
      <c r="A453" s="1" t="s">
        <v>359</v>
      </c>
      <c r="B453" s="1" t="s">
        <v>360</v>
      </c>
    </row>
    <row r="454" spans="1:2" hidden="1" x14ac:dyDescent="0.25">
      <c r="A454" s="1" t="s">
        <v>361</v>
      </c>
      <c r="B454" s="1" t="s">
        <v>362</v>
      </c>
    </row>
    <row r="455" spans="1:2" hidden="1" x14ac:dyDescent="0.25">
      <c r="A455" s="1" t="s">
        <v>363</v>
      </c>
      <c r="B455" s="1" t="s">
        <v>364</v>
      </c>
    </row>
    <row r="456" spans="1:2" hidden="1" x14ac:dyDescent="0.25">
      <c r="A456" s="1" t="s">
        <v>365</v>
      </c>
      <c r="B456" s="1" t="s">
        <v>366</v>
      </c>
    </row>
    <row r="457" spans="1:2" hidden="1" x14ac:dyDescent="0.25">
      <c r="A457" s="1" t="s">
        <v>367</v>
      </c>
      <c r="B457" s="1" t="s">
        <v>368</v>
      </c>
    </row>
    <row r="458" spans="1:2" hidden="1" x14ac:dyDescent="0.25">
      <c r="A458" s="1" t="s">
        <v>369</v>
      </c>
      <c r="B458" s="1" t="s">
        <v>370</v>
      </c>
    </row>
    <row r="459" spans="1:2" hidden="1" x14ac:dyDescent="0.25">
      <c r="A459" s="1" t="s">
        <v>371</v>
      </c>
      <c r="B459" s="1" t="s">
        <v>372</v>
      </c>
    </row>
    <row r="460" spans="1:2" hidden="1" x14ac:dyDescent="0.25">
      <c r="A460" s="1" t="s">
        <v>373</v>
      </c>
      <c r="B460" s="1" t="s">
        <v>374</v>
      </c>
    </row>
    <row r="461" spans="1:2" hidden="1" x14ac:dyDescent="0.25">
      <c r="A461" s="1" t="s">
        <v>375</v>
      </c>
      <c r="B461" s="1" t="s">
        <v>376</v>
      </c>
    </row>
    <row r="462" spans="1:2" hidden="1" x14ac:dyDescent="0.25">
      <c r="A462" s="1" t="s">
        <v>377</v>
      </c>
      <c r="B462" s="1" t="s">
        <v>378</v>
      </c>
    </row>
    <row r="463" spans="1:2" hidden="1" x14ac:dyDescent="0.25">
      <c r="A463" s="1" t="s">
        <v>379</v>
      </c>
      <c r="B463" s="1" t="s">
        <v>380</v>
      </c>
    </row>
    <row r="464" spans="1:2" hidden="1" x14ac:dyDescent="0.25">
      <c r="A464" s="1" t="s">
        <v>381</v>
      </c>
      <c r="B464" s="1" t="s">
        <v>382</v>
      </c>
    </row>
    <row r="465" spans="1:5" hidden="1" x14ac:dyDescent="0.25">
      <c r="A465" s="1" t="s">
        <v>383</v>
      </c>
      <c r="B465" s="1" t="s">
        <v>384</v>
      </c>
      <c r="C465" s="1"/>
      <c r="D465" s="1"/>
      <c r="E465" s="1"/>
    </row>
    <row r="466" spans="1:5" hidden="1" x14ac:dyDescent="0.25">
      <c r="A466" s="1" t="s">
        <v>385</v>
      </c>
      <c r="B466" s="1" t="s">
        <v>386</v>
      </c>
      <c r="C466" s="1"/>
      <c r="D466" s="1"/>
      <c r="E466" s="1"/>
    </row>
    <row r="467" spans="1:5" hidden="1" x14ac:dyDescent="0.25">
      <c r="A467" s="1" t="s">
        <v>387</v>
      </c>
      <c r="B467" s="1" t="s">
        <v>388</v>
      </c>
      <c r="C467" s="1"/>
      <c r="D467" s="1"/>
      <c r="E467" s="1"/>
    </row>
    <row r="468" spans="1:5" hidden="1" x14ac:dyDescent="0.25">
      <c r="A468" s="1" t="s">
        <v>389</v>
      </c>
      <c r="B468" s="1" t="s">
        <v>390</v>
      </c>
      <c r="C468" s="1"/>
      <c r="D468" s="1"/>
      <c r="E468" s="1"/>
    </row>
    <row r="469" spans="1:5" hidden="1" x14ac:dyDescent="0.25">
      <c r="A469" s="1" t="s">
        <v>391</v>
      </c>
      <c r="B469" s="1" t="s">
        <v>392</v>
      </c>
      <c r="C469" s="1"/>
      <c r="D469" s="1"/>
      <c r="E469" s="1"/>
    </row>
    <row r="470" spans="1:5" hidden="1" x14ac:dyDescent="0.25">
      <c r="A470" s="1" t="s">
        <v>393</v>
      </c>
      <c r="B470" s="1" t="s">
        <v>394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395</v>
      </c>
      <c r="D474" s="1" t="s">
        <v>396</v>
      </c>
      <c r="E474" s="1" t="s">
        <v>397</v>
      </c>
    </row>
    <row r="475" spans="1:5" hidden="1" x14ac:dyDescent="0.25">
      <c r="A475" s="1"/>
      <c r="B475" s="1"/>
      <c r="C475" s="1" t="s">
        <v>398</v>
      </c>
      <c r="D475" s="1" t="s">
        <v>399</v>
      </c>
      <c r="E475" s="1" t="s">
        <v>400</v>
      </c>
    </row>
    <row r="476" spans="1:5" hidden="1" x14ac:dyDescent="0.25">
      <c r="A476" s="1"/>
      <c r="B476" s="1"/>
      <c r="C476" s="1" t="s">
        <v>401</v>
      </c>
      <c r="D476" s="1"/>
      <c r="E476" s="1" t="s">
        <v>402</v>
      </c>
    </row>
    <row r="477" spans="1:5" hidden="1" x14ac:dyDescent="0.25">
      <c r="A477" s="1"/>
      <c r="B477" s="1"/>
      <c r="C477" s="1"/>
      <c r="D477" s="1"/>
      <c r="E477" s="1" t="s">
        <v>403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404</v>
      </c>
    </row>
    <row r="484" spans="3:3" hidden="1" x14ac:dyDescent="0.25">
      <c r="C484" s="1" t="s">
        <v>405</v>
      </c>
    </row>
    <row r="485" spans="3:3" hidden="1" x14ac:dyDescent="0.25">
      <c r="C485" s="1" t="s">
        <v>406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 A22 A24" name="FIN_3"/>
    <protectedRange sqref="C35 C66 C97 C126 C155 C184 C213" name="FIN_4"/>
    <protectedRange sqref="K37 K68 K99 K128 K157 K186 K215" name="FIN_5"/>
    <protectedRange sqref="I46:T47 I51:T52 I77:T78 I82:T83 I108:T109 I113:T114 I137:T138 I142:T143 I166:T167 I171:T172 I195:T196 I200:T201 I224:T225 I229:T230" name="FIN_6"/>
    <protectedRange sqref="D46:E47 D77:E78 D108:E109 D137:E138 D166:E167 D195:E196 D224:E225" name="FIN_7"/>
    <protectedRange sqref="D51:E52 D82:E83 D113:E114 D142:E143 D171:E172 D200:E201 D229:E230" name="FIN_8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C9DFF8B2-CE2E-4EE8-94EE-F057445A6957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6E34CDE0-95D0-4393-8D4A-0A5ADBD5C597}">
      <formula1>"Eficiencia, Eficacia, Economía, Calidad"</formula1>
    </dataValidation>
    <dataValidation type="list" allowBlank="1" showInputMessage="1" showErrorMessage="1" sqref="Q99:W99 Q68:W68 Q37:W37 Q128:W128 Q157:W157 Q186:W186 Q215:W215" xr:uid="{91B87793-6994-4CEB-A0D6-CC1D9041DA15}">
      <formula1>"Ascendente, Descendente, Regular, Nominal"</formula1>
    </dataValidation>
    <dataValidation type="list" allowBlank="1" showInputMessage="1" showErrorMessage="1" sqref="G99:J99 G37:J37 G68:J68 G128:J128 G157:J157 G186:J186 G215:J215" xr:uid="{4613B014-C02D-4A24-9F4B-67F2390F550D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2021-06-10T17:16:31Z</dcterms:created>
  <dcterms:modified xsi:type="dcterms:W3CDTF">2021-06-10T17:21:01Z</dcterms:modified>
</cp:coreProperties>
</file>