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DBF37FAC-FE6E-44CE-975A-0D174CFBE20D}" xr6:coauthVersionLast="47" xr6:coauthVersionMax="47" xr10:uidLastSave="{00000000-0000-0000-0000-000000000000}"/>
  <bookViews>
    <workbookView xWindow="-120" yWindow="-120" windowWidth="20730" windowHeight="11160" xr2:uid="{6A67FE4C-D5A3-4E96-85A8-61B432F4D20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W289" i="1"/>
  <c r="V289" i="1"/>
  <c r="V288" i="1"/>
  <c r="V287" i="1"/>
  <c r="W287" i="1" s="1"/>
  <c r="V286" i="1"/>
  <c r="V285" i="1"/>
  <c r="W285" i="1" s="1"/>
  <c r="V284" i="1"/>
  <c r="W283" i="1"/>
  <c r="V283" i="1"/>
  <c r="V282" i="1"/>
  <c r="W281" i="1"/>
  <c r="V281" i="1"/>
  <c r="V280" i="1"/>
  <c r="V279" i="1"/>
  <c r="W279" i="1" s="1"/>
  <c r="V278" i="1"/>
  <c r="V277" i="1"/>
  <c r="W277" i="1" s="1"/>
  <c r="V276" i="1"/>
  <c r="W275" i="1"/>
  <c r="V275" i="1"/>
  <c r="V274" i="1"/>
  <c r="W273" i="1"/>
  <c r="V273" i="1"/>
  <c r="V272" i="1"/>
  <c r="V271" i="1"/>
  <c r="W271" i="1" s="1"/>
  <c r="V270" i="1"/>
  <c r="V269" i="1"/>
  <c r="W269" i="1" s="1"/>
  <c r="V268" i="1"/>
  <c r="W267" i="1"/>
  <c r="V267" i="1"/>
  <c r="V266" i="1"/>
  <c r="V265" i="1"/>
  <c r="W265" i="1" s="1"/>
  <c r="V264" i="1"/>
  <c r="V263" i="1"/>
  <c r="W263" i="1" s="1"/>
  <c r="V262" i="1"/>
  <c r="W261" i="1" s="1"/>
  <c r="V261" i="1"/>
  <c r="V260" i="1"/>
  <c r="W259" i="1"/>
  <c r="V259" i="1"/>
  <c r="V258" i="1"/>
  <c r="W257" i="1"/>
  <c r="V257" i="1"/>
  <c r="V256" i="1"/>
  <c r="V255" i="1"/>
  <c r="W255" i="1" s="1"/>
  <c r="V254" i="1"/>
  <c r="V253" i="1"/>
  <c r="W253" i="1" s="1"/>
  <c r="V252" i="1"/>
  <c r="W251" i="1" s="1"/>
  <c r="V251" i="1"/>
  <c r="V250" i="1"/>
  <c r="V249" i="1"/>
  <c r="W249" i="1" s="1"/>
  <c r="V248" i="1"/>
  <c r="V247" i="1"/>
  <c r="W247" i="1" s="1"/>
  <c r="V246" i="1"/>
  <c r="W245" i="1"/>
  <c r="V245" i="1"/>
  <c r="V244" i="1"/>
  <c r="W243" i="1"/>
  <c r="V243" i="1"/>
  <c r="V242" i="1"/>
  <c r="W241" i="1"/>
  <c r="V241" i="1"/>
  <c r="V230" i="1"/>
  <c r="U230" i="1"/>
  <c r="E230" i="1"/>
  <c r="C230" i="1"/>
  <c r="V229" i="1"/>
  <c r="W229" i="1" s="1"/>
  <c r="E229" i="1"/>
  <c r="C229" i="1"/>
  <c r="V225" i="1"/>
  <c r="U225" i="1"/>
  <c r="V224" i="1"/>
  <c r="W224" i="1" s="1"/>
  <c r="V201" i="1"/>
  <c r="U201" i="1"/>
  <c r="E201" i="1"/>
  <c r="C201" i="1"/>
  <c r="W200" i="1"/>
  <c r="V200" i="1"/>
  <c r="E200" i="1"/>
  <c r="C200" i="1"/>
  <c r="V196" i="1"/>
  <c r="U196" i="1"/>
  <c r="W195" i="1"/>
  <c r="V195" i="1"/>
  <c r="V172" i="1"/>
  <c r="U172" i="1"/>
  <c r="E172" i="1"/>
  <c r="C172" i="1"/>
  <c r="V171" i="1"/>
  <c r="W171" i="1" s="1"/>
  <c r="E171" i="1"/>
  <c r="C171" i="1"/>
  <c r="V167" i="1"/>
  <c r="U167" i="1"/>
  <c r="V166" i="1"/>
  <c r="W166" i="1" s="1"/>
  <c r="V143" i="1"/>
  <c r="U143" i="1"/>
  <c r="E143" i="1"/>
  <c r="C143" i="1"/>
  <c r="W142" i="1"/>
  <c r="V142" i="1"/>
  <c r="E142" i="1"/>
  <c r="C142" i="1"/>
  <c r="V138" i="1"/>
  <c r="U138" i="1"/>
  <c r="W137" i="1"/>
  <c r="V137" i="1"/>
  <c r="V114" i="1"/>
  <c r="U114" i="1"/>
  <c r="E114" i="1"/>
  <c r="C114" i="1"/>
  <c r="V113" i="1"/>
  <c r="W113" i="1" s="1"/>
  <c r="E113" i="1"/>
  <c r="C113" i="1"/>
  <c r="V109" i="1"/>
  <c r="U109" i="1"/>
  <c r="V108" i="1"/>
  <c r="W108" i="1" s="1"/>
  <c r="V83" i="1"/>
  <c r="U83" i="1"/>
  <c r="E83" i="1"/>
  <c r="C83" i="1"/>
  <c r="V82" i="1"/>
  <c r="W82" i="1" s="1"/>
  <c r="W85" i="1" s="1"/>
  <c r="E82" i="1"/>
  <c r="C82" i="1"/>
  <c r="V78" i="1"/>
  <c r="U78" i="1"/>
  <c r="V77" i="1"/>
  <c r="W77" i="1" s="1"/>
  <c r="V52" i="1"/>
  <c r="U52" i="1"/>
  <c r="E52" i="1"/>
  <c r="C52" i="1"/>
  <c r="V51" i="1"/>
  <c r="W51" i="1" s="1"/>
  <c r="E51" i="1"/>
  <c r="C51" i="1"/>
  <c r="V47" i="1"/>
  <c r="U47" i="1"/>
  <c r="W46" i="1"/>
  <c r="V46" i="1"/>
  <c r="F3" i="1"/>
</calcChain>
</file>

<file path=xl/sharedStrings.xml><?xml version="1.0" encoding="utf-8"?>
<sst xmlns="http://schemas.openxmlformats.org/spreadsheetml/2006/main" count="929" uniqueCount="403">
  <si>
    <t>CLAVE:</t>
  </si>
  <si>
    <t>08/04</t>
  </si>
  <si>
    <t>SUJETO DE REVISIÓN:</t>
  </si>
  <si>
    <t>AÑO:</t>
  </si>
  <si>
    <t>PROGRAMA PRESUPUESTARIO 2016</t>
  </si>
  <si>
    <t>Nombre del Programa</t>
  </si>
  <si>
    <t>Equidad de Género y Desarrollo de las Mujeres</t>
  </si>
  <si>
    <t>Unidad(es) Responsable(s)</t>
  </si>
  <si>
    <t>Instituto Municipal de las Mujeres</t>
  </si>
  <si>
    <t>Costo Total del Programa</t>
  </si>
  <si>
    <t>CLASIFICACIÓN FUNCIONAL DEL GASTO</t>
  </si>
  <si>
    <t>CLASIFICACIÓN</t>
  </si>
  <si>
    <t>CONCEPTO</t>
  </si>
  <si>
    <t xml:space="preserve">Finalidad </t>
  </si>
  <si>
    <t>2. Desarrollo social</t>
  </si>
  <si>
    <t xml:space="preserve">Función </t>
  </si>
  <si>
    <t>2.6. Protección social</t>
  </si>
  <si>
    <t xml:space="preserve">Subfunción </t>
  </si>
  <si>
    <t>2.6.8 Otros Grupos Vulnerables</t>
  </si>
  <si>
    <t>Sub/Subfunción</t>
  </si>
  <si>
    <t xml:space="preserve">DATOS DE VINCULACIÓN AL PLAN ESTATAL DE DESARROLLO </t>
  </si>
  <si>
    <t>2. Igualdad de Oportunidades para Todos</t>
  </si>
  <si>
    <t>DATOS DE VINCULACIÓN AL PLAN MUNICIPAL DE DESARROLLO (EJES, ESTRATEGIAS U OBJETIVOS GENERALES)</t>
  </si>
  <si>
    <t>4. Desarrollo social incluyente con equidad de género y educación pública.</t>
  </si>
  <si>
    <t>NIVEL INMEDIATO INFERIOR (OBJETIVO O LíNEA ESTRATÉGICA)</t>
  </si>
  <si>
    <t>Reducir los índices de marginación, rezago social y pobreza entre la población del municipio, mediante acciones encaminadas a mejorar la salud, educación y alimentación, atendiendo de manera prioritaria a la población en situación de vulnerabilidad</t>
  </si>
  <si>
    <t>FIN</t>
  </si>
  <si>
    <t xml:space="preserve">RESUMEN NARRATIVO </t>
  </si>
  <si>
    <t>Contribuir a mejorar la calidad de vida de la mujeres del Municipio mediante la ejecución de programas sociales.</t>
  </si>
  <si>
    <t>Indicador</t>
  </si>
  <si>
    <t>NOMBRE</t>
  </si>
  <si>
    <t>Porcentaje de mujeres beneficiadas</t>
  </si>
  <si>
    <t>DIMENSIÓN A MEDIR</t>
  </si>
  <si>
    <t>Eficacia</t>
  </si>
  <si>
    <t>FRECUENCIA DE MEDICIÓN</t>
  </si>
  <si>
    <t>Anual</t>
  </si>
  <si>
    <t>MÉTODO DE CALCULO</t>
  </si>
  <si>
    <t>(V1/V2)*100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</si>
  <si>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</si>
  <si>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</si>
  <si>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</si>
  <si>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</si>
  <si>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</si>
  <si>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</si>
  <si>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</si>
  <si>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</si>
  <si>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ND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</si>
  <si>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</si>
  <si>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</si>
  <si>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</si>
  <si>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</si>
  <si>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</si>
  <si>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</si>
  <si>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</si>
  <si>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</si>
  <si>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</si>
  <si>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</si>
  <si>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</si>
  <si>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</si>
  <si>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</si>
  <si>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</si>
  <si>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</si>
  <si>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</si>
  <si>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</si>
  <si>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</si>
  <si>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</si>
  <si>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</si>
  <si>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</si>
  <si>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</si>
  <si>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mujeres beneficiadas</t>
  </si>
  <si>
    <t>personas</t>
  </si>
  <si>
    <t>PROGRAMADO 
VARIABLE 1</t>
  </si>
  <si>
    <t>VARIABLE 2</t>
  </si>
  <si>
    <t>Total de mujeres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</si>
  <si>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</si>
  <si>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</si>
  <si>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</si>
  <si>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</si>
  <si>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</si>
  <si>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</si>
  <si>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</si>
  <si>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</si>
  <si>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El Municipio cuenta con un ente que fomenta el apoyo a la Mujer.</t>
  </si>
  <si>
    <t>COMPONENTES</t>
  </si>
  <si>
    <t xml:space="preserve">COMPONENTE 1
RESUMEN NARRATIVO </t>
  </si>
  <si>
    <t xml:space="preserve">Asesoría y orientación jurídica efectuada. </t>
  </si>
  <si>
    <t>Eficiencia</t>
  </si>
  <si>
    <t>semestral</t>
  </si>
  <si>
    <t>Gestión</t>
  </si>
  <si>
    <t xml:space="preserve">COMPONENTE 2
RESUMEN NARRATIVO </t>
  </si>
  <si>
    <t>Apoyo en materia de salud realizado</t>
  </si>
  <si>
    <t xml:space="preserve">COMPONENTE 3
RESUMEN NARRATIVO </t>
  </si>
  <si>
    <t>Programas de apoyo a mujeres en la educación realizado</t>
  </si>
  <si>
    <t>Variacion porcentual de programas</t>
  </si>
  <si>
    <t>Variación Porcentual</t>
  </si>
  <si>
    <t>programas 2016</t>
  </si>
  <si>
    <t>programas 2015</t>
  </si>
  <si>
    <t>El cumplimiento Final es de 0.00% debido a que la segunda actividad programada no fue realizada, esto para evitar duplicidad de acciones ya que otra dependencia llevo a cabo esta actividad</t>
  </si>
  <si>
    <t xml:space="preserve">COMPONENTE 4
RESUMEN NARRATIVO </t>
  </si>
  <si>
    <t>Inclusión laboral y fomento a la economía de la mujer realizado</t>
  </si>
  <si>
    <t>proyectos</t>
  </si>
  <si>
    <t>total de mujeres</t>
  </si>
  <si>
    <t>PROCENTAJE PROGRAMADO EN EL AÑO</t>
  </si>
  <si>
    <t xml:space="preserve">No se muestra evidencia de las actividades referentes a este Componente, debido a que se reorientaron las actividades a otra Coordinación. </t>
  </si>
  <si>
    <t xml:space="preserve">COMPONENTE 5
RESUMEN NARRATIVO </t>
  </si>
  <si>
    <t>Difusión de cursos, platicas y talleres realizado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</si>
  <si>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</si>
  <si>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</si>
  <si>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</si>
  <si>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</si>
  <si>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</si>
  <si>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</si>
  <si>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</si>
  <si>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Ejecutar 1 programa de asesorias a mujeres en situacion vulnerable</t>
  </si>
  <si>
    <t>programa</t>
  </si>
  <si>
    <t>C2</t>
  </si>
  <si>
    <t>Realizar 1 jornada integral de salud y deteccion de enfermedades</t>
  </si>
  <si>
    <t>jornada</t>
  </si>
  <si>
    <t>Llevar a cabo 1 programa de platicas sobre salud reproductiva</t>
  </si>
  <si>
    <t>C3</t>
  </si>
  <si>
    <t>Llevar a cabo 1 programa de alfabetizacion</t>
  </si>
  <si>
    <t>C4</t>
  </si>
  <si>
    <t>C5</t>
  </si>
  <si>
    <t>Implementar 1 programa de difusión de cursos, platicas y talleres</t>
  </si>
  <si>
    <t>PROF. JOSÉ FÉLIX CASIANO TLAHQUE</t>
  </si>
  <si>
    <t>C. JUAN JAIME SARMIENTO TORRES</t>
  </si>
  <si>
    <t>C. JOSÉ MANUEL ARTURO SANCHEZ CID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</si>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</sst>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0" fontId="22" fillId="0" borderId="0" xfId="3" applyFont="1" applyProtection="1">
      <protection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B787FEEA-DAAB-4E9C-8F95-32537AE2672A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83C9E4-5C96-4769-AD67-575BDD0F4194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72636BE-7CEF-4546-A8D6-C2B7D73B293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F0C6072-3056-43EF-83BC-AC07CECD311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8130F27D-1488-42F2-9CF9-47F89D86701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2064ECC8-53B9-485C-B2C7-C2A6CCEC709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519AA31C-ECB2-42C4-8A99-6169D425206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9A54E52B-9BCC-45AD-A755-98D33A825AE4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20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407836FB-59D9-4340-8F22-1845D7E4935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1B609DF7-E2B8-41A3-8EC1-1F984AAA90B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70210B6E-7DC5-4328-81E5-29CA23EA82A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7A0704F1-AD3E-4FAA-9DA1-3DC9C5B125B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A3BDD18C-1CDE-42D6-B725-D94E7998437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51D61C71-58D2-469B-96D2-1FC50577ACE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4E313EB6-1183-439A-B8F0-B370224B77D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DDBE7A46-3FE6-4422-8B09-F25CE7F5D05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F9F09DA6-F666-48FE-B9E9-CDEBF6DA7F9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AF5705B6-3584-499B-8D9A-1C1B32868B2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B68A8BE8-3E64-4546-AFF6-B0592863315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E9C0AE2B-E8C0-4608-B626-1FB9DD33F946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391D019D-0DBB-48E0-A13E-EAF714D5CF29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29E86EEF-8208-403A-94A8-1F67B53C1E32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CF9FC7F4-67F7-4887-A68B-16744C5984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354B687C-3DF6-4C48-A0BF-A60E3728ED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627DF1F8-BAB1-4288-844A-428BBE8140D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7E15880D-F0A2-43CD-885C-AA305F1B5BA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629A8644-45E7-4DA6-AF9A-5DA8815780E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1433F8CF-6FCC-4B2A-A528-DB5F846DEA1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DC43FA32-6212-4DE1-A764-29AA03E5F19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D8C0DFDE-BD20-4413-8546-8D19AE7AD87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5CEDC67B-F0E3-4A8C-BF21-B833A73EF6A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039DB81F-4546-45C3-BB40-A480D582BF3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7B78F288-B8B3-4EA8-8C3F-20EDCAEA60B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D07F3898-FEB8-4A04-B8DE-09903A89B0B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282C5C34-C34A-4346-A62B-B58C3543ED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8DEE300E-41DA-4381-A013-BE2C9CE89D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2746DD78-84C7-4568-A669-3F408981675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0F2ACB98-EBDA-4908-A395-F11665FE3C8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6470703D-EC13-4A5E-AC12-4AAE34B6DAD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830DCD7E-9250-4668-8305-A92C1C314C0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E6F4E0AA-F8CD-4747-B37E-8D15212D6C6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9040CF00-76C9-48D4-8B33-F29B0054D0E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02CA83CD-F2F6-450F-8F76-128B34CEB95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F21D48EB-D308-4A29-A52B-CAB086533E3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C002C35B-B0BC-4321-89A1-59C0C73D9EA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EBB5FCE8-80B0-4556-9B5C-2CEA1FFB769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BE435D69-2015-44EC-8E82-EF4EA34993C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D8D21E67-87BE-4E65-AD28-B589387B53F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EB5E9821-CD22-404D-B385-058562E500D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3D0C1F7A-1FAB-4567-9D7F-64E17AEFF6A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16582937-0671-4B31-8FD0-8089A4F64ED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5BB48CB4-541E-4789-B594-52CD076A84D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DDEE4BE1-7AE8-4A27-B4E1-40F4BDE2F08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713BACBD-BE58-4587-81AC-665C0B0F394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4E055D58-54A8-4D0C-9AA0-418DC03268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9891DF78-D1F7-4AA6-A1E0-BE697A1393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B8F49A26-0C8D-4F7D-B7D5-866CAB0F1D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43DE5CA1-E988-4D85-B4E6-F145DF2C6F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6D8FC9E6-80F0-42E7-820D-9D7F91AC4B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A4FBCDDD-7066-410B-AEFE-C1D1311566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E1450298-DFC5-44B1-AB9E-AD1992570B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17E6DCB8-78DB-4881-8DAB-F0AD88FC48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97B46D34-99EB-4F08-B5F6-DA726F445DF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3C3FB061-C4E6-418F-B67B-50C9B2EE04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E7E52652-87B2-4D16-A329-DCCA59A83D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B9392676-8FA1-42E3-BBB7-0F770090A9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3A3E4DF1-50DF-4F79-9B40-073ECFDE0B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3AEFD344-7076-456B-8262-E452191D07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06941C08-4976-426B-9373-24ED1F3F1A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B7E0E17F-4FD0-4084-8EC6-4FBB20B52E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70F612CA-3312-4DB3-8FB7-6E6DFFF17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D18C0A74-66E9-49F4-AB63-B46B6A2042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1E6BA125-1B9F-4567-AB1E-34978F2C35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4F199A7B-ABB3-4E7F-8789-9F5FC7C840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5BEEFAF8-3CE1-4755-A6B1-9968622468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85D09134-2D93-4E2D-ACA7-6530EEA674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A9613442-E92E-4B84-A50D-1BCB0A6822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7BEA9319-3749-422E-BF3B-348598DA96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AEC23A6B-54B1-4C10-8025-00E8EA7184BF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8549C26E-F158-4768-9567-18FBAACE034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D45163AC-2812-4DAC-9E52-E6E659F94C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EF36A562-E81D-4779-B43E-E08AB518B2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AC230233-2DB7-4748-9BAB-8301C48F51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CAA470F9-D999-4EF7-B0E9-90E4C46768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FBD23411-B7BB-4A89-B024-940FE0E404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8DC57788-B59D-4E38-AF0B-3FC6DE566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EEA314D5-2EC5-4783-9741-88945C2F33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191A97D9-A2F4-431B-A885-5897E08441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6A72DEF1-761A-42EE-B1B4-F4F5FC7B38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2A705CF4-8C3D-40F6-8160-BA3B943B7A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F24581CC-3B76-4D37-8239-E90D5E5D88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C1D2E002-31A9-4ED6-BE9D-75CDED1E20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2EC14B27-71ED-44E9-9A6A-FF52689834B2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917E4D2A-88A7-48C2-AEE6-47ACE2C0C899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72E7CDAC-EB80-408B-82EA-E2692661A94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5778C04A-1F90-4E44-B7CB-3D00CB878D4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A14FFDEF-C9B9-4A99-BE51-913F4FA76D3F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3F17AC17-8A15-427A-BDEA-B2E0193EC6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5AE53208-3276-42DC-8286-47869D0203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2B474D50-BABB-4246-A4DD-7318D7D611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B9446D0E-A648-46A0-84E7-B3B57BAB4E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8FAA29DB-C468-4E81-8096-6A3156C51C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AD81918F-8FD8-4BCB-9239-A538FD5285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AA55D1E0-44FC-48C9-838E-CCA986402E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2565FE35-8A9A-48C3-973A-B91F9EC1E1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99FDC599-03CA-4370-BAAC-70642A47D8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7409D015-4F93-4B8C-BAB6-B137C192C4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DDD5D225-34AD-41FF-94C9-B362BB8D30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DBEE23E2-CAD5-412E-B424-34BD5D604F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3EA81791-0478-4C9B-ACF2-4E08198594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B6CA54CD-A3F1-41B0-B0E5-272A433435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D1FB0A34-4644-4CFE-9C22-8295DD7B0E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C45C6CEA-FF89-47C5-BBE5-3C583AB336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15E652DE-8D23-45E6-8B6B-D78DD0CCEA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1D087AE0-06AD-4414-AD5D-6CC1E614F8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3443967B-B1F8-45BD-8168-0F24DD2AAE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B695FCB2-03A8-4047-910C-EDF3EE83FA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7B50509A-D1F1-4ECA-9BB0-0A94B9A754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D2909824-6C61-4D36-8572-4D398274F6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6523172F-3FFE-4CF7-9E00-2C582A43BA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4FEDFD18-3CDF-4110-926B-60457458C3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C18A9879-30F6-4ED3-81D8-811AE3267A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AC18CE51-694D-4F71-9112-BEF815E9E3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1F85166B-EE5F-4036-949D-20B6EE6983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C71FB6D0-5937-478E-9E21-44954D66DD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588DFE1B-A6FB-4464-852C-E2B9ED3F20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1FC7F0E2-B159-4C9D-AC96-7DF30334F9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94A47A7D-E0ED-48AC-AF64-509EA67CC8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7D973EC3-02EF-470F-9D72-9FF4F20972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94C7F13A-FA8F-4E94-8E89-D2AE5AC26E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D2DE0A5A-8997-4787-BC08-F013AF220B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7E73B3FF-0178-4EB9-9729-BDDF90451F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F1107C16-9B72-416E-A44C-EF38A3B20B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73C8D67B-091C-475D-9C47-0310CDA58E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6876D218-8547-4232-85D3-38936C938D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C393ECBF-B67C-45D5-9FFD-B8A72FCD67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1927665A-C6C1-4501-8CB7-FFBD4B3128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A95CE68B-FBEA-4E7D-A97E-FB1656516BF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16189D72-2630-4674-ABB9-835AFC81C2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6F43682A-4A6F-4DA9-9491-032913DCD9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E2A9100C-54AE-47DB-A3A3-CD528BE7497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45CF79E4-F0A6-492E-9579-7A34D964EE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831BC0FA-8432-4D33-B999-4AC8EDFE6E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603C5044-6304-48E4-9815-B870247AE9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AC4BCD89-1626-4D85-83AC-30F3D29723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A2092A91-D2FA-4F6F-BB32-0E326B0A8F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6507A064-44A3-42D9-B8BE-2DFCBF6E6E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389074A5-78D7-482D-83F7-A7F76AF3F8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5ABEBA2B-557C-4BBC-8805-75AAA65D25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5723FC17-353E-4D21-84D9-881B923CF5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98BDF6F7-AE59-4222-86B2-BA962D7C94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CD3EFEBD-3681-4BF9-9D7E-6AC3B2E40D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79492AC6-DA83-4C17-9EDD-353564755E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A4E57EE2-8C68-4A5E-AAFF-9BD9FE079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2A4FA07A-72EA-4AB2-8DC1-5E5F123CDD5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5F920BE6-86E8-486E-87A3-E9399476EB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5A80F580-9CFA-4408-8494-6926D6EF5DC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928EA447-B56E-4AA5-A4F9-8FB02ED711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D7A85525-5AF4-4C2F-8E56-0FB344EBA6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E3C8D485-9B39-4F49-984A-B8EB1EDBA78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9FDCFF90-823B-4A23-AC9E-41F0A8804E6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CF756D61-CBFF-4759-807E-2E7B4F88D8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0E1597FA-56C0-494D-9862-28F696A0FF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FECCC0BB-07B1-4812-88BF-BEE750D1C2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346FFD1B-39A7-4720-A895-3B9032E363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01BCDA65-0F06-467F-94D7-4AAF49F7BE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F3A46816-4F90-41D0-9F5E-0A974959CB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0C47B8F6-F99D-4737-A075-C2A64CCAE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D5E3CBBE-F7E5-414C-90C4-26E3E846E5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469E6B78-B802-4ADB-9CD8-92886FAB82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AC227F93-00F3-4202-878D-FC14FF3901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0BCAE060-0BB6-4A17-9947-FA5D3E0F5DA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909ACCD7-0659-4C02-8EF0-077D9B2F50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D7B1274D-9AC1-478E-BC8D-7867B5ECEC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A491E939-DCBB-48F6-AD30-0F24EA8AE7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E86A7E6B-5481-4CB7-BCFB-A509AA2390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FBBB43A2-8E3A-4979-8DA5-19E9184B09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9A0D07F9-FEBA-4C06-8F98-FCE8904529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7C09433A-D98E-4FA6-B4D0-092C0DBE1D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AC2F5F6A-B869-4D91-8E0D-2C4D09DDE1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12F74D09-EB52-4136-A9CD-AE42C5B109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0B02556B-6D62-43D3-B939-EC53BE1490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B3698AC8-FCAF-4F1A-9630-3713B3544A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FC63072A-E397-4DBA-8796-AE93084EEE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392823EF-14CC-4CB4-9E62-FED57BD1A8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7964D7B9-D557-4500-A43F-7B15F7EE5E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9C137F44-9126-4EF1-99B0-5682D329EF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580735F5-2AA9-408A-95F5-7CB7019A1C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765C911-C62D-4BD5-87F4-098DD5BF3B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0D03CC20-6318-4A33-9502-D039A86402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EA8D0F4C-C0D0-4111-A45D-299378D627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DB90C7BA-A76C-42C8-9967-79F01E9199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5E4BCCCD-6925-49D3-97D3-E419AF2D4C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3021C63F-C358-42E4-8B6C-45A89E7390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6B5B8C0C-8BB3-42D5-9D18-7F67C51609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465C5477-4CDB-413A-AE57-7BAB2C9DA3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72805129-FB97-40E4-9236-0C7296E194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E4926F6E-84C1-4B90-B822-2F47027C23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26C69B3A-D504-44E2-904C-A98616B3CD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8358373D-1E77-494D-A4A5-626D5A6C03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F328EFEF-04D0-4C6E-955A-315B50B92B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47A8BA4A-E7FD-462F-9D79-7AC3B3AD61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F020A2DD-64A4-4570-BD4A-21693B193D2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CF8DD033-BFC4-4233-995A-3D23C762F5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737208A0-E45F-41B6-B619-571E3F0A50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457BF50F-B91F-41EC-9608-942CE478159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F1BFAA83-C775-440E-9698-5EDBBEF8AF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F9BAC8E6-EC5D-41DB-9B4C-97CEA95822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391D20AD-9A09-47C9-B5D9-339D749CF0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9EB09705-C451-414A-8810-64F9D32E96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2B582389-77B9-440E-829C-F8E8DFF9C9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B7496A9E-6D44-4AE1-B85B-ACD101FA03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2C1AA62C-CD6D-4E97-875B-0DF5FE970C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F85F4301-74DE-4B7E-9CBF-6C07B70865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C8AA330C-71CA-489A-92FA-EEB6EAC23E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938C923B-5B88-4865-B6C2-BA9BC12472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64A4AE84-DC08-466A-904F-D736AB9F96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59C475DE-196E-4E95-939F-D5309620B0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BA84D94A-495C-4D8A-AE46-8705F18A42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6922242B-5F21-41AF-89D1-D89B09DB55C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41D46301-E796-4105-91FA-087B2336AD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FD532D2C-0FAB-4995-A191-CA85EC6939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971C7C8E-BEE8-4713-8559-071DB8E377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3D95C772-50D2-4BF3-AFFF-E52417337A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6B99CC6A-6E6C-4BF1-AEC1-71A2F3B16C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61E248E0-CEB3-4735-B5FB-E2AC98B9DE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AE8CBBA3-FC83-4FFB-A062-FC786263AC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4013A19C-3530-4978-A32E-10778D52C4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CAB856CF-F4D2-4768-B2C6-B3713441AC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183CA6D7-DE3F-4AD9-BECE-7A1AFE1085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4944079E-3E8B-4A98-A678-9681416026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2A3CCEFE-358E-4DF4-BBAA-003A521A4A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074F2E97-8BAC-439C-A2D3-2F03F53C7B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387AF28C-1591-4816-8C9E-B65A3086F4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6D6AD865-A678-437E-ADEF-2213FF4319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BFE2CDA5-6B21-4006-9DAE-46ECFC6CCB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ACCCCC8B-8622-4764-8A80-E1F6D3899E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D7E96927-2958-499A-965C-4B4D7CE887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5296A3F0-EC2A-420F-90F3-DFD04E7311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0AEADB6E-2FF0-48C8-A8B9-676307D89D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8C0D452A-097E-4861-925F-3504D70D1A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AF845ACC-7C09-4770-8EE7-58A3169D21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7C802253-0A85-41F7-80A9-65FFC5DA95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66E80A0F-436A-4074-9BFE-E16FD5F8A1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A993993C-6C3D-43CC-9007-1B3BDCF016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EE1368A6-BE98-4788-9C5B-8A68F59A22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A84CA279-4382-451A-9D20-8EB5E936C43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F7AFDB9D-491E-48D3-9B74-248F2AF856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01609C26-3643-4C0C-90A4-6212B06924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0F760EDD-2D2B-4B73-BB94-1F0D480DEFA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DE94514F-BD29-48E9-B01B-CBF7039C29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6921E7AF-9758-4114-B8D6-A3986953461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72F960BD-62FF-4F16-997B-1439D13C26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AD72DF76-490E-46DB-B792-AF2C1351EE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3F14B897-47C8-4B12-8A7A-48FFF827406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EC39E44C-8793-48FB-885E-314FC77CB1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CED12055-0049-400D-8C36-1A7EF40D2C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451ABD91-B128-438F-9EC5-40E07B669C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C675A1C3-BCB4-4B9A-81E9-05666154B9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F49DF475-4B07-424A-8C64-7B3EFCADAD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86244F0A-7D45-4320-81A5-A85BA39D15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6AF265A8-8A12-4250-A11C-06476B936A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FBED4A27-3BB6-44AC-999A-EBB297E18E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71C468F1-5D91-4679-8118-404E26DD22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BA71D505-42D4-4571-9728-87415C7B45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F3BD476E-C82F-47CD-90BE-55DB94A116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E71DDDD1-5FFB-4BBC-B909-2F74C11D6D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17400013-9095-4CF6-88FA-D769A72115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257513DA-A0F9-45D6-BB7A-FD4E769320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49A28821-BEB2-4CBE-BCF0-246D9784F8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1B37655B-981B-4B68-A8AB-030A6D0564D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AF3B1CBF-120B-44E3-A404-BF8B4D8ED7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8CDB4AC1-3EED-40BF-B1CD-6A72C855D7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4284B05F-4988-4BFA-A397-2F00773264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504FAC9B-7378-4C32-8CE1-82EC86C178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4BDBC5C8-6986-41FA-BC8B-CEAB4DEA04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70580215-F637-4E55-9352-B27969AC7A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30242716-C1AE-44C9-9C67-278760277C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DEF0444E-FD4D-4E04-8A42-14FF08C281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5F4A2C46-050C-47D8-BD0E-9C0DE06499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F0E4E8AE-EC50-4A46-87D6-793F68EC29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F10511A7-2822-4222-88F6-0212F71087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B1D46C06-82AD-4FBE-8B33-C3C33FDFEA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0D20BB43-397E-4716-815E-B8BA47E804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9781AF72-C109-4BC7-8541-9DAA0DDA75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30F7EC0C-054A-417D-BD8C-49AB94CC8E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971D6E67-DAF0-4051-9FDF-D2E73F81E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5ED69993-F383-48AB-A1D8-C751102217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33464E4F-ACA2-4687-91DA-078BCDBF1E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DF170DBF-ADDD-4C23-9556-E223E6E8C83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C2D4DD00-0BB4-48B4-A9A1-C07073F07D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F99C7EA0-9D76-4490-BB9D-6849941104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209E718A-87A8-4D56-8924-35DA7646AA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6873BB4E-3444-43BB-A2DE-C0F5575BC1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B60106F1-A6F0-47E4-A8B1-24D6D7B920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3C8BC8FC-72EF-44D4-A18A-9BE9F8BE80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4CF2AACD-CB69-400B-88DB-B2BB7C4C3D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EF7AE075-5CE0-41CB-AAEE-861FFC0C4E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BD621F00-361D-43F5-A673-E2A29C72EF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B4BC832F-2F18-4E4F-A824-A7015FB997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D38819EC-ADBC-4FE7-A7DD-330CFEC893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5FDD554E-A61F-465D-A08C-C1A1E7FF4C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D7F04939-4697-4725-B8A5-D72F9A2A30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D02B0052-D6EB-4072-B84A-974C781555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96B0DC77-318C-4E1B-AD1F-C69EB3202D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1171BF04-4305-4B33-841A-38F0E57F06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06D8A128-87E7-4F3F-8017-8CD521BF06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B9862834-A57B-4218-AF62-02357078F4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1F388C79-1271-4293-A20F-30ADB2E6FD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F9AAA86A-DB1C-4D24-856E-E031FC51DF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A111DB8B-B822-4451-B646-57539C7986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B5332D32-6671-4353-8676-79BB36A045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34A5EA9-1A8D-4FEE-BB09-947A555A1E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5C68BF38-CC2A-4717-B5B9-27B7D9F5D2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C7A6E159-6464-4720-A12D-03FD3D461F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29E91047-D891-4632-AFF5-DCE6A33F35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FC2AF7F7-FDA3-4E2D-AD4D-566BD42868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7398F40D-D2E8-4E2B-A25F-FB4456E37B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C79E4FBA-C1B7-48F0-94C9-9A4CCB39E3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8DDACFD1-A088-4C36-A8BA-6D9C826995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8D24869B-EDC8-4EC3-A41C-1440571AD3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5C7B6260-E6B1-4534-9B82-76516BBEBF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B7DB05E4-77A8-4B38-B5FF-84E65E94D5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ED97083B-527C-4102-8609-003FF3E65B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247CBCB5-17DE-4216-9FC9-21724138E0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4308423E-23BA-4363-9A60-A5A9FE0CFB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0165887D-022A-465E-A242-66849EF93D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72EC9F56-1AB0-4FA3-8EC5-3635273D0B3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A5500212-5771-4747-BDCE-87BC621199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7E113C6E-8931-4061-823B-F1D3425930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B4BB0A3E-9F3D-4472-8B66-15B3324D240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B07B6CE3-B281-4CC0-8321-376CF9D409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B1874F7F-76C9-4941-B878-B95EB42F099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E17182DC-BCDD-417D-AA08-7D77236FCE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27D9354B-FD25-4D1D-9E2E-5A1AF143BF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E69CD169-7A35-495E-8DAA-4C206EBBA99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480E9E80-2016-4FEC-B6DB-91A25B82F05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A4F4867F-0C88-4E3B-829C-44B29F51C6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12214610-1749-4DCE-87EA-2CB29DA03C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FC00C745-A492-4CD8-907A-B4D76BE01F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14746AA8-CE06-4F1D-9F65-88186ACBD3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BAE9350A-AA2C-43C6-9BB4-699D51F274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2224156C-C864-461F-A80E-A0AF352A93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DDCD4355-0719-492D-9187-5F79AC25BE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397D407F-0967-4B5D-93A3-DB5AF72FA2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66C65B86-EB07-4A4B-94F9-F9B45E7DC6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C6538D4B-33EA-4D6C-A948-A523259FF9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017A1DE6-9628-40FF-A143-3A85F1D3E9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3ED6D721-464C-42C0-B3DF-C50973EC99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31FB3BBE-AD35-48EE-830F-E460E2A1DD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593DE0EF-3945-4839-B257-D519026064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E334BA6E-29FF-4CEA-B44C-E06A63A1F61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2D46A8AF-3E23-4383-95F7-3BC5E2B40C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6466CBEB-EF44-4D28-AD6E-32E113FAF9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FC5FDA72-4589-4844-9D05-4786726475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53F0C5B9-192F-4ECF-A0F4-EBE61B3C80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A04243CC-7122-43A6-B5AB-E5BA0A35D5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99C66614-234C-4D51-8551-D1F5F62FD8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FF1478C5-CF67-47C1-B12A-C89D6B571C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1656781A-B0AC-4FA1-A94A-1C22F0E235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CE45561F-11EF-41D2-9109-30928A5B44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D903E1DA-8F01-4A1A-B262-E665B3ADDF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AD5EE882-A169-41FE-99C9-DC9CC359C0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F59AB74D-F8DD-4276-BB01-27131C5889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5CC48867-3AB8-44C0-9BD8-A4E0F5FC75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9A9C285E-ED28-4EA1-9866-8EED3440B1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90736D6F-6BEC-4987-B99D-5F7AED2937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5D5A5B9F-2D71-4468-892B-40E8942C0F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0E3F09D0-7BA9-4A54-BB60-B7F2460245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FD0B6C24-7F3F-42FE-B859-A32C1A9D41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374E377D-4AC3-4086-A846-0F9BC8CFE1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66861665-EFEA-4FCE-91A6-F0599A356B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D3D0D233-DA81-43ED-A346-DF40A2EA91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A9034CB0-26C6-4646-836D-69B5E80CF5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58846F9C-064F-4948-BB46-0816C42773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C11EFCC1-85E3-427D-833E-A909D49C9A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ADE728B9-D350-46B9-B81B-8F36CF3FE1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D187901F-2277-4623-AAD6-495A0A50E6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C0F736D0-3EE4-4899-8C19-6CD010C059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BD6857AA-36C5-4ABA-8383-B377A38CEB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70D78304-CEF4-42AB-ABB7-C7BEF9271F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ECF1FAB3-CCFB-470F-9A4C-C86CE3B5C41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C2A4C846-F0EB-4A79-BE3E-C0E0AC9B5AD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39A3DCED-65C1-4625-BFDB-42734E3A67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8C86689D-3F4C-4CB1-87E6-1EBB875C4B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34A67291-CA1D-4038-8EA0-089E9A2EC6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E3823E14-D8D7-4261-BEED-5280A410C2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27470FA8-29F7-4F20-9395-803861B793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1186BF4B-1847-4B8E-9DFA-964455B1B7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A1FD5614-F50C-4F7D-B3C2-AEB7D9D7F0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F5EF2C97-D13A-4210-B4EA-29F5713993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4C131F7D-C90F-41AA-8624-059010D33E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1A91B23A-F30A-4C10-AFC4-F0C1F100B5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9C4BF67A-A89F-4B19-8D92-A574F8763E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2907BAC1-9FD4-40F5-BCC4-B4B55B20A7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30E68C1D-CB7E-407F-A4C9-37E358ED40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236E902E-8BE1-4E32-86F9-8842B461585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68BF1F49-1E1D-4BEF-A019-F01CC0C746A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B51365B5-C392-4C23-88CE-2860FB6F52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3D61B00E-251E-4D94-BA64-D45534560C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9EB4C62E-1EE4-4D94-834B-6FFA9D069A6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C72F6641-CFD8-42B5-BC17-AD23CBD9D0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22947DE6-39C4-4F94-9C91-E1309315AF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1FA9CEEE-AF27-47FC-976A-CAA8374CC5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E2BEE8DA-3995-4F84-A0F7-6CDF02E916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1703411C-2CBF-4637-836A-11F33298F8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BE41ACEC-3C2F-4B10-B6BE-987073E2EC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969479DA-63DA-46EE-9635-DB2DA9F2AB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814748E5-2EB3-490E-833C-323A0CFE4F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A2682F4B-BB86-49F6-A2D8-B48DF714F1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FC8CCC89-FBA6-4241-BA5A-236CC65BDE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5D2984D4-648F-4704-B6FA-F9D4A17B47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1C3AA21A-6AFC-45D0-9101-679300D7D5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278E0741-5897-4F93-BBED-5037FDF3C6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173DB542-2E2A-4AC6-AF75-6D795F51BE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F952894E-23E9-46E8-A0F7-D1838042BE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DC496D06-197B-4F58-AA95-AD72DBCD1C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DA2E611A-E6FA-46BA-B246-6638A5CCBD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AEF20626-3452-4D5D-A5E5-97FCA55A21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70868B15-027A-4C9D-88D0-79CD92A775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F163827B-4D6A-49EF-83C8-58A6D05A5B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3E2EEC26-F60F-4A11-8D4A-CD7D42A707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DD960326-3CA2-48FB-ABC4-A705504A3A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F7649E7B-DFB9-42FF-AA50-D50C33F86C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EE3F8E1-2851-4330-9D10-4F918ABA05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C1E0AA4D-5BC0-4889-8A3D-AA1EFA5791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59F07D51-4EAA-44EC-B079-0B0DBAD548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BD4E764B-86B9-42ED-A550-B1643BB531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42501BB0-0219-41BC-9931-252F86D55C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6A52C318-ADCA-4813-B483-3F5949BC29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F0D8B70F-57E5-42C5-8436-2B67A249A8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0DEC0864-5AE2-4977-A14D-509E139D69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FCB2A62E-6808-4996-A57B-8AFC8D67B7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DBAA7392-D33B-44B9-AF07-58E03B32CE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46B5F661-7332-4734-BCFB-84777AF761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D41A93C2-0F8C-40A6-AAD2-056E7A0F3C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11A32E4E-0387-41B6-ACBC-A1A6DBFDBE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F07D7BB8-94F8-4845-B3E9-6E0D23006B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51F9E392-E194-4E79-BB06-3B3095006B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2666927C-7B9D-4F04-BA45-1879DF3393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486DF3EE-DC2E-4E35-A02A-D3AFBC503C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2073077E-87A7-49A9-9930-5648299413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4492A866-B958-4949-987C-799A0B7467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62B4EE4D-2122-43A8-BB3D-01D617A098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EEFD3B30-6827-40C4-962F-E0224674CC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AC52D75E-9FAD-43AA-8D64-4B5134752D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9D1EF648-403D-43BE-83A0-011A151339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B9C2F7D6-333D-4B6B-B285-3F3ABC8A99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84D5BA45-7950-4373-BD72-7CA44EC24A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A962FB65-8CD2-458C-9C64-500AE06D00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8E2A2ADD-39A9-4D7B-AFEC-10B047C02A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EECE1628-D7FC-4706-8990-95156A9E29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8628A960-E63B-4D11-B894-1943A776EF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4FD61088-066F-4B92-A185-344A47635C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B01D5BBF-D68F-4B51-BA8C-6AF29867ED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5C5A0FB0-3AD5-4C2F-BC35-4E890D06E0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C0502DA8-C8D8-4848-A8D2-13621CEB09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CDCF329B-432A-4C2E-A595-14A5F8739C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03E2E26F-6566-4CDB-A635-A02F9EF9B0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E6B185C6-38AF-4EF4-9771-5A468CF965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3E0C6D36-E2B8-4CE7-9E86-3D82B1E1E6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C4079BF7-B096-4926-A9B5-268B018395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EACD2B38-4A90-4732-82C9-1B97DA776FD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49E278CD-4F6C-4731-9067-EDA5E566C7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06100446-1DE0-4D29-93D5-38DBC37945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CF3DBAEB-254C-47DB-B742-71B9BA6E5F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4409E02B-AD18-419D-A19C-742936201E2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67CBA2BB-0C56-4752-A286-F8A7C68CAFF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9D4C7EF5-74D8-4D3C-8892-0E98B36BC6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E0192032-377C-493C-98D3-19321A8E3D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D02F8524-2B25-4837-9015-3594065B497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483D8864-D4BF-4997-AB65-D5FE0CB4067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B007A248-7078-4E06-8ED3-3D0628D3EF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B454FEEE-A367-43CC-9A1B-8B9D514FE9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BAD8BDB4-5547-4730-B15B-7D3536CADE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7459B3CF-BC58-4A9B-BB40-223E01E4A2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ED957C3D-7E01-4AD3-B91C-6BF5F7810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3E1F1D2B-836D-4DA4-A389-25806BF8F3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0904E87E-3EA1-4D82-86DB-185564118E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8CCF6AE7-9ADF-49C5-A659-F0BC12E9BE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7E9AFCB4-055C-422A-8717-6C9E5D51B2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B6B07A66-2FD0-444A-A727-DC7F1FA7DE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A9956858-C087-42CB-9565-70C6621A96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4DFAEE7D-5FA2-4B48-9A28-ABD3D4FB6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E26218F-5CCB-4A7E-AE1A-F0B96008C3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75C4C3A3-8FF1-4BA6-9B65-BFD68061B8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BC9FBE2-60E4-4C80-B8CF-5CE0E446E28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DE359896-119A-4A77-A3D0-53CC0EC32D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ADDF5D94-BD35-4F35-AAE4-B311C080CA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886C8EAE-CD10-4A12-AD51-1DEEBEFCEEF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93D93C74-62A1-406E-AACB-48EB139D4F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9FDF594D-91BF-4C97-AC72-81754FDF9A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1E6592D4-F881-4E1E-9C51-EB36E9B242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EB15C088-A384-4F0C-918B-B635952788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31C3B55D-31A4-4C31-9B61-308AB7F3F0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4CF2B1A5-AA74-45B8-A107-ABA0516AE3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42C62F4D-2CEA-4C2E-8551-3BEA4CAFC3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A9A88C94-E984-4A52-B79E-8357085934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6E926E60-A6B5-4B2D-BC55-1A45FE4B6C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161780A0-F27C-44D8-A2F1-CE2663E364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324E38E2-68C0-483B-B240-A3B4F53BC6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EA020887-96A4-4D99-AC6F-5B4143C697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A2CC91E7-FA76-447F-91CC-C856A118D5F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3872A175-2B3E-4212-993D-BD48FED166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2ABBC38B-C394-45EA-8705-F0A504C945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78B176E9-B5D7-42B2-BBE6-2C21549B8E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C8276E39-6472-457C-A06D-2A2BFB3FF7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D07C1586-E3B6-445E-AB0C-8BB517D4A5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0849A49F-B0D8-4076-B600-EB4CAFC119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B8936FCA-D772-4182-8CB0-869D9A1DD4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50198364-2BFC-4E56-9CDC-40A9F7A818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75C8B1B3-609E-4BF7-B589-89BFDD851D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F779C690-ECAD-4446-8B34-82765FDCF4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BEA29150-37B2-4214-95C8-FCA5421A12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1F45E71A-3CDB-4922-8335-77A6EC954A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653A26DA-A709-4FA9-A78E-92C804D59D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3C3C95D6-005B-425F-86BA-3B90E4491C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26ECBF9F-C511-49D6-9333-544A910153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4E451D66-4DAA-4E36-A117-10FD007C0D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BEF5845B-84E0-4FE8-BF8B-4025DD9780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CD11EB79-79A9-413D-A8F2-8C8BFA1B8F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62D1BE11-2B53-46B8-8D5F-CF8A2DC188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994B0E89-E42C-4892-9ECC-2F3F80C1BC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C93C2983-2594-45A2-A425-384B50CDFF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0D7EE5D3-266B-49B7-9F57-5E9B0740D4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8D08EE1F-B1C7-4D3B-94D9-D3095A6B97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8220CF28-5A61-4171-B557-1BF6908554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053096BA-9BF3-49AF-BDB7-509BB17859C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B11D714B-C24D-4EF9-8BD8-1FD026A94E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BBBB3D9C-8DAA-4285-BF37-06435DACA6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C89258E1-BA6C-4A4E-B60D-749D41A88D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CBC60BAA-3A47-4011-AB96-F7FF4EFE6B4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96859D63-1506-458F-92A0-35EC3120B2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5AE269AB-21E8-4AB7-9B89-A438214DDD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7DE4E63A-A5E6-4F8A-A28E-E35CD1012B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B86A2A14-EF1E-40C5-924D-DDBEEDAC5D6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8D75D9F6-30A0-4D21-9C4D-610F18C3BE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5E1A24B1-66CE-4B6F-B92B-FBD43676AA8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30A3A842-51B2-49EF-979C-23E370693B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D364C4B9-AC70-4619-93B0-BC87284ECD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57A683C2-CFAB-4A13-9CE6-0926758818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88ECC965-6159-49C2-8726-327AF7BCAE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24B601E1-0573-4F04-AE53-26CBA0C300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6C83232D-C28C-4050-BEAD-9583B50DB6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AE69406C-070C-41CC-A268-A4E04B04FD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B43CDC98-56E4-400C-8799-04AC37D842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5392D586-311D-464E-8C90-F39D337F9D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A501E67C-49AB-407A-B4CF-C43E52534E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8EFAE92C-EAC8-43F9-8AC6-D1F1F98C7F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DF95E9F5-8853-4667-A85A-446EE7A019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CF9DBD04-B47A-4386-B65B-F6037EA32B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17CA1BBE-6C03-4083-BFE5-A5BD2C75093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7E9DD07E-D519-499C-A5E0-5B2C972A3F3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6ABF5286-71A7-4B1F-847E-411E865D4E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C5BF3B9E-1E36-49B7-85B0-1DB2464C6F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9DE8C40E-570B-470C-8FF5-D80C681149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183FA4CB-970E-4590-A3E7-10F06871EE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FBE0B1A5-E9A1-4F8D-913E-23C8968E4E9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E963D2F7-1E9A-4D21-99E4-36D8BF6FE8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B5810868-4571-4452-9C51-793797BA09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BEB3C5E4-C168-466C-821D-EB4AE3ED13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8AD129F3-17B1-48C1-AF21-291A57B303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08E731F0-8A4E-459C-9F21-B064E8B37C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437E25FA-D1A8-4456-A6D5-5E9D719D74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33212484-8C3C-4725-8D0C-1935A9576B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F5C04802-8A40-4AD1-97B4-74B18033C5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8398231A-D9D9-489F-891F-51785D025B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FD7593D3-04D3-47CD-AE8D-D5E75998DC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35502325-D8D4-4AD2-B859-A9FA5DC4F5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FC1BE367-FA1D-42D0-873C-11394D6F75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738F5F18-8EA8-4930-A160-4F858B0B85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BC0F696A-2449-43B8-9D1D-3E5192E23F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83D5C6E0-090F-4604-9FC4-AC765B8851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66CA305C-AF97-41E0-BCDD-A6670FEA11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90DD0497-FB1B-49FE-AE54-0297C193B6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6863253D-BC70-4340-A8E0-6466CCE203E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2F1CBD26-988B-4699-BA93-A8E39FAB71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CA66FA4D-DAE5-41EA-82E5-04ABE11A27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E07455F3-9B56-4D97-9F59-3EC6963517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F08238B6-E0EA-44F8-877C-61F41B1536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C6A46F66-FB2B-472B-8F6D-CF2DF7F964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47A9883D-7D8F-4AE8-87E9-D342400FFE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1928E793-B0EB-4C20-88D3-D32EAC0845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E3A20A5F-67DA-47B1-900A-3A9B0E4700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C8046F16-86EA-46D6-8759-7475AF77CA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B1CFA5AD-6BEB-4920-B361-0FF030DA30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3888B05D-792E-45BB-9E99-B582E85DCF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B57E4A51-596D-4141-834E-9BA6254206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FD852ECE-A638-40CC-AA21-66D11B5B2B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43105FEF-D6F7-435B-A1D0-4D2C0CE678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6A342931-8A1F-4A61-9665-392A2CD406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C69212BF-9D78-4B2C-9A4B-E216156354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FD501063-A827-447B-AD73-1906EF4C88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A2BF9465-278B-43CE-A68E-BFA5B77948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43730485-EA3A-4ED1-AB00-0F2F4BB670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BD25D653-0729-4976-81AF-53302057E8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4243B478-4B40-4D88-88B9-B6B4837A43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752EB42E-C2EB-45B8-86A0-635F66396B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5B517CDE-3E5C-40A2-B412-EF1EF91F05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7EB71863-459D-4972-8211-588B218C2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7F8E7646-D73A-4934-87FD-0FEA1B22A76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D8F0EED6-923D-4D69-83E4-F297297CE8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F7EFC50A-A589-462E-AB48-B387D50AFA3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F0242F4B-9B20-465E-8CD9-D1F52AF4D0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DD44C27F-2F0D-4C4C-873D-E0889F9AE3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3E50F22B-3404-493E-93AB-18CF44ACA1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E6FA5EC7-887F-4110-8673-CA2FDA99221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F755D313-A4C8-42C5-A178-0405E84584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7E2632B9-8C99-4430-B834-56E73625CF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1559747F-3BC9-41BF-A5D1-9390230FA8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B01692FF-15BD-4870-8AAA-17233616F7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33244949-FB7C-442C-81A1-EE3DE5ADEB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081D52BD-EA88-4666-B571-8C48BD41C8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CA7AF942-2869-409C-9052-562A343464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69A8FE78-8773-4EA2-9F11-87B665ACA5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A3EBA0F0-D3CC-4A20-9C0A-653A9C68FB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D944C416-886C-4696-9696-4B47E55288B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A9839454-93EE-4E44-8997-EB9E02B9E1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64700184-FA53-40B1-B9D0-95CDD33F3D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D54E2610-2E98-4F47-AA6E-5BB2E8E98B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8F457EAD-315D-43D8-8E0D-786026552B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68A414B0-A64D-4850-A94A-3196F4F01E3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3628D795-F66D-4D7C-B933-654F3B73BE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04258AD7-E677-48CD-AF98-1D22528718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CF285F21-5735-4B0B-9941-D075D1387B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E32A4CDA-6AC7-44BC-B95F-78E5B0B015E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2DE69315-D833-40FE-8690-5FDFDB854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CA708068-4CB2-4C4B-B8EC-5ACCE9D88C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D75BE2AA-163D-4B12-B78A-1FA96D17F1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3BF36EE7-DEF8-4D2D-8043-869EC69ECC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ED883C8B-E56B-4F6D-8135-E358BB02F6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E06917AD-D133-429B-AA1A-A7A945FB7B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147FDD4E-FA99-4980-8221-FE25A1803F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A7ABB11D-1D1F-461A-BEE6-21AAF83670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B100CADD-563D-4566-B9C6-95343892E3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9B6DF68A-43D8-4662-9DB0-2F1415992A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E88E9C39-C4AD-4666-8A42-0AB7DD5C66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52CA35A4-AC25-4DC9-9ACE-4075F71D60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2A1B9747-E343-44A5-9B21-D2814BFE17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107631E2-EBE5-436E-B3FD-827CC37AC3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441672D6-095D-40A5-9C43-C80D1BE681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3BABE5A8-8F3C-4C5B-A173-51CCCE0E60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AF04406C-D67F-4572-B429-8EDEAC4C5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A8F2331A-8F32-45CB-958E-E251E0EFFA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E247F4F3-8AA0-475A-A97D-1AC7339A3A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95CB5C87-1A69-4DA5-B837-A8E1CF73DC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AC532FD9-0B9C-4EFE-8851-07D23EADC9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79D80ACE-139A-4DC3-A120-D0E1704191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8FB66AB3-4DEE-40A8-8A84-778BE25BC2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7E06354A-1C8F-4443-B837-387B435BAB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083FA123-C66A-424A-B5AD-F904FC16B5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A60BECDE-1D83-44D5-B7E0-C3202E7054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7BCB6F20-EA91-4AE6-96AB-52AFCB4AF9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20E88B01-06D0-46F6-AE55-5694D2821D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F02166F7-25DD-4BCF-850B-832E02656B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2EE75345-5AD9-40AA-9A5E-C0ADD5ED61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4A4E820B-7327-41DB-9C16-3AB2A86921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AA5231FE-B171-4973-80E4-7E189EF0D1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84078868-1FDC-415D-B151-CB69C98D91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DF1D3086-83F5-43EA-A1FE-287EF35904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8FCF7384-2995-45F0-B242-14A95D8C80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FDF99A4C-D4CC-4F5B-B302-73D519A72F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08650EB7-DCC3-421E-90AA-C13CE6B8B9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5B532081-9BFC-454D-986A-333E038A1A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C921F224-DE0C-427A-AAF4-448D44E44DE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7C007BB3-E840-417C-B58C-B1B3DCAD06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F19B7CD8-19DC-4BD8-AD4C-BEFEC0CE24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E9AD82B7-A004-4E0A-9B08-16E7CE28CC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D5E50420-FFB6-4238-B936-A1C03A16F6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92842419-18B2-4EDF-A494-B68D3C42D0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ECFBDDEA-6367-491A-8D32-36F5050B59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2D20B727-D175-4FDB-9458-11CCE27070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C3812B7D-B285-408D-963A-D1CBC5B7A2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1E362233-47AB-488F-9341-4016D6108E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3206AC2D-CDDC-4A6E-998C-154545A5E7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0D6CF40B-4AE3-4596-A202-F947B6823A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6F812E22-C1F4-4540-A83A-62D7390A49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CFA0EA22-21CF-4550-9D4B-2F16C56EE2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6B27AC77-D099-4EA1-995B-70B69F6866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A5AF5070-3641-47F2-AD80-CD580857653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65869708-EBE9-476A-92D2-3B5987EA58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8A06BEE8-5D3A-4D15-B386-239A9C739B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6D47FD49-526C-43F7-A968-9C14284CD5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E2C7ED3A-6284-473B-89A6-DFF8627A57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B9F95863-2510-4EEA-8A8D-F555F31FCC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2131B247-0607-4C31-A533-F7B878755C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7831F96F-2E44-4A19-A9AE-4E2CC05BE2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23A0A334-B625-4BAC-905C-0911BB7FD2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91239ED3-7392-41C0-9EDD-699A520298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C53F5035-A6B6-41B8-9579-615BCB9F3B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E731CC8A-17F6-43E4-A216-F3723FFB13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BF06B04E-85DA-45BF-901E-04C90F9286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CD36BF8E-B2C2-4B04-B662-5AB6EC0C90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BD06813D-FB41-46C0-A670-850E172E88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503FD834-50A5-4C4A-BBAD-C56331572F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D23C1493-A747-4D7B-9679-3F71C115CC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52C24858-59D2-4178-8359-6FF748C139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36328703-93A5-4B53-94A6-53146CF094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7B2E2A81-79B1-42F6-85C4-9BD7D6964D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E863E112-AE95-4E00-87D9-07A4B927C8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526C1A5D-004B-4B80-B993-C8F761A004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66A1B25B-C671-495A-B62D-26AB06DBEB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25E5F4EB-BF9B-4979-86C3-B3F6863CCE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52F5E647-AA0A-4834-BAA5-F67594420B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DC297986-BA31-40E5-8F14-FA942536B7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C2C82028-A787-4C94-90C1-D1D26C826FE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5A40E9C9-8F35-4744-BA3B-B3275808D7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2B1417DF-E700-4D9E-A366-4E631A1E7A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6C3DBA59-40BB-4CD1-8C5A-ADF80867FF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0A5B8FD8-ABDF-4C1F-AE62-5A7334CA08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7B9FFCE3-554D-4050-9F2D-E762F28BDC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C9FAEB49-2753-437D-8331-A31F0BFA92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C99B67A8-9073-4F8D-A20D-BF08DA9D54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5D34DFCB-8F40-468A-93B1-446528EF9A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17C140E2-7D2C-4701-AD03-8263D271E9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032BD3DD-19C2-4879-807A-A771B74C63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ED034047-5C4A-44E4-B5A1-2F42794363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9682BFB8-D33A-4332-8212-B31B2761E0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56112018-88E9-4F9C-8678-795EE50B61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4A06A873-AD62-4926-9124-4AFDF45B0A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C601D049-2B4F-4238-94C7-6BA6D3C64E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632FF654-956F-46EA-BC5F-AEB8C87C22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2F8AE5FA-3FAF-46DE-B384-EF6281A804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203C4F3E-6A49-49D2-A8A0-79E5803962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6AFBCF70-802F-4E9E-BBCA-7D0D22AD18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5953CBE4-7CBD-44D0-BB09-AE2703EB86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60194131-6A6A-4183-AFFA-DCF1AE73E2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3640ACA0-21D4-431C-B48B-4D4418AA67A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5F83C8F8-3767-47D7-B1A1-EF01ADF17A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8D0E0635-D1F2-40C0-9D45-16C328FA1A4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128DEF04-18F2-4271-A6AD-93385D711E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83F7AAF4-C0C7-4EAF-955A-B13407ACCC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669F7CA8-C713-4629-B9A3-F5DD36057A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D1453DB6-DD52-4A9B-A6E0-6CC82A7329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F3B7CB75-E1BE-46A8-9259-4194302499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E8D04B15-3AF9-47D8-92C2-7F4CBF12B7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1BA12D71-AF17-4F7B-9711-6A526716FB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3D27EA0F-95F1-40EF-8110-E87FC5D272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BB7D6E4B-06C0-4C7C-AF44-56B9149F95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78B247F1-360C-4A77-9DA1-58C5352D63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1F859677-8EB7-445F-8B8E-4E2D0CF76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E9853BDB-CF03-4BD9-80C6-525796E1DA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A2E7BAB0-A609-4566-B3B7-2C977B1AD7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5E514283-6A0D-4CEE-AE86-7A6D85EB97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6B547476-9524-436B-98BD-0C51D05DD1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656E6DBD-414E-445B-AF3E-E76F3E059B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4F7B28BA-DA2E-4AB3-8D22-FA018E4760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3C234A32-79C0-4BA8-B768-06ABD7213E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5BC5AD0C-7841-4365-85ED-CFE6D28B461B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5A67FFE8-E5FD-47D6-BC67-837312386CA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7E58E285-F333-43D8-B292-6770EE72F7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51E67B26-E760-4EE8-B638-A45276B7F8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FA6A1AF8-7CB8-4C57-813A-6D432CD9AB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B2339537-CA40-4DD2-B26E-54A9644CCB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ECEE9BFF-4999-4878-A29C-6B8131221D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738C1D29-904C-43EE-90A8-A2BF451A6D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BE4BC588-2FFE-4AA7-A711-5C49EB3905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F726DAB9-93E9-4F69-BCF9-19D307776E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F80D40B4-CB30-4E0E-9EB1-BC02CB3728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17467209-A203-44F4-A130-B4491FCE5B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312A0486-14C5-4E21-A168-2AF8F13186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BF857C87-09D9-4BE7-B51B-2654B2032C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A8B8E9C4-8C4F-4916-83DF-D5F3EFBAE8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1EAA6D25-2629-4A19-9C84-FE46668B30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FE76C727-150D-4DA1-9546-6AB6E59B3E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677A068-1855-410C-BA30-938A596CCD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612A692B-5CB7-4E3E-8EE9-472E145FCC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3C86ACBC-340B-4797-A39B-28E5B31875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30413522-DEDB-4259-9DEF-E25D693583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A7FA4577-25C5-4B22-A70A-480C6D7D42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1370A1D2-25B3-4B0E-B844-BFA69DBF0F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7BC71027-F9D2-4FAB-999E-A1F5CB6F3D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84A863E3-E313-4BE3-8F1B-E92A57DB9B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F76EBD16-2281-428D-B1E6-7B3B12C57C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DFB7C801-5F77-4842-8CC2-5067B3E5C4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7D6CB864-0C36-4BAE-9D37-057FE48936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97C29B3B-41D9-421E-BBE6-BD5021153B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D19AD048-7EEC-479C-A9D3-DE15FE4113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FA6F1BE2-B075-4E06-9F5C-8A03F4F643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774C1CFB-4211-4AE1-AB74-88890CD0B6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2080196F-146D-4C57-B744-52879EA6F6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E169A2D5-6B7A-4D21-A9A7-E0B0A8BA22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A5597A6A-453A-4B6D-8CE5-B0646B5BED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FEC63F2F-FA13-404C-9375-5DE4B8315E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1866C642-256D-45C1-8D2A-4A31F98B4D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FD4AC5BB-98AC-4559-9586-CB54FE7919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7F402D53-E8C6-4FAF-A884-04CDE45D10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2B083EC3-B0C5-4124-9C56-050A55B0FA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8D2C4988-83DF-49FB-A1C2-A59E0E1AC6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7F0C6011-F0C9-47B6-B0EB-E9F6969F7F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27476C4E-2463-4097-96E6-F752037C75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D066A10A-01CD-44B9-8DEA-9B41C1A157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401D2178-019F-40AF-8421-27DC7A84DD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07F5E66D-5AAB-4F4A-BEC7-8FFFADEA27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4BCDB827-8BF8-485E-9C4F-2EA527969D6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77BBEA1F-38A1-42F8-AC92-7580BA21FA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771012E1-E24F-4D67-8AEA-D8799A0CAD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8673C8FD-E11A-45B8-8D2D-F255063F24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3EFBFB4D-989E-4A64-A61A-27533B8640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FC6D48D1-C921-46AA-9C78-91F49A638D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5660F484-B9D9-473E-87EB-D5119C4CCD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F4EB0A47-DE44-467C-9B79-B3B8FBAF91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252D0238-4FE9-4CCC-AE46-0919DA3B93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084BA176-EC19-493C-BE5B-D859E85D4E7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6D943988-F898-4DEA-841F-CF68773F36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FC677F39-8C2D-4AA2-8943-ED7035160D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F7C57F14-79C1-4857-9A09-C703F21FB8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AF025379-2C89-499A-B757-6E62868EC4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25AA5DBA-219A-475B-8260-4D4D036BE2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F22C26BE-6DE9-4264-841B-7F4190A3CD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D1E3F78C-5EAF-4F73-BE18-998AEBD6E5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9B7A43FF-E1FF-43F4-9F63-44A72ABE69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D6E56A34-A6B9-4228-9904-B5479564BA0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D02C5F77-B4C6-481A-A437-B554170271A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49D7DC10-4F21-474B-B45D-7F4391D022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DA400363-28C0-4DC2-9ABE-698EF708D3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14526140-8FF9-4618-9D0E-0A57BC7734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7634E4EC-6706-4960-9A05-98AD7649B4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BF6CB388-D9F9-4F2D-9AD1-4CE85721227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05490D93-35C0-4947-88A2-B400095A24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B6E4DEB4-1245-4987-8D66-1DFAA09177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C7E079B2-C1BC-4581-8D00-DBE0EAA4F6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824694CA-A52D-41FE-9F45-2C25684553E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7B7ADEBD-E5F0-4F0D-BA2B-5CFBBF6FCA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C02D87DB-47AF-4BD4-B32E-A5354F48E7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BAC9D51E-BCBE-4684-9F23-13F7AA6393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05477BBC-5DEC-41DD-870E-BADD66EB5A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84E54F8F-7F05-472B-AFED-694BDD25FA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05B72FC1-6FA0-4447-8156-2BCA798999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AFC72975-9999-4EFD-BB0D-CA52EE34D3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886B6976-88ED-4B1E-827A-8C59B6D249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CD886714-34DD-4B9B-967A-AF6FCC4E42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B1DF98FE-BDE1-4A93-9E2E-B60526C7D5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6556CA2E-2BB2-40EC-8291-399D0BFE54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3D52061B-5F24-46B9-960B-FFC5B3A5125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F11B92DF-26E1-4D06-BE13-2DD8538405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2B8D7FE2-D579-42E7-82B0-858CACF718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25B8C6CC-D31D-4D25-880E-C03309F165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4CFCAE3D-D6CB-4C4C-A5D5-C3AF8F4C6F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97568F8E-4808-48A3-8C61-F5F280E421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B3F3613F-31FC-4E42-9032-C647E822FA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DADAEFF9-4C25-4AA4-BCE8-166ADC5348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5DAF2D48-9182-4519-9776-8DC0D4C020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4CCE3702-A324-46AD-AE85-0515D760B3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43909242-7F6C-45B8-A59F-E0A0B908DE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4B7B0D5A-2F61-4278-96BC-9F3F0B1C22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902D7D72-6CAD-4E05-81D9-B294A6ABA7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2AF35617-E59F-4215-AFEB-4F4E7F1E8A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A11FB787-00EE-4629-99BB-399511857A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C3F508DC-48AE-48E9-8F71-C79412E00D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22DFB571-2DDD-429B-A2D5-A7C4250784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665FD27C-7E12-460D-B613-0823892334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24B10E8C-5DE8-4BEB-BE91-98515900BE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AE954ED3-34CA-4149-AE69-00F43FB5BE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CD2DCE98-C874-493D-995C-EDBC89BFB2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2E4C31E7-B2AF-4700-AB55-7D346582F1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0A4607A2-E55A-4272-BB6C-7AFC5EFAE4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385AD253-1AA9-4AB3-97D1-380C0A256D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9C08B589-3560-4AC2-87F5-2C1F29BBB2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4A808410-DC01-48CF-9006-CB72C808C6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F7EDA12F-367B-47AD-B8AA-9867A97B71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FF207B17-1CF7-4621-8B54-A092554335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203D8E1B-0431-4D2F-8825-6762ECE86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3DDB7D3B-399E-4717-BB96-4915A190F66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71EDE1D5-4096-439D-922E-C151F01436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9F3E273A-0713-4E57-A9EC-91CFADB351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B7A6E19E-78F9-45CC-97BA-2F56874C8E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9D7B4196-09B2-41C2-BA0B-1787298782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EE09C0CF-A4A9-40A7-80FA-49B88738569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39F53F9F-E8FC-4653-A7A0-64F6C9F319F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B55A9A6F-D6F2-44DF-9715-08EF5D3F8C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6B4F941E-15C1-4996-A246-D583F63106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C5F904EA-FCE1-4868-BB0C-D4AEE9F5C1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704D87EB-EF88-430F-8305-91E2ED68C1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9E0EE5F3-09AE-47F4-8C7A-6F359EB7BD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0482690E-523A-49FA-9B98-017182E855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2E62C73C-6B8F-4EFB-BD3C-DDC3CFECA3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BD9DAE3B-46FA-45AE-A4D3-EA00562C87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1938370C-BA8B-4B72-90AC-A20A7D87DF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40960CCF-4162-47A3-8C2B-12FDF96E1D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29D10BD5-43C5-4895-BD4B-64163F6C1A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83E3F66F-F98B-461D-A5B5-0A4749C729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967227EB-738B-4DB5-A4FA-809EFF9509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22ABEEFD-3B6F-489B-89FC-A440CD54AE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A3F27159-4BB4-4E48-9EDA-D95EF08BD66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07C3464B-2D1C-4E12-B781-E75054A210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ECDD47B5-BB0F-4C07-A655-267F39996D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40340729-5A4D-4146-A0EF-A9BA08F4B4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2DC3A873-060D-4731-BEFF-30073888B4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746941B3-1657-4CDC-8679-5415A8DDC87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C77A37C5-015F-4192-AC5B-D9949572F2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F8DB898B-6041-49ED-B4CA-C5D8B02091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C2873BC8-39FB-4DA8-85FE-B46410EF0C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72483E2E-50AF-40C0-9490-9F8610C641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07937EF4-8953-4075-9D02-B37C177B20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EDBA7CA0-9E95-46F0-BE55-11C831BAE0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18C34318-1D92-442A-BC94-E5F9C7384B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6F08B6DF-2973-48E9-89EB-8FDB900485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62341CFA-279D-437B-A358-A98E270773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66A9DC18-64E2-4B46-B7F8-F3938AC616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807EF452-F392-4587-B9B4-0F376E5AC8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7C73F1F9-0A74-4167-8ADC-085BEFA6C4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54F12965-973D-4C42-8837-0E267D952E6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4BB4BE8C-1AB2-4628-B6D2-93F0443278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1A1D2040-4118-4428-8C42-12FDC5C48E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F174F63B-A47C-475D-B839-903E74766A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7455FE4F-6F92-4FA3-B9B4-2E4A4F2116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5D4BEEA5-034A-43F1-97E8-FE361D0C1B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250D2329-8AFB-4602-94F0-BF09E2DB72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EBF3A428-0850-4C6C-898D-736CDF92DF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962E8A09-5C6C-44B2-AB68-CB841E2B6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D8276BA4-EA8A-44CE-B133-91DC53BDAD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C68DA861-6A24-415F-9170-5A24D7E02E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8D1B29A1-0614-4B3B-AF4B-5FD7B4A983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A59BE5EF-006E-4A8A-A6CF-E2EC53BB47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4CA3A64C-FCC7-4A21-9B96-C12A19BABB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7285F392-0508-4D57-9BCE-E4E7D69405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25F0C37F-8FE6-4AB3-80A9-044F15AA7D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E43FFCE0-C334-460A-908A-E634B968CF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FCB0B9DA-002D-4EA9-81D1-DED91391B9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5052FCF8-8A4C-49CF-A258-1154E81EF4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5B91BF96-28E8-467A-9C4D-4FE339716F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98DF9E62-4B5D-4ABE-A836-6E356C5CAD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30FBF2A3-A97B-4D0B-90BA-9600FDDA95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1B6E4F12-DEEE-4813-A1FA-3A6542A2BD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ADA1645E-D7F0-4DF0-8505-FD1D882F9C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1A3FE099-A963-45AE-85D5-A5F7748E9B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85AF8ABA-FB9F-4642-B525-A3EC31FDE3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5F546FE8-4D8E-482E-A460-1E429ED6C3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EC44982B-AF52-4A4A-8937-29D5E73F87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3C11BC99-F6D2-40AA-A4CD-24427D38D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1D082930-4FC5-4276-8D88-7D364CC4CC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797A7C74-D327-4385-BA4F-5934F00A4B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FCCCCAEC-727B-4396-A9F7-2ECE9B3DAD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F3A40C35-762B-4F8B-889D-FE42586CDA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9BD0E7C0-D87A-489E-8464-0FE45E1655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231E9176-7E31-4828-AC9B-CC6AFC0A098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AFE4ACB4-6255-4743-BF1E-2D582D4424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BEF4A08F-DDA1-4327-85D6-D35A021B54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0C6FAF9D-8D8E-48D5-8B89-7BEDA7F069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D73E90EE-EAE3-42CA-AD5D-E2664A7693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89F9C2D6-A573-4C60-BA52-A16BC1A853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D8691EAE-E168-4A4F-8469-20C0707006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486E0F17-D1C2-4C81-AD9C-23F405185C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6B818B6C-62EE-4AE3-80D0-AFE990441A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3C41F13B-5AF8-4464-82A0-0B8D7C6384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7ABAD2E3-7E97-4D73-B54A-C3400047E94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F1703683-AEBD-492E-97DC-8577EF25723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32662B8E-EE1E-4688-84D8-A1F97F0443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BC8E24D4-5D26-4B7E-A772-A1A79B3E7D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22765A99-2DA6-476C-ADA0-096E75ECFE2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7511F775-8471-4FDD-B5F1-89BC5EC561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F51C26CC-0615-4694-95B0-717618639A2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61318829-E2D5-41AE-BDCC-D47869CBB9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1068C00F-1540-49EE-89D6-2B878F8BC8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0F13E70D-6ECF-4815-926D-0AD788839B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65FF0326-7128-4AC9-8E4B-EE097E5D30F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903F8E97-246B-41BE-95C6-AF2CD00A6F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4049B215-225C-475B-A403-4026AD7B55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DE96EE4E-7140-4352-9C93-DF8FBBD3A3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B2C41E93-A870-4ED5-AB99-E336DD9B8D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B2F59099-C70E-43F0-ADC9-250E3C12DB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3A5C25F6-9B62-4823-9F23-6B6A003590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79BB9044-985A-4F6A-A054-98B8B26A0D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1AD8C9B3-7B68-4806-8D45-F71A21C31E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54A9502A-3269-4542-AAFC-E3A221BDF8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B8BF8F29-F2BD-493C-B14D-840B13A475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5A54A375-922B-4517-B5DD-7231D26FBF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59004B0E-FB96-4E3B-A824-47B0356676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20FA6A09-58CB-41BC-B949-DE38CD637D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9F854D69-F5BF-472C-93C2-98CD039FF1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4517F99F-F4ED-4665-A89B-490B000F37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84672544-8209-4A85-92B4-92C7F2AD9F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EB32E9BF-DD62-4980-81C9-5DE015D718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86A9E133-361A-45FA-A105-1CD7B38A03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B959F677-B00E-4BBF-95BC-44BAA998EC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4F382D72-3726-4BF1-AFED-6B25CF2642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ECD6F2DB-4059-49FB-9DDC-6DDC4DF015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2568F6C9-0C6C-4CEA-9492-88F3A37182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4A7004A0-CE0C-46D8-AB80-5297B4693E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AFE9DB73-EB15-436F-BFF0-25196974A0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9891F076-A69F-4408-A285-D41FEEC698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D366710A-A51F-41B5-8B36-13CB29D4EC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DE875E72-3153-4EDC-8C4A-39EE8009A1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2FD78903-5975-43E8-803B-3110E0D6AE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1F58219E-169E-49B8-8939-36B1378214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DF09A41E-5188-4505-800C-7E894C8900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59C611E3-15DD-4BCB-87D6-9F92D56F9F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A00842EB-6B86-4F94-BFFA-3F079C8A0D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9E4EA5C4-9A76-403B-88CB-ABE8DC0F90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C371BD17-7BC6-4209-B02C-2DD7E5A93A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8FA691CD-6289-43E3-A967-CD3FB38177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7519F08B-2B5A-430D-827F-B450E19048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CFDEDD10-70D7-4EF8-9600-21C35A9C9FF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AFE2D0CA-6673-4C29-9BA1-0FCCC3E9FC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5181712D-A409-45BB-B940-73E46E7D045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A92E4D9A-A257-4AD4-9CCC-9BC012F4E2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D562FBD8-B330-4759-A401-4407650525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95AB4C2A-BFF7-4069-9434-2B9E20BF6D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9BE3C606-154B-45B8-B523-37E1C1268A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67633006-33CB-4BDF-A404-E4806928B3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64F9793A-2DCA-4CD7-BC8B-3CDA96F7A4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BD078EA7-9974-4AAE-BA57-21D59D4C01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45C0E305-040F-4272-84E4-473C55CD27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CECBE289-3F91-40EB-AE9F-D41B4A8974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CDBD6E27-2920-4F54-BD1E-DACC600610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86CF32ED-28CD-41DB-B815-75E3BD3302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9634B4D7-7D3E-460A-92ED-A7937CF70D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C9C67446-8256-4951-80F9-96EAE9FDD6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1AE300E1-35F5-4049-9A7D-068F985D0E6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B21499CD-0EB4-4365-9213-C428AA0873A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01D2D366-90EE-4711-A629-80A6914F28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AA16338A-F65B-409E-8BD7-12027AD0D3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1797FE02-56DB-48EF-A2D6-F71EBD860C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E0E538C3-5C34-4BD3-876D-F5CE0B7A8F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4612476A-166D-4BF2-9679-A294FD05FC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7B33660A-844F-45F9-BEAA-859914232F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FF711976-D14B-4729-9205-07BA4A5F1F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5AC95AEF-F302-4C74-9E27-95A0BF05B6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C8AB5843-05AB-46CB-8DBD-2C2D327E84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472E4E2D-E60E-4D7A-AE79-75080AE53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65510A39-9E07-4E66-BA05-A0EE72E5A1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8B0F6116-60CD-4F8E-9713-8AD1E2CE7D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F48D707E-6131-4E0B-94AF-9B72E77020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D0125B4E-5D12-46BB-B113-85AFA335B8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37835B1D-8C3E-48A2-8042-2A6A6B465F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E2AAF187-916E-46F9-A937-8CE5A671C2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D97A3F25-0599-412A-9EA4-1DA7B1EC9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2E06582E-DCC4-4909-B347-34C2B3726D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9D49D389-DD30-4F2E-83EC-BC5CD60796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E1242245-886D-4F5F-8CD5-866FC7156C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07A55B59-9305-4D86-8FEB-384D47DC90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D40AF4E1-24DD-4EF9-B6F2-689D88CE2A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165ABBBF-94BE-4B54-9816-77881C8FF5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297801F8-4E6D-42D1-947C-7F44186E81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2ABFAD8E-D2BA-4500-BE95-6AB60F7AB9A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D8AC3B66-9219-4B82-982A-5A97EBC9D9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23C48E67-6763-4D70-84CF-466091F029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2EC5B7A5-67D3-4B0A-8813-EEB12FF7EB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4C79A02B-D05F-435B-88E5-55D51A7E496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190116D8-7242-437A-B9E1-09CA04E00E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AA9518DB-6A4B-447A-96FE-64C1272BF5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03AAFECE-5394-4640-99E1-A329E233EB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125B3083-A56F-4AB7-83C7-5A690802407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292308D3-DC5F-46AD-9132-011C5662E82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0FD8E4BC-0FCA-417B-AD79-8A952FD08A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C0E4BA2A-D90F-416D-80A9-F5CE0E6E2F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804A561E-B700-4A89-B479-D856A8C26E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D4EE29C5-1F53-44EC-BB5F-9E68572B87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9FDCFF80-4302-4329-90DC-D7EDE83D71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C295DF15-3311-4403-82B7-947905138C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8479E09C-6276-4F4E-8D1A-1C5D42F86F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14CBA096-D43A-47EA-8E87-7FA4460AD1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03200FFD-64F7-480A-B308-0A79AC2885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4668025F-0381-4734-BAB4-1C6C6F76A6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DCB46F72-042F-470F-AF1F-56AC522F14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97DFCA38-D30A-420F-BF68-FD1071F631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24822C40-36DB-436A-B55F-1822EAAF71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1BDACD0A-6D37-4A06-AA5A-3FD9DF8C04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337BA9A0-3365-4373-A315-BFF9C8E7E02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C2D7D2FA-09D5-4203-9064-B7CD945282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5738FA2C-7D87-4898-AC08-2F7353AFED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05798389-A8C5-4389-81A2-D98F956A00A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196E2A61-1479-405F-924A-FA0A6F3B7C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C0E70BF3-ADB7-4A61-8DD2-76950950EC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839D3D52-B1FB-49C1-B723-739E374DC0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BA5DB129-61CF-4392-A403-6334F87FA2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41BFA360-EF3F-4701-B4E9-49D11C6D15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03963E35-0046-4887-8CA6-8FEB0DEFF7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0CEB5EB5-41C0-46DF-AFB3-D56E242184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30632BBD-8940-4A79-8144-96E7D0D09D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3D88077A-7A08-42F4-9F79-CB17C7AA10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23190876-7B5B-44E2-9961-8AB2D9AF60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675DE405-AF27-4DE4-BA38-6C5580D943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4FE3BFE4-BC25-4150-9869-0106538A3E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8F4A2565-3A3A-4BAB-A403-A6133CE9580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2FCFA816-2244-4F6D-8771-B75AA1A00B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EA585CDD-BA14-4200-8A42-1D6FE54F9C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8EDD5EE7-48CE-4828-919B-EFB21F66C13F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6CAA0244-3AA7-4AA6-8E62-43CD5EC453F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5F5D8283-E127-40F3-9410-AAFA76CAED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76BD56BB-BE25-4C4E-AB22-665833E05F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2E14AC1F-C0DD-46BA-9A5A-AE9EA184DD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1C975FF3-C686-4D8C-9AF4-47C89C542D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A9004F4F-46B3-4B1B-953F-5C8004CD45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82E408B9-3EEB-483E-AA34-B323B11DA2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70226453-E411-4ECA-9668-F738CBAE4B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12CCF4AF-2ED7-4E6B-BA37-AE638CD0BD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4749BA7E-E9E6-45EE-B026-873E5661F7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1E3A3E63-6B80-4E46-8317-1A4AC04AA5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805367E8-804A-49D8-BF83-783BEDB8B5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F6DCE3BD-0E1C-4C64-8457-45E28EB0CE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B720ABCF-DF7B-4434-915A-4B349679CE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0F218DAA-8FF1-41B7-9E48-728C0B877E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1FCA0C02-1164-4815-ABE3-B775CB5A3F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881F5EB0-D28C-445A-9FC1-3A790CABE8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252F0F91-C9FF-425E-A00B-AEA7B6EC6B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9BDC7701-2F54-4940-8D6E-2F4A5E4542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8CB9D80D-EB3A-4181-A4AB-A889D89549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08B6F7F5-8160-4783-92E1-FD90F4DD5D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F29D5DF8-4BDD-4404-BE69-9384C08DFA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A64ED881-AEE3-4FCA-ABF7-A2C6A1A90F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C82F1AB9-FCB7-4464-9590-911A8AA51E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0FF0ED4C-24AD-4974-A200-27665DFC21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CC916307-1740-4028-A9D3-AFBCFF96C3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B368C7D3-9555-4B35-A4E9-B5039A046F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3F5B1468-88D4-411C-A574-789E1CC2A7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8829BB12-DA0D-4F3E-9B32-1F283F3E32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B2E9640E-CD64-4371-B999-BEF2BC8E43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215577DD-D350-4741-8881-18FADE1A54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77950666-BCD6-46E4-ADC7-92B2B090A3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F3BA6E6A-49FC-4550-9943-D8B2192B90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A5A94E26-69D8-45AB-AB72-F58DE139CD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B20952CB-F5E8-43EA-B5AD-5495577F3B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59688D47-630C-4A07-B99B-896791A655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9A9817F9-8373-4391-8749-C0E1F626EE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9EB72F9D-8750-493C-ACBE-D87D0CA801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5FBBDDA8-E29F-43BB-9EF3-23E917EE3E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5EE2CADE-3BE9-4B75-8E97-8C6308821B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D888E0EE-1933-4CC9-B1D5-0D9D49707C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8F3FF1DE-6426-4DC6-BEE6-3F5917E19A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AD931737-DFB4-4886-9963-57003269F1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E6E17463-4EAC-4C2F-ADFD-1FDD649270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CC51C80C-3744-4B71-B52D-3A625C74E5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20513643-5F76-435B-A58F-02A780F2E7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41887ECF-8BDA-4DB6-A49E-517CBE9B2FD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33DA9F8F-4FCE-4179-BB14-725F59A764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9D558BF6-DBAE-400C-AF90-E56C3090EE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DD960BFE-12B5-4E8E-8D04-2B61301C64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8B9170D0-5F11-4755-A58E-7B8307BEFC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C308A2A4-BFD0-417B-A190-2F4C942D22C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8232AAD9-EB4C-41DB-AC88-16825E5B47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F407F03C-F81D-41FA-974A-99C990C882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96A2C963-D795-423B-A07E-48D8C7FE1C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63EFBE9C-2779-4C4C-AE68-9EF2148C00C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1EAC310D-B7C4-45EB-B6AF-A763B14C73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4277238F-7ED5-45AE-9BA5-81FF5B730D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AADEA22-DAD8-4693-BE6A-60A925C348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5E285625-CDE0-4064-A130-DB8A0B3E17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7C18EBF0-76CC-4FA0-A2DD-2694A03BB8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8C5A8F86-3F03-464D-9BFE-08F094D6F0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CC3D1720-DA20-439F-8869-E938C88920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E0D6125B-075F-42B2-B654-8CC74FDBBE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3CC5E6D6-D16D-475F-9829-F4464CB6240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5B454D95-9C4A-4874-B4E0-F30D6B7158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1C292184-ADFD-4EF8-9BFD-647F905514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5C54A371-685B-45F9-83BD-3D4568D09E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E373D2B2-2224-405F-9E19-24711E464C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BF010B73-B97B-4028-A6A8-E495A052B7E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FE52773F-CF35-4C6D-8373-83864018A6B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8F60CCEB-BA1B-45A1-81D3-970E244951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A64F645C-0BAB-4848-A41A-104D795DB5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C47BCE02-CC77-4775-A7AF-CE456B7EE7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ED91E747-632E-48BA-8F4D-1BED32ECCE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C43EB24E-6D78-4FE5-A8A7-D253CBC1A5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23707502-642D-4B42-86A7-08BFBADA9C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50CE0B21-F4EE-4E5D-A399-4989B795FB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00098EDF-E2E9-4C57-B0E7-BB80A93943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78B21911-42D4-45FB-905B-48AE770E36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4C56C11F-22F1-460F-9C5B-16AFDF2B7B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31C34CA6-BD87-428A-B4DA-0FCE2D55FA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DD59F930-6AEB-4314-BDCD-84546A10EC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386BCD5C-969C-4F95-B4A5-C876104DC4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D0BD2AF9-C662-4B50-AAFB-66FE50132A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84BB7CAB-178E-4814-B8FE-7EED201803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AE7CF9A5-2141-43B5-88D1-D43AEE67A5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6B78B5AE-0894-40AB-8738-9217CD60D0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416B0781-F154-4541-97BF-2225A15ED4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DFCF3F42-A20A-4ECB-9531-C9E4BC7119C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29FC980E-D8B8-468C-9230-B8F28ABEF6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BBFD64E4-D4E2-492F-A579-59A82A2D8E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E5A47BA1-9E6E-4EAE-A863-1E81B126DF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CD8DA445-943B-4B77-B2DA-E4550248A1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34F65CAD-3635-490E-9F55-3543D7AFE1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5CD98621-8741-47AE-8FFF-A53135BFB7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FDFCF230-68FF-4B3E-906B-9F55EA1B79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D1E1689B-AA61-42F0-8B75-FA96EB96A1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97AEFF14-2690-4610-935B-55E012BBA9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5AACF8DB-D011-4347-90C9-EAA13EF3A7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1FEEEB7E-FF83-4FCF-B995-3B0E475D1F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09EA8732-2715-42E8-BC26-F229D58B93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C72176A0-3952-4CDD-AEA6-C49B7DEECC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FD2C174C-92EF-4F42-842E-C21CB9C20D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EE46C443-1E35-4305-8117-EAF027CDDC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4E931CEB-BB36-4341-8A8A-602FC8002B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0F229367-B5AE-48E6-91F3-532D94C770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7A8D0224-193C-4618-BEF4-7A34AA15F2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ABBBC1E7-1236-4BE8-826D-CD9E303B08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8FF13192-9D38-4F94-ACA1-22D89B48C4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8D69CB3B-1972-4F42-8A84-B6505D6D9A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C51C0679-3F75-46EE-BE5C-610F7BD008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F5531A98-9CA5-4408-A878-9C3DB88C6BD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94CA47ED-7ED7-4765-83B8-161CF83323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1437D418-E11D-418D-ADDA-A811520EC6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6C916D7D-8E68-4C9F-9A6D-4C09FE70A16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7B263424-E2B4-470F-A638-A0DC528CE7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2435A271-A152-4483-9760-E06758D76E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1C286AF3-C359-45AC-8CD2-667F8EC300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2106E2AC-6504-4524-8CFC-AB19421A4BC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7AE667F1-2792-4B92-B64B-415775D1F0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C1901F27-6599-4F74-8C0E-E6630F9B2B2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3427A7A7-0655-410A-8F02-76393DB34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D134647E-0DB5-4198-9A76-62583C644D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B39A7711-F05C-4836-9D7E-FC811D7403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16BC9838-1C99-44FD-80F7-8BACB66830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AFBDCB98-DFBC-4682-89E4-BFDC0D408B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BC381753-C149-408D-8B3A-7930E88BD1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B0534244-7CEE-4BA2-88D1-93E2FF0A6B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F2242A4F-5CFD-4E0D-9E27-757FE64ED0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E736ADCA-129A-4C62-938E-C18845EE65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574E3712-A79F-46D0-BA09-B9864C788C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0A49CBEF-794E-4625-8D0B-25045F54B3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4F8E0599-2A64-4440-85FC-571F1E12F4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F685BF85-85F2-4B98-A663-C5297407555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404C358B-4C92-4DD0-B4F8-F5F10930A12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E97C6C04-D115-4329-976E-F8135B5EBD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152FD501-2883-4A0D-9854-2ED52FD428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CF3B6437-1796-4EED-8BCE-7CB9D3B3A2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B5DAFF11-F332-4903-AE8E-0D73566F82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C376D69C-FBDD-421F-A185-FCA11FD89B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F99C2E27-396D-400B-8FB7-4174273ADE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146648E4-CBA6-41CF-A9EB-0E99997AF0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2AC735E6-4E19-4D7A-9480-5722369F88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85A9E832-4F1F-4263-8703-3858BCC56B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EC1A4C2D-3DCA-479B-9843-354C6B13D7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622E3AE5-3B07-4A80-8BE8-1A35BF344B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82BFC894-8AE0-4BD1-A276-B837958240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802FF62F-3FD9-46C6-8BF9-7B2C5AEFA4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828EB957-60DF-47E9-88D6-68E60E7463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34F08A32-87BF-4D43-A5FC-3E813B31B9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5E0464C3-DE68-4B17-913F-3BA00FF5302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7CAE3059-FCFB-41E1-B406-A2A93ADF4C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D066B38D-3FBF-4492-931B-F045F535C2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283E7447-1C4A-4BB0-B6C2-9BF4226D6E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1FE08DA2-5102-423C-97E9-917A43C270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85CF273C-CCA3-41EA-908F-967378222ED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D2A46257-A57C-4FE7-92CF-B8C279F95D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8083C4E5-3B3A-47D1-B155-A32E25252E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AF9AE3CF-F786-4B2B-B285-9C76AFE5EE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F3537BF5-0104-4C35-AFE2-68D67971F0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7E16D95D-BC12-4650-BBAE-6397EE666B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59B87F12-55B3-4D01-A066-0639593C3D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13E7A13F-13BD-4B21-A327-7A1DF43F62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3923D3C0-5834-412F-B9A9-6328617DAD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1150B970-C864-40FF-86EB-A7C376917C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72EC17B9-1A08-429A-AB3D-0C093204D4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501DADB5-3D41-406A-A244-7761FA0599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84ED84A4-877C-4F70-9A5C-EE46528F28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4F87D49F-7244-4C25-BD50-F2B963050C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6BD67794-F696-4AC0-92BE-21326B7523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F936A441-04CE-42F6-86B2-1B0699341DD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4FB7D322-EDB2-4C94-AED4-543AD52D22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1EF8960C-0E38-47D4-9FA0-A51F5ECDB0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95AB1FB4-A904-4E1C-8FDF-601FD09454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92AB2B48-023B-4D5F-A277-DB97312FBDE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DF2C32A1-4E63-4214-912D-68F719DDDC7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C6178704-F3B5-4EB8-894F-C43CACF043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9EB88185-B0B6-4FE4-8A9C-6E79F95F4B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536E16D3-259B-4100-A98E-BD21C1F616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5DE2E0C7-17AF-4404-900C-25CF30E539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EAE9F716-9102-47E3-A2D1-1C5E734945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8AFC1DAC-41BF-4D28-8A64-23B7D34B01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02F6EF75-56E0-4F08-BFB0-1135664460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E404AD6B-E57E-43B5-9F7F-E90F22405E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31373F85-4021-4D14-B07A-D3150B0B1E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AC60B2C5-D106-4261-AA25-4701249C18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DCAD5BAE-7D5E-4CD4-83F0-B4FECE4980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C509ED85-DF18-4845-86CF-3C871EC44A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67AEE974-9112-4B41-AC8B-D9AC0D2A86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6A181EDF-5603-474A-8EB5-F290491F85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AEC4B39C-3207-43FA-834C-41AD091BCA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3C6411BA-696E-449C-9DA5-E9E96A4608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7F4B2FBB-653F-41E9-BFE6-8DDB9F5829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02FF08DE-0AC8-4AA8-A606-320EEC22AD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6A41AA2F-122C-4661-85A2-4C1187B519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7AD675DA-9BE3-4E15-A5A6-7C253BC1AD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FA57BA1B-7972-488B-B500-BACFD09699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43E5029A-1F70-4E37-9799-5A8804502C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21AB8353-ED2E-4170-A6DB-161A5D7FC2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686FF473-2350-46FA-9442-9773F59DCB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763D773A-43B2-4B3D-91A7-09E4BB83916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7E7D0308-17B5-4EFF-A8BC-78048D103B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6CA4FDC7-F257-4C18-9870-6D97242FAB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647CE6E9-8E6A-4CBE-8866-E314D18C24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889C990D-CE18-48F2-AF40-67B0356430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611E7B9B-A76D-45C5-9A2E-32ABE80F12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72A5B96A-78A3-41EA-BFAC-BA7F30F43E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0BFA7829-8B41-4CC3-B991-C2EFD22A99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C05F5817-C313-4495-903E-BA41E3B980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D052719F-67AB-48F0-8DCD-F1C47EB86F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BAE5202E-13C4-4CB6-9EAF-E67A1DEC45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B75379F3-635C-47A1-8C36-0008A67592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E4085525-05D6-4F20-B83B-8A08CA48A17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2DC62661-CB48-4080-9E7B-0E429C80AB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D417FD3D-7C9F-4E38-9DF1-6A7E5B8511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5AEC967B-D233-47CE-ADDA-3B05E511D7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1C05BFE9-729B-4D26-A9E5-0F189B4A828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24F91116-EAA2-430F-9693-094EC0ADC2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6212E66A-18C2-41A7-95A3-FB6EB392999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D69FA8A8-7C0F-4964-A8CC-7223AACD441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290811D1-0F9D-4809-BC20-829D8E516E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56AF2CC9-8108-4829-8D48-E47ABA15EF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7F7414D3-2BC4-4713-9333-BBD092C2CF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D607066E-9250-4BFA-A3DB-A9772B3C4C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86B0FF30-C998-42DD-9C7F-7FD4939F3F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6842FFCE-3428-42EA-8413-EF4B98FE50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9761EFD8-B3A3-43F8-8EF8-442A8B67AC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35E99D4F-B800-447D-8B6F-9B99248E84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C95AB2AC-01A4-4CD4-8F1E-01D3092253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6D9CAD1F-2657-4625-872E-C3CBF9E55B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2C86D4EA-FD81-4370-91AB-D093825544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C2900ACC-0C87-48A3-8D91-D27EE150BC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52634B15-4D3D-44F0-8F9F-15A9E1C9E4E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CA2CA468-28A7-4041-B3E6-E1FB753089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733C6C40-F39F-43F9-BCFD-29C59C974A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56D846B3-6E0F-4CB2-B607-516D5E44A7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260E23FE-F284-4B3A-B526-F9FE157E16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2307D628-FB20-401A-A1CD-02FC8CBC5A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13DF0008-1592-4E1B-897C-26EFFEF2E5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47C17508-93F1-463C-A470-A56791A2B0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B31867C8-E4A0-4CB8-8C29-DA22C896D5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6196CA4C-2EEE-42C4-B730-CD69A0B91C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85ECE2A3-06DB-428E-B655-D4DEDEF3F7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E76A17D0-D74D-41D6-AF9D-8FAB1FDD64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6098C1E5-6F1B-4597-B9AE-1FE49F1E7E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ADA5062A-EBC3-4095-9DB6-9535CB6D11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F5F6950C-9DD9-4300-B38B-6519D62F40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2C992BA9-8A22-4A8A-B2AD-A01E4E481F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34ECE90A-ED0C-454A-9F27-B537F4F18B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47CF474E-994F-467D-A60D-B87320FEA1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8E14F648-8E2E-487A-B665-2F6E7215F0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4119F2F4-890D-4634-BA10-4F0169AC7B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91240EAB-196A-49DA-B313-0DE052948E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B6D471B5-EA2F-4C45-8DC7-6B1745E453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A4748F28-CAE0-4C01-9273-7CA9D6CA94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144FED53-466C-4B4C-912D-B7D83D98FFC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4CB38B70-227B-415C-BCF4-32FD24EB86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F4749F06-A677-4377-AFF2-1A2D60D21A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A4C7AED6-BB65-4A3C-8FD2-A8211FF682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BC9E05E5-D6E6-4801-BC77-FF82E067EA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12C762D4-159E-4DF8-88AC-C1CB4E2DD9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BE38D78A-AD87-4264-8317-505F040AF0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6694DF9B-22AB-4FA3-BEB3-0891CAADD1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CECC2C89-1CFF-4BC7-8C81-87530F8DE1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4F39ADAF-7ECB-4FE5-8941-D4F572C2E3F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C7B034B8-B908-4C6F-8866-3795B73572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6B5F1597-A330-41B5-94EE-53523714A0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AE221FAE-0BE0-4C5D-BBEB-6ADEDBB12F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118D06B7-E864-485C-9215-38EA534564F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21B6D67E-05FB-4CD3-9848-A934581AC6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55F61DAB-2CFF-4F4F-986C-117BA12511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61EEE195-0019-4BCC-8A74-28CE458395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D3FF4C4-CD47-4FFA-ADFE-698545172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30545A7B-6803-4682-A202-006162B4FD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D4789C1C-5E71-4143-A1CF-CD4FBDADF7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D2DBCC3D-7456-416D-B88A-DD065333E3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CE4E0350-3DCC-4DBC-AA21-89D3339E14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B5BBEC37-7E82-4B6E-A7F8-2D32036FE1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3A83A0BF-7B4D-4C27-B966-0B7A4A027A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BD0E8D9D-45BE-4B15-AFC6-4744B19306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38B9BA08-24D8-4212-BFCD-465AE2DD8F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3C1F844D-8449-433D-BDD9-8C6CEA5656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74CF45D2-B7A5-43FC-86AD-325B50AA7C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C20317FE-638B-4891-B134-14FC04F40C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525E45F8-0348-4643-8E27-07D77FCD11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F46E9BC3-86C5-4147-98E4-DD2703183A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85B46AD1-6222-4E08-811A-3B4635026B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65062BEE-6C75-47CA-8121-9AF600671A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440BA5E8-115D-491F-9F04-C5D24A813B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A8BC97F2-8612-4145-A740-4CB7827C6A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E6641B56-F42D-4CC3-9669-D5FDD9A9DB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A573B808-5F9B-4472-B468-347215A65D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28D4D1B3-4CE8-465F-BFF2-D6C71271A4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10270EEB-7C14-420B-BFFB-488F28D379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759FF704-6D5F-4352-B6D8-AD68CA1F82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38192728-E7E7-4E6A-BF5A-1B57C64B38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741D1EFE-D65F-4DF6-BB0C-BB2CD30E98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96FC740B-931A-4D38-B02F-FE4E625E29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622109C3-A26A-44A7-B600-43B00FFE9C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4E87A951-741F-460E-8DF8-593135D230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A37F761E-CF3A-491F-B0DB-CE51989D40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C419D082-A87B-474B-A97F-A423729769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77D73C66-FCA2-45D9-B50D-18A7456B1F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DB54F81C-4531-46E5-8683-A78C0ACD27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5FA5E6B5-3CAC-4E8F-A3D0-5645B35693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6DABE066-55A8-44A8-ACAC-4423952901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CE9BCF5A-C8E9-4903-AD54-482465443B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F170ACB8-7E6B-4681-AF74-5D082288B53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6DB71E93-3EFC-4CC5-9D28-D64020D4CC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A45E96EC-F5CA-4AF5-A17B-18B1990192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66559AF5-B8F1-4079-81BE-7DA67B6C60E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28059D89-91A0-44DD-8B9B-453FCB7A09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8B530AC9-E625-44A1-B160-F79347CB40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DBFBD96C-B635-476C-A2DB-4ED960FC7D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BF9289B9-B87F-473D-8A09-C607E9C618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5BD1BA84-7A17-4323-8F32-CE279C3F91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787932BC-8FC1-41E1-AB3E-8B1AB58B88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68DF8BB6-68F5-450E-A54F-D2DDA860C7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4AA407A1-C12C-4D6A-BC9B-D4C136C275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02DCDFD8-83D2-4257-876F-0D52A7C2F0B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141B6D04-9869-4CBF-80DD-3F08342C59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E3F2850A-82F9-4A1C-ADB2-B73E01E0EA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2CA8697A-E607-429B-8A97-CB058FBA9A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BA1F0004-D461-45E9-B9C5-35440EA2C7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81E9FB5C-8CF0-4B4D-9C58-8F934200CC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84FB9641-1F09-435E-96E2-D35E200A2E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5ED0F392-856A-4E69-9527-58389E77B1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812D1A9B-BBFB-4572-9836-7DFDC5871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2591590F-D136-4233-B930-21B042C90C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65085396-2FAB-4AB4-B805-3DDAF26760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E4DB048E-4AD3-47D3-95C1-8264387EBE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D666667E-C5D2-4255-862B-BBD2593239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76A0B090-27D3-4AC6-851D-704890E40D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D5A7EE5C-758E-452C-8D7E-7541701A17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F5D05787-C819-47AC-A682-1415523E47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A297C408-777C-4CCC-BBEC-B49F24A71B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69E86F46-D163-480E-B127-CD0EDB7470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75E7A17F-D09F-46B9-B276-EAD6B5EABE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1F1777F8-D599-4264-901D-9D32695EAB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0BF20A5-E907-4007-85CE-3744D205D1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DAEA38D7-DDE4-4D46-9865-E7501ECC48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FD80BDF0-90BF-420D-ABA1-BB71210BFE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147FBD2B-3F8D-47FF-B604-686EBDF285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7339C4CB-DDEC-4132-A2DF-CA7C218447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65B65A7F-6705-4BC9-BF28-0411B58BEE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816D6D4A-29E8-41F0-A91A-F75651A610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5DA21143-505E-4EA6-A3D3-6D3141B08E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0B745093-5664-413B-B748-C155A566F2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5469C77A-77A9-4D87-9070-3B1FABDACB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8800A30E-0140-4FC3-BF98-11523C3C8E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DF2A4F5A-D405-4F1D-BDB2-9DA5682AD1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FA3FC137-D817-4047-81E7-D085969C47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38E6E9F9-134B-4888-98E3-30CB542D7C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5CDC3097-85A5-4839-A390-0135B16DB0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47DA0000-6AAD-41CC-8F09-A7E4AEAEAF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0249A95F-DAA1-4617-98B7-362882C224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F549D6D6-5994-4D45-AEA3-15A5CAC76F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4FDCF0A6-A54B-40B6-BED1-4CFFC295364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A0A34308-91BF-47A2-85B4-6DE0808AE4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E045143D-138B-4BC4-883E-4E4E24FBF7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3D585AF8-1B7F-4BD0-A893-07800A6953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CD8ABE70-C7B4-465A-82D0-AF536915472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5FBFD544-E79F-4F61-8C9B-FE635F4D6D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8F082DB5-DBAF-428A-AED7-F83AE520C4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69D90EDA-9976-4717-A52D-EFAF404E3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823FEA89-FCE0-47B6-9460-4DEE0CF9CF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51B6E275-AD2E-45C1-9EEF-FD7B2C5D4C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7229956B-24B9-4C51-9E10-31179944E3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2E40C3FE-98D8-4F82-858A-44504884A1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AD19BB71-9F38-415F-86DB-C755C95C89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86065721-6744-4E5D-A2A3-86540BC645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49CABC76-1E6D-4310-B016-D94ABD2243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C91F47B1-BE61-482E-866C-C1FE5FF3CB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FD8FBBDC-10BE-45AB-B11A-4ED6D84EFB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FB8542DC-1AC6-4A31-B91A-8DBE4BA6C9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50992FD7-61A9-4980-8FBF-3AA6FD6D31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1CA3580C-1CAC-4D76-8DF7-4CA314A3BB3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34D75B86-9CC7-4E02-AC35-6598BC7733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784307E0-39A4-4F86-9681-34B7B63D78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ABA11AA4-45E0-45DF-89DA-97CC3D4785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40BE27D8-F1FC-49E1-AA92-B15C727B85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2FAC58DB-825D-40F9-9996-01539BD5BE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DEE0783B-849E-491F-8238-F7EF73EF38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536D34F4-7B20-4F07-9C23-D07ECD72E7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764A3194-5A69-44E0-AE17-88F665D25B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FB1DCFD3-FC83-4A41-958E-D7A0D8EBC8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5C5E6BA7-6BC5-435E-AB96-991A47A393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904FB01D-E41B-4591-8C56-A39CA49CC6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5882FE4E-EB87-44E4-9361-2FCE23B347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74576D40-5696-4B4E-A5A5-D0C62F1537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BD2D601F-13AD-429A-90C3-AE75FF3FF0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FC00AA97-F16C-40DE-9E6A-210ADABC1C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672CE6E1-8491-46AE-AFA4-A7740B36E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C409F031-CB5A-491B-937E-4C6D273B50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50E342BD-2071-4466-81CC-34DE93A14A6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D64D8578-6394-44A5-9A63-BF82C14E1D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5E55020B-5B50-4D80-8904-A8832753FF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CD1EB0E9-4EC2-475D-BAF0-282441C74D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C3497D71-7794-4797-9562-6960328E78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82225B46-0FE7-4ADC-8043-A1AD9FDCAC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C846EEEE-E242-4EF0-B60C-62A59E05F6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1D8E8F4D-9D6D-429F-8ACC-2506DA04FA9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1FBF6D85-EAA1-4F5F-91DE-6B32D00167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3A566942-A481-4172-BA1E-18405E3E4E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63D75A3F-B9DE-45A2-ABC4-D825037E53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000A3F5A-1160-48FD-A4E4-B29F0A08A7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B75283D9-71FB-419C-AE96-EEEF756610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6FF112E7-7CCC-43C6-8DCE-A4D542000A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525BF58C-9C7F-4303-A63F-61658F2853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39ABDF2D-E364-42D0-9D30-538B76E425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F16C38DF-FBDA-48D4-BB22-59B47426FA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BCC67EFF-895A-4C9A-833E-E073598925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FAE857FA-16B9-4A68-9939-57F243BDE1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BDE849CF-19CB-4C72-B67E-ED9052892D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38E23B37-1B9A-4629-9BEA-5403D28AF9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C2866368-2460-477D-9742-310E66FF9E4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441CF38-BA39-4F52-9813-9D46F5390C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E6F8DF53-F02B-48E7-A93F-372CE7802C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707B15E0-6378-4A49-A645-43B07235AB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ADABFE9A-C32F-4132-BE3D-C3BCFE0EED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6708B701-29F4-4582-83F8-840CA3AD34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EA1B4D2E-766E-47B9-85F9-3957BEAD54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82E0084B-54F0-49B3-9797-563C028F13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9278C506-FF66-4041-815E-20E6B4775F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F045E331-20D8-493C-B414-7B14D079D9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BE4135E8-96B1-4345-86BA-FAFE29900D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0C8ADEA9-F369-4229-9A83-0ED004CA3E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95D6C9A9-04D7-4363-AE2B-347BCF5DD4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80EBF382-FFF9-46EB-8479-3AABA469F3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56B0C71B-EBBE-445D-B9C5-655355C85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A9E5955E-FBD4-4436-8253-A49DA1D5E7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02D56ED2-3B2D-410D-A20F-C7484E2B8A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34C4A90F-E7CF-42A8-B3D6-FEB6C6F453A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BAE5F935-B4BA-46F4-B8AA-B9C367D079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D9150D99-E727-41EE-8A42-EAD8966E62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35B34AC4-3FBD-4E3D-ABE6-D7A69C08AD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7D171729-FA6C-4AD1-BF51-28768F088D7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93C63BD4-1037-4EE0-A98F-1EA13836A4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DFEFE443-8747-4B69-AA28-DD8B0965B8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E8DDB7D4-22AB-40D4-8923-F39FC005BF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CA3FCBAC-26AD-4C77-95D4-B9E60814EE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0EFEC0F9-CEA2-44D2-A71C-E96ECB8F61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A0CAFB8D-5603-42B4-968D-B13D2608B5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FF0E64FC-7385-46EC-B677-2DF6E3080F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F170671C-19E4-48FF-B20F-E7A6E93CB5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DC74C7EB-45F4-4CA2-8CDB-5EF9357A15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BF505E88-8260-49F9-A5A4-07F638C8FA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DCF6B8D1-BA3B-4BD9-B2AD-CE62129CBBD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41734B18-A661-4CC7-94E6-2F659A5D07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DA82CD4A-C0B1-4424-A9FB-F16C32EA2D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64626A4F-8383-4749-A296-D40EF79862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B9A8A640-F934-41AD-B177-8F86696F641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C7D8BD7F-A4C0-4C58-BA4F-D3342653B94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52F99E66-339E-4ED6-BC43-E2841262F26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24F640A2-5946-4B20-B410-379510EABA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36EF3770-5D84-4D02-8C7E-73E2E8A950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F2CFB784-8922-4F8F-BE94-60F3D22830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8E46B89E-2B9E-4274-BA5C-BC22D63990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04046E3E-98D0-4E86-A880-9AB5AC1B4D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95FD6D14-C8BB-41F3-BAA4-EDEA4EBFC6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69724E94-F15F-44F6-AE2A-9F2F7F0547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CA0306DC-2735-47DB-B1AD-C7488A49F2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5C37D32E-4B43-478C-9B01-2BF842A419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95556388-AB73-4420-B0CC-FDC4941968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DC61AFE0-1786-4445-94C4-7BDA0AC949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8E14CB33-7A93-4AE7-8A14-1B0D81CFD4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CC86B6C6-39C2-4F1B-81ED-D9EA9B7612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711EEDFE-276B-4605-97DA-6C5FF4EBFB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F1066582-10AF-4CFA-B2CB-ECE6906E7F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984DEE22-71E4-4FBD-B2ED-DA2D0A147E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5490AD80-5DF5-477F-A308-2C86C817F4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DAB2822E-50C2-4FEB-9CF0-8BC206BC6F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A78B3C0D-D5CF-464E-A9BD-42FAEAF42C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C1C47B51-FBE9-452F-AC0A-058CD06A13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ED09E537-F3FE-4B5F-A747-7B5350EF25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392D1F8D-ACC9-4B60-8184-DB66A0D8A6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DF6CE663-B054-4EC0-BDEF-2FF30376AE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6E183C15-DEE4-4605-B795-7DF1F49C01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F2DCB126-1502-4102-8A13-3CD1F8D7C5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5C219FD9-6E71-4C82-891E-72C03FB199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5394B60F-517A-400B-90BE-CE4E7A9A61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83A909F0-2B38-41C9-A854-9A505DD3EA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311036AB-2437-499B-AFFE-AAE56C3D1D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C7C86C04-B8DE-4329-8014-FEDBCB62F5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BCE4CD72-6491-4EBC-9A52-5749B02778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86625E45-0918-4E8A-84E6-F783ED5081E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B1365A51-632A-44FB-8441-44E747D7A3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53CACA37-4DFE-4508-ABE4-FEB20D56A1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BD1D57A5-D4EB-4CD8-A399-F16A4B793E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17FE7237-5F17-41C7-8267-9F6FC3BAE7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9A5346EE-E25B-496C-9495-1507E42B7B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0E20470A-9E6A-4D7C-8FC9-5F299529CB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0953E28F-FE2D-4CEF-B0CB-1D72028287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8A7FE9B0-D9BE-4B4D-931A-F31751B43E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218F0E58-8CB8-4E53-A16B-975F1ED184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2D9739E9-EBD4-42AF-87EE-F1BBF4F00D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51D8F43A-4F82-47DC-89CB-9B4695A8C8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B998511A-9B40-44AA-A8D1-76992FDC9B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1E10B1A1-76FF-4D04-ABF9-E222F4D057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BB02A325-564D-459C-8184-584ACB7C8C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EDE1A3DA-C06B-4CE0-9496-1DCCA86548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AF08F613-E75E-49BE-9705-E788418E53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AEE5A43A-2ED6-44BA-A43E-B71737831B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B2CF92F3-3413-43F3-B691-68E7CB4C1E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6FE2DB83-4674-4C77-85F5-156F6A148B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EDB26B15-540C-48AB-88C0-CDBB36BE4F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AFF778F2-C602-46AA-8A3C-A304F3A044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D2BAFB51-C8D5-4DF0-98BA-30B9CE5F60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E5B93250-975E-4C7C-8589-C7D9D4BA993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DF9FB03B-79C0-4BC6-90AA-D9C243ED29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C1C0C184-E782-4123-AE40-DAA7E36C60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6C4D6899-FA03-4AFC-9C96-9666BEF413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8BBA4EDE-BBAA-4518-86AE-5F94B21C4BF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617868E6-2333-4076-9B69-4817469F5D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1E90E875-EEB6-4059-BF8E-0F756A20F8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48EF4EF1-CCCB-4DB6-8B2E-3B52DF95E4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D337CBBF-5420-4845-8968-2BCB0649F0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905F7E1C-AC90-4003-9B56-DEA6CAA5D4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970C502C-F102-44A8-BABC-7D9CDF0712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F37072E9-2CBD-4612-B044-004DD68966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35691353-3349-4758-9C1D-6A22795D5F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1B862B8E-931A-4063-9628-047322F7BB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8B63D9F1-328D-45E6-B7BC-0A1F2A3291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C36A261F-3277-4105-ADFA-51CB867BDE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FC4F51C3-A7BB-4DBD-ACF7-3C02FF88F5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FD58D6EB-6F99-490E-8494-7F1136C58E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F14C32B6-E4B6-40F7-B122-494F6050F1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1CBEF8E3-F340-4209-84CE-74650F089D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AF2C5F56-87E1-482B-AD1E-9F97650CBA2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AA9EA736-4CC1-4C07-9CCC-DE9EDAC29E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E88420A6-979A-4900-AE94-CFF7DC9DCF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EA2C4DB4-DD07-45DC-AF4E-D112FB4F64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D595C6C5-4ACD-4C72-B518-6F938E7FA7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80597F9A-D646-40B5-B1AE-E6655249C64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A16A935F-E83F-4571-9F03-F13E4AE71D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98DFBBA1-314D-4ED0-870B-7F6A72355A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08E08BEE-29AA-4DBD-B6FD-555C282118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BA83F23D-BB18-48F8-9E2B-3BC5E44821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090411F8-C8A5-4FBF-91A3-11EE29B83A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0C19FC14-F6A6-41E7-A70D-35F84FC788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417FED45-A6A2-4103-98AC-5764B624B1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5E1F2AEF-AAFE-4DE4-85F4-270DE04872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28F55270-CCAC-4947-A257-1D55601F59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B69B6C69-3F46-4ABE-837B-E2AFC65E99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36D62DDA-8997-47D6-ADF7-52954E29365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8EEF8071-7425-4BF5-A36B-0CB3BBC1D8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F7CEC058-94EB-49B1-A052-CFCC465DC2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9ACC00CB-6A44-488C-A082-CBE9EB7EFC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30879FAB-EECC-46A1-801B-E891B6F2F3D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11999BEF-6216-4A03-9596-A8379A8CC45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2E593AD8-7C7A-4688-9629-C32B6BB9AE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DD54DEC6-8456-4015-8E6D-A34B3732EB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6A55712A-0048-414B-BEEF-260E96664C6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B924EF18-B208-4455-8CAE-987D9DF63C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ED177598-114C-4CB1-B0A1-3AF1CBE2CF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352CAF2B-D7F0-4FCD-A903-F096F4CAFF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023155ED-0A2E-4442-9981-2F92F1F270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8E32E513-F01D-4491-A975-DB3EDE1551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5A15255C-F155-43F0-A67E-8CA6E13376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C81C165F-2CAE-4E0A-BB3D-89FE92836E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CEC4E365-2430-4CAC-BF15-B42554D6C8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BFCDC5B3-96B8-446C-92E9-96C13A8E4B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187BECE1-2C02-4AF9-9D6E-38A73A3570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244269C5-88AF-457F-B730-125C689701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5265C720-6B07-4F9D-8063-CD19E8CE05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B4BF42E3-FD2F-4949-9692-0AF5E89B6CB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7C2E53F3-2400-48FB-997A-8424060CAB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1A7A5339-B37B-4F1E-88EA-C9CE6BE3C1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08F8D240-8EC6-4A6B-900B-412F4025EF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C6CB9E9D-9848-445E-A647-078F4DE08F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ED428EAC-AB31-493B-ACBC-EA4D1FFF69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42150F64-C3DC-45CD-AC6D-F6F37B636D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B09A29FB-ED19-4E10-B824-9E6E0398FE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748002F6-303A-4E10-AC8A-8CDA90D5D11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24EABF95-14DB-420C-8FE1-BA15C658A5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D3FD8D56-29D4-47BD-B92F-CF0128C737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B46A8B7B-FD18-49B9-B08E-D54638DB95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0E61D792-BA12-4BF8-B929-ABC78C94E8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A5322AB1-D59A-4243-84A3-A921D89880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53E3412B-4973-4223-8425-AE4E87017E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3A5B35C3-2317-40BC-AEAD-C5F2853237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CC7D89E2-A381-45BD-B45F-19B6368BA6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FDB353A5-5EEA-4639-A9F4-4D199B4E18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F620A6BF-0BC9-46DB-9855-C4AE392F4E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87920E52-B776-4F8D-B38F-757B11DFB9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DEE6591C-8511-4F61-B391-F31F2AA4AB5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05EF0997-97EB-4327-B438-D86A96A81B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0EB9E4B4-9070-44A7-BD03-BB4B93895E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3199E344-771B-4A99-B693-471A443D6B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F48A2A5E-9C47-4F5B-822B-8357122C0CC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0A953C7C-166E-470F-B7C6-643803B45C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016E9E7A-1689-4FB5-8509-C18ABD98B0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DD3ECCDC-5E77-41E8-B132-E35F22EC3D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AE9F9B86-AF3E-42D5-9F48-B4E809378A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B4D8B567-8462-4DEC-AF0B-819B420655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70BF9A31-A333-402D-92C8-ADCE944D40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D59FC53A-AD26-4C6C-93AD-9F9880A2CA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6750D7FB-1465-4DA7-BE91-B30C59ADE3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8DB2D9B5-35AB-4AF4-94CE-2E6F965AE48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6D715E1D-EA29-4FA8-9632-6CD72C2282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D189E412-311E-486D-BEB3-38FDC040F3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AEA86AB9-53DD-442B-B141-C9DA0F0CF3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53726839-B4ED-4575-BE00-7E23F26122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6AC1DAC2-FCF4-4E8C-90C2-2B7B28ACC6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396A011F-26BE-4223-98F3-6E3ACB1B74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F0B501D0-6EAB-4C5F-A050-4D32BF6BF1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77334D5A-ABC3-4EC9-A41E-0655744E43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968953FB-2483-4D81-9906-5915C85AAC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8C6D3B70-20FE-4D53-BAF9-EADFD9ED7C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677BB461-E0A5-4A7A-9441-4DB737B14FE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519D0FD5-9100-4762-816A-EAA832FE60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EEBF01CA-F5E4-4388-AAC0-260BC7ED7D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EED581F5-FEF4-453B-ABBC-6D651A773B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1DD32E2C-2CE3-4EEA-AF65-277ED221D5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0594EF3A-07D3-420B-9F8D-0DEEE6F4C1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BB789FD5-D622-4CE7-B991-AA91445348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D04E2E17-6098-457B-8C3D-A171AFE6EF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AA8BD70A-62AE-4C06-A3CD-95DB5C6B059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F5DC10B9-2FF8-44D6-B129-5D1D240AD75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19C94569-469D-4794-B508-B67B525BFC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067B4E19-8225-40A2-A7BB-D002945F60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31B6FA95-CF62-41C9-91B5-EDDA4D51CA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B6703997-C6D0-4DD7-9184-D5602C335B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9C05CDAD-EBA1-4D3F-9DFB-2B8E11AEB8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62024F6B-47AA-4821-BA62-59F78ED02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E5907DDA-7CEC-4805-BE1F-6881726A82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70CBB322-F099-446B-8132-57DF675E64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325AA3D5-6453-4A5C-94E3-2A45FA4691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D3C879D7-D333-4F34-8A4E-FC0ED16CC8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515A2F80-376D-4346-884C-1B7D7B582B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2A22CF98-838C-4626-BB0E-621015BC64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079323F4-1CC8-402A-A93E-58F46D25C4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4D565A79-9164-42EB-843F-CC31AD7987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F3D95A29-85AE-4044-8DEE-E861DC3A112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B3D76948-314E-44DC-B6C5-0DAA039ABEF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568560FF-FB8A-4AC6-9BEC-D7FC328564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22BEF5F1-E577-4E06-AC0B-B012653DD3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57E9652A-899B-4EB7-810B-4501026018E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A0F0DDBC-E73D-4511-841C-CCEEE6950F4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607B4943-4F0E-40D2-A861-B73C35813D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36146DED-8FC5-4220-90B5-B4D8ED8B68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8300F1F0-C0A6-493B-9E7D-85C78F268A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874222A2-B9FD-406E-91D5-CA1C885BE7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945D92E5-2349-457B-8C7A-4306C42CD9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92916D41-9C2C-4138-B505-FA02EBF553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35BC26F8-D91C-4AEA-809A-CF59FC3367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EB003FDD-4D47-44FD-BFE5-866B809663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3D9C6F68-5D6C-4DB8-B405-B2C772C4DD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267AA90E-384C-494E-9F70-B68295A0A9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40265D2D-51B0-4A30-931A-343254597C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1190E4DA-C89E-4852-A164-9C9F2D3A34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82674BD8-A168-42FC-8A9A-330DC79873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C002D561-29DD-4173-8723-EDCDB31270B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3A9C897D-5B9B-4EBA-84B0-B2A2DC9B70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2F34FEF3-1FBE-44E3-B5F8-51C96EFCB4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13C4AA79-A8E0-47A8-A0A6-6FB29B2F37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53EB620F-8995-466F-BF0E-472FD02BCD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7E005FB4-3FB9-428F-9290-ADF60B8169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3F2CCF71-D115-4081-ADBA-544593C7DB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C8A2BCC2-F42B-49FB-B21E-5CFC381FC63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171754A3-99A0-4A9F-A77D-644F73A5CA2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B9C576B7-32AC-4011-92E8-C44286C912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E6CBA711-322D-4276-A726-D87CC7D4AA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ACBD702A-1550-4271-BA51-7B9BD2CA89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58334A95-7E8F-4B84-8695-D325699B68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CA868419-E55C-469A-832C-8F1CB1201B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C6E25B5D-66B8-4C52-A147-F444861BFE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6D88B4D6-8B92-4BC5-B309-33C7417E99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942A909A-705F-445C-8CA3-170F4FCA1A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5C97E4E7-F4DF-4C9A-81D8-07D5881F1C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5C757069-09F0-41DF-8F7D-1CB08BA745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AEC37B1D-9310-4C8A-9D90-29F38F942D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362D436D-5CD3-4CA5-B58C-D0737954FE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D4D2E9B5-75D0-4B16-86B7-831F908FCC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50CF679B-1EBF-4DC6-8D5A-CE31BD69AC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B0F301B5-A1BA-4A05-A179-13AF2C614D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0D09A0B9-848C-4290-B893-9D0430D8DE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BB115E57-6894-4164-92F8-D479CEAC2D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BFECBD60-CD8B-4CC2-A13A-8B0EA20272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1AA69629-D963-4DD2-BFF7-468BF11BC7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01BC7C50-E01F-448A-8A3C-E1976B1AE7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BE620E10-CDE6-4007-8237-B111D2A33B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99C85ADB-FC97-42C3-AB4A-8F0965B80A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A4F4D43E-839E-4278-A9F8-49C41D35AE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554DA93A-7313-4E4D-ADCA-74C284BFF76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79FF714A-FA72-4C5E-933E-6FFACA7F6F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51203BAD-9C85-41D3-8EAF-D4741955CA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880173C8-EFBD-4DA8-A6E8-AFDE4A893EF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548BCC7C-52BF-4501-8949-FBC8C505DC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3B3492A6-F48F-4DC7-B6BB-B4B8A8F349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CA6F05F7-0800-405D-8312-013C07C1117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D75E8BA3-E7DC-4DD9-8280-5587B4868A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38A12EC3-F0E5-4D22-879C-7BC7AC7D9E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2AE8F3D7-8290-4AC4-B4C5-8DE5F77345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CDDBBE4C-3DB8-4C7B-9E86-B2CECD94CA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BFBEED12-8FB4-46CB-8451-61C9154AC1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B7D21691-791C-4E13-88ED-90DC7BCE3C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ECBC2F6B-59B3-4450-A086-AECB7A901D6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38D23AA4-742A-4B86-BBA9-AA6D94019E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57EBF4C5-A3C9-482F-AEE3-E104A0B0AC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24FA6670-B510-4F95-BE66-DF938577D4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ED7957E8-7E67-41A6-9A3E-0317AA1DC03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2B84F131-410E-4582-884F-0B7507DAD3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8D97D7ED-90F9-441B-9CE8-C619DDB9B5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8FC719A3-2DA5-40A1-B39A-11AF7C2AA7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2763FFC0-17D6-4F2C-9230-7910E0BB07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86962F71-0C14-4FF5-B388-3B80187D79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AC94A9E8-13A6-4F36-BEDF-EA2F72D9F36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DFE1C445-E498-4246-B24C-8D80BC4946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5B9BABDB-1296-4291-B0CC-BE714B2067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7C61A385-91C6-4264-8E90-CF4A4BB9BD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C72A808D-98FD-4BBA-A767-8D9542CEC1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31512960-0BDA-41C0-ADC3-A47A962F74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04C1B9CA-E91E-4BCA-972E-47136D59B6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C5AC1416-C801-45C6-B1E8-F2BBAFCD44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1EE2ACB4-2CF7-4CA6-AE4F-367A5E73C6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B0024006-BD73-45DD-9537-AE95A897873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C6A88CF0-6ED5-4A32-B1EA-1D1B57F132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8F96E47E-3A88-4745-B879-388AAE456C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F1E55362-FF8F-4886-9CAB-9315D2C5FD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185A5484-A59E-4CEF-8780-4D5594D343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720699CA-FCD5-47A2-A808-9B351EFEF3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992E04D3-5A64-4970-A11A-96E14D7A5C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7422D7D5-2851-4213-8AB3-D86D9F1625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4E5071CB-B27B-4D6B-B99F-58EF404D65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DB1CFB7C-E2D3-42F3-AA49-3ECE314545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1E4A8134-BDA2-4467-99F7-45710F31A1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575F993F-E9BB-4536-9AFD-45246716BA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1BB641FE-45D7-4F88-ADEE-0318BEC42D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02D8734B-9D82-4EC9-85E1-B237DF7FF9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11D12F96-F44C-4175-9A71-1BBFDC3270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D16C9280-8933-44BC-8034-0657823AB7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531A1023-5149-47C5-9685-C7910F57E3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96A764DC-55F7-454B-9637-B48D987275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D2F21A4A-6527-4FBA-961B-4DCC545257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B6C33F08-A4CF-408A-A7C7-67F2679755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47978190-A1CA-43EE-8BB7-8BE65C6136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CEAA082D-07BE-461C-B67C-E7E079A3A25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B5F69620-1AA2-4A82-8B92-9E51E8518E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23009BFD-B2DC-4808-9AB5-FB13826F7C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4B9EAA51-DAC8-4641-984F-F593620E87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92B27CC7-D94E-46D6-BD10-72F287E7263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C85E2EE8-C11F-41AA-9043-046019D75F3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7599959F-46CE-4ED3-A5FD-5E4C249486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567443C3-1260-4F84-897B-6D9142081B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B5047748-4A95-4B03-9560-54F86CEFC6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BA1C03B3-1013-4B85-AA47-3970BBFAE2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C23CC600-10DC-498A-83D1-CF2CD774EC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8A18B9BF-C7C3-4EA9-9BFC-FE3B53A9F7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7EBA37D5-643F-4666-8589-036F66F03B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0F8951B9-3950-44BF-9460-AA2E4F9EBA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DD16AE48-F1F0-4178-96CF-8E75E9248E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107E0A04-5792-426D-A871-3BC42F649E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FED06F9E-55AD-4930-AD60-8AD31B621D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D1BE3870-5970-4133-97BE-5BC4B065E6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776AF4D9-D633-4311-B7E2-676BAA8B71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61D2058D-3C81-45CB-9D75-7056EDA128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DE0645C9-E951-4925-8984-DD39E31D6B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AA4BE7FD-1811-4EEE-BF47-6B36C246D9B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A498B41B-3E54-4BBC-BB6C-302D920379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EE6B3AC9-841C-49A0-B8C6-DB55CE2802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4A83A041-E534-4708-9831-674BA44B03B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2AA7C305-0EA6-4C07-A23F-CB6C38B50E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2297D8D2-C17A-4DD0-A81F-388CDE7428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B43A492F-3508-48DD-A389-693A06DF04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DCE5E8A3-D4AD-4D76-94A1-34075D04DD5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6DD597B4-B1EB-4E7B-A1BC-379CF6120F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7A61BC98-53B0-4D10-94DF-8AE43C96EB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325D21B3-A421-41F0-9982-C924EC560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1617D1AD-FD2E-46CA-B13F-5685F72CD7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75735C6A-9B31-4D4E-8DAB-519B831C66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9E64A549-6C7F-4503-844C-0CFDBF25D1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7A26F957-5643-44A8-8220-90AC0888C6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88726D4C-B5A2-4547-B54B-11CB037567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C8E09F15-67F5-4CA3-A3EF-FA4E3BA288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D1B66089-65EA-4CDE-B78A-487F1A7891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BC4644F6-1C85-4474-987D-90B766460F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CD26B011-844E-40FA-89A5-4226C5A231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3B4E8A75-33DB-4929-A4A7-07CC2FC5D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5F684D85-8AC1-4D8D-9542-5651F6C5AE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493EB9F8-24D7-43C2-998B-6037263A1A6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C9E5C681-4BDF-412A-93AD-50F2A61B01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E8C04427-B13C-46BA-836E-3E806B0675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A0DFFAF8-8F90-470C-9C4A-A68E91C89B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5202B597-B91D-4D3A-B5C0-5CD4F4509F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2D7F83FE-C153-4453-90A5-D92CD4A77B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0BF2DE47-24EB-485E-BAA7-B18EFD8310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4D4729C9-5FBD-4366-B93A-1C8FEAE855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0A061B99-21F0-4C12-A680-6EE2371E6E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CD2FD8FC-1932-4EA0-BCAB-AE3B32A35A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915C66F3-0CD4-4C2D-A57F-1202845773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2CFCEAB8-3F21-46B3-AA83-219216A822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26B61226-770A-48F3-A153-5FD8C7A188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17977AB4-83FC-42D2-BAA0-696327006D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8E80CF92-F543-4DFC-9D5B-B9C8609B5AD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5539019D-F056-450D-B7DC-1AAB366AB9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E44BDD72-C57D-434F-AE74-37820EF197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11D10F21-8DCA-4B15-9DBA-4603886A18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D912EBB6-591A-40DE-90A3-2C27A63E14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DC61D001-F076-4B8D-8E32-115AAA3462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35F872C6-8445-4F21-A8AE-07F7C32EF1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6232EABF-BBB5-40E8-8680-CCC3DF3AC3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46C62DD9-0424-4CCE-B227-30D5E27A1F5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DDD70A72-921A-46BB-B571-2D87E8084B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495DA319-5ABC-45CE-B4BE-5C4B24707A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C8DDAB45-94F1-4816-93B4-055055093D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5C6304C4-14E7-47D0-BAD1-AD0AE00CA8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9DB62074-B249-4A14-8093-E7B170DD93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712306BF-3CE6-4261-9BF1-0778E0D075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DA8EB5D2-CB90-40B7-8275-3541C4E134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AD99F682-FC84-44AB-A40C-7986197633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D50E737D-3122-4732-A070-83BFE1A7D7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653A062F-C7B5-4E1E-B42C-B19203BE34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1AAE1E55-C2B3-45D1-B215-B2A8EB7D98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93094C04-C3CE-4CDC-90EC-033D4C14D0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3711A292-3366-4E08-81ED-D1E1F73AE5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5D09A877-B6EB-4E6E-8909-3A2F62F8B4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6B6E2633-314C-4836-AA16-4F65C8B196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F8A201B3-7464-4A4E-91B4-81EA5DDABE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75146349-D9BE-4D24-BF7A-30FCD24929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DE7A3DF3-F8D8-4CA9-BCE2-93064F98AF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BC517000-A325-429C-8215-E8976445F9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5DF8CC66-72A0-4883-8760-75416DECA1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662F237A-4D2C-4CBC-BA95-84EBEC0FBC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8AF1A81A-BD8A-40E6-AB96-2C4C78F049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684B4202-241D-46BC-AE5B-5FA721928F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C2A6FDC6-CA92-45DD-B30F-89D39835CF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01369DD1-2F1D-421B-8AA4-CC251FCFF6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F53C7F70-DCC4-40AD-A1CE-D5FF396A88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BC8A0059-12AE-45C7-B439-0F9D3DCEB0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56C98DFD-3C53-4053-A8D7-C51E9E97F9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B7BEBAD2-C887-4DAD-9089-AAD952F055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5AEBB0EC-30E1-4756-8E0E-B486349063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2FDAC993-A516-49E1-8721-6DD05EDEEAB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6F50D64B-7823-4F07-8DEC-BA20D7A78F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52887320-7381-4069-8ABE-FF0B15CD81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D2EBC427-98A6-49B9-8443-1D54524388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DF942443-9BC1-4BB7-9316-23687F76BA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8838351D-BA2C-4ADD-8076-6FA7000DB2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C64A5515-B9A1-473B-BD84-3B1F34D5FB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7BA73DA0-7E53-4142-951D-530AB4B115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BC75F804-9285-497A-81A7-38E15FA1A9E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083ADC1D-24E9-47F5-ABF3-793EFD8DD53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C4722BED-93FA-4526-A5BF-FD420B3B1E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3BF95453-C22F-48F1-B9EA-06911D73E8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7CCE4507-E744-4627-9519-2A3A2F5F96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8E3519D0-AD93-44D2-9438-A41C2A6A3B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4F34B79B-0E1E-472B-AABC-B41479B7DA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B4D07D43-C5D8-42FC-8DA0-335EAEBF3E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B8F2A441-67A6-4908-8045-E7C88E4231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08DAA373-D8A4-490F-B67F-B033797283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9CAEC478-F995-4ACE-950D-36A406085C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EF319521-5C7E-4B59-A131-177B4F2ACC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9A095534-8C5F-4023-9E15-F86FD91F53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A0F1EC39-BB83-446B-8B56-B33C0A1FC8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518DD556-DC3C-47DA-B600-F48B2E09EB7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7CFEE5E3-CBBF-4B56-A859-D80CA79911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EEB991F6-B3A5-46B8-856D-4541E8340D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4992891E-CE52-480B-AE5E-1DCEEE9650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1BE69A27-88A5-41A0-AC68-6FA09EAAC7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55586996-0884-43CA-9F54-274FC1A8BE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2418DB4A-E25B-41F4-9FE6-A6EFC62719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436961C0-D97D-4683-952E-FE04488E1A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94567DEC-47D5-45B5-802E-79AB248191E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20D29C69-5D17-40A1-B390-8DE366CA25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EA5F1AE2-3319-4D4A-B5C5-EB92361270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E396F4D2-14A2-4D21-A124-07D737D1D1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B139064E-3B91-431D-8FF7-0EF56B1175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A520011C-EA62-4401-8B32-8C9C956266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DBF17B61-8465-46E4-87D3-EF8B0F3BBD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D7EC0549-4287-459D-A6DD-0E3898DBC0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48741A22-2C11-4FB0-8FF3-CD9AC09F9F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E6CAF8A2-AB5D-4B80-B45D-BE879238A0B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6BAED5B2-D726-4EEB-B8FA-BB5E3FF608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E84F32D2-AD0C-472D-BA59-EFF4EE2D4C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B807076D-CB64-4CED-8390-848791A07F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58AB8136-18EF-4686-982A-150916B75F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58397262-D12C-426F-A28A-2B5C8FCED8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CF6D81FD-CFEA-4612-B400-E7B001C5D6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6541C4E3-C9DF-4C01-94E7-D1A0EC916B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F436CAB9-DFCE-4BF1-AF23-555E53E38A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F1F2C998-1C0B-42A1-8B78-FC306C82DD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14E3C365-0618-4D45-82BD-69AA7CB279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201202D3-0B54-4ECB-878C-8DD23630655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411ADB7C-0E2D-4FC3-A678-24850C1012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A6DA8251-DB44-4649-9FB9-166C2170AFD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A1057A0F-AFFE-4BD2-ADA6-BAC6532298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EA1909EA-2EC3-4868-842B-F4A03888E0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C56EB481-B11C-4E2F-9436-336179A4E1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41411C1E-DFFF-4065-98D2-338ACDF379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5E2DEB9F-B270-40EF-B008-0074D75C17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FDAF37F3-D2D9-4098-BBBD-730567A59B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6F666F12-AF4B-45AB-8315-C585BAB5CF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502775F3-22C2-4743-B73A-792E973EB0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5FA8B2DC-86C6-4559-B799-2B4132209C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EFD7E00C-128C-4A33-8649-0D2028455F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19D430BB-2C9B-4C89-88C5-F90F007694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4F584E73-1144-41B8-9BA7-5E3E0CCFD6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C4B474CF-1540-482B-8AAF-900971B20E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05310ABB-1610-49AC-9874-880937B398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BC132B7F-EACE-42C3-BA10-60F915A850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80F87035-C788-4E14-B74F-63194AF881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0469F7FF-9D61-49CD-B587-FC60E9AC6B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39FA5A1B-C999-479E-911D-D3AEAAA2FA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9507F6C8-F6FF-4716-822C-0296500E31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6AA97111-09D3-4497-92C3-3B136A4D77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A43678B0-2E68-46DA-8F92-1DE5F1F972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D9CDB86F-9198-42FC-BF67-C5F9F23B2B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D2765C48-0C21-4AE4-B4FA-D62606B98A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7F27EA3E-8D2F-4141-A305-F391D1E8AB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9DA8DF85-E704-4B02-A1B8-514A21AE6D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280DD317-86B4-40B5-96D8-278F3B1D5A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3CC9A6D2-3DAD-4727-8BF1-B2A1D8B3F4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54B53A92-CEC6-48B0-8FB9-3F655070C6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4FB1FCEE-22B0-4891-A38F-2319F1897E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7F570F45-0BBC-437B-BC93-D306ECB8BA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93E03083-ED05-43A0-85B8-A7F12E701C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4724DE32-A9A9-462E-9FF4-4AF645AD2A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0D927CDB-828B-41EC-8C69-B630C7CD1BD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34423B24-7405-4F03-8FF8-08687C1A95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23DBE464-8091-448C-974E-C3DF6B5930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CB58C64E-6005-45A4-A8EE-C9F674D9FC5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913D3F0C-B1E6-4C6B-94DE-B2E9492AAF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F6381147-30A9-4010-96A4-EE769FCD406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21687E55-5C74-4FEA-A916-6792B2CF4A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E893E500-BFCA-492B-9ECE-1C687A8EC9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82F20A48-100E-4917-A725-A2B3880993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26FC10F1-4902-4D0E-A51C-C046BBB21B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8EAECDFB-2B77-4BA3-911A-C1063A2337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556345D2-ECDE-406A-9E58-5A5A56C6C0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196BF604-183B-48B3-82D3-EA91E9228A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CD1E4CCB-84E4-44B7-99D7-217D66D21C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061D944B-80C7-4E74-84EE-26C014CA963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864F1CF8-EF85-4870-9A1F-673CB1DCC9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B39464A9-1C3A-4E1B-87D5-83EB1DC71A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7FEEDAC8-6E15-4EA8-97ED-FA2417A0B3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2B5FD735-726D-4FD1-957D-C4C1780405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682A6D59-66C5-47BE-85F9-DC52E39618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E1F42DAA-FDF7-4E37-A764-0CF76FF2D2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CB9B8DD9-2DED-4704-AE36-19F6C929AE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E5FBBB50-1B98-4296-B9B6-B824344061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37FCD2FE-98DF-45D5-9D42-3978937C69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E665DD6B-21E7-4E92-B3BD-B15E1CE826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3871C28A-B187-441F-B781-B40F876665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1CE21DEC-98DC-4A0B-99ED-C365FE2EBC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608FC512-B173-43B0-8CD7-AD407484C5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4A1CB4B6-8422-45E3-BF75-942DE13ED1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FCFB9D8D-F2CF-4D4A-89DE-C54AC454A1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9A68CFB2-5F7C-4098-8F21-F0949DB94C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4D2FA549-5D21-4CB2-839D-B267511D5E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B4DB4408-FA30-4C54-B92F-DA64C10E1D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56A1CEF0-AB6C-4B8A-9DCD-F0B196BEC1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FA1EF60D-5FCF-434B-A5D0-2EECD45AE3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89F3E277-DC76-4217-B95F-FFDE81D6DD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C2AFB4FF-5A16-42F2-97C5-94D0550B11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EF7217F4-DB4A-4781-8ADD-1109825F68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1C8DA1E3-B026-400C-851F-18F1183431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8B599212-360A-41A7-A639-CEAC33DCA1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526E6A46-7587-46D5-8B83-C1AF6A1514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553A2436-EFE5-480F-86F0-813D0EE658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3E2305DB-E6D5-4DB7-9E26-D49E74D22A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D9F8EAA9-3461-4848-A96E-5AEAE39033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394DCB01-0ACB-4A79-8776-E9829D56EF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489C38B4-DD28-488C-8362-3BF5C02AA5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1E1CE9DE-EF42-4D23-9270-363C74D316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1DA24B11-77DF-484C-95F6-7541314C07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4695216D-80FB-4EC2-BF7A-D81D0C4984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8AE5F51C-9BC2-4EE3-84E5-95CB98A0E5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E8C3C30F-C21B-431F-810F-F26D57305C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3F48F97E-8696-4117-934C-348AEC09ED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5E7B58F9-51F1-408B-BECD-88ADA34CB4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18F79959-28B8-4E0C-A99D-BAE22C22D2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312FF877-8D9A-4A80-89C8-359270408C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AE46E25D-FA17-41DB-81DE-15628FC3C2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E13AC051-E852-4108-B8E7-6551AE7843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911C1B0F-E750-4CD1-BE3D-7F2ABB27C3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084CF9A3-FA71-4476-986E-3B9ED52151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318BCE3A-51A0-478B-9A2A-33939701BD3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1FCB4325-C4D1-4B51-888B-928B6EDB7AE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2DFEE474-CE75-4FB1-A74A-4B4BF8C87C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6378D291-1215-44DA-AD73-E3EAB5E478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E605DEC4-15E5-421B-AAAC-088DD0DBEE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F3B6B9C9-7CBC-4DE8-809C-00EDB7A85B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17893026-FBC5-4664-852B-47F5E82261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1F0AB007-78B1-4F26-A137-239044AD9D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D9C41CDD-42F9-4A4F-91F2-4C2F59C159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4F71BB89-A16C-4104-BF0A-39CEC674F6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0B6F9115-ABFE-4EB6-90F3-D7D9B67F88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14BE95CB-716E-4E5E-BB51-89BBB3FC6D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B6B44412-DA32-4BD7-A790-46BED4022E4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90B702A0-5D07-426A-8D2D-CEF44A497E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CBB374C4-B2F7-435C-B34B-36A66B0CD9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83305EB2-D0B1-4463-AAE7-8E468DE754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F2485A56-BAFA-4822-84C9-0B84DC1CA1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1173CC3B-8B19-401D-ACF3-61C20B016B7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F3E007CE-C347-407C-AFCD-EEB1E3D56E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CFE65201-1134-4E5C-BFB4-72AEE9A9A2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4875D091-954D-4E51-AC75-F051F1660BA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065EA18F-73F3-45B3-93B7-EEA7EE75C10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74C70994-F50F-42A3-BDDD-D4442676CD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D834F541-8EF9-4C85-8653-CCD7697C35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FD0F5E1F-9B12-418F-81D5-7A9CE77CE2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771ED93F-E255-4735-B3EE-FC1A550AB0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5A1281A5-07A0-49ED-BEC5-F6972E6CB6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AB9804A9-DB71-4206-8F0E-B84E50B236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E4895063-519F-4C15-85FB-EE74EAF89E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80A96EF4-5B7B-4AF0-8790-6D64C1F2B1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6AE65F66-558E-4332-A5BA-FD498F3E06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283A3D20-3A78-4C6E-B5B0-90A4B7013D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024205B4-72DB-495E-B3E0-C782A8441F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40B9CCEA-B182-4B85-8EF2-078473DDFB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49A6C0DA-9045-4067-AFB1-5661BB8E0A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A0A6BE9E-79B1-42C0-B6E7-C8EBA99C38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65018599-503C-4347-8C8C-7BCA77EA2A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4172C51A-8B28-4AAE-A0A9-6FEF221EDC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2774FE68-D4CA-4AD1-81EB-E91A82D228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0F2567B2-2B0E-42E4-9904-A1E933F354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44454C88-D3ED-4A46-8BF4-401DD40F16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CAD7A949-1B71-4CDE-A2FA-647DBB2F2F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B5F4DECA-9EEB-41AB-ACD4-4748AEAE7F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EB829363-D711-4DBC-9A3C-67D720A5AF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F79356F0-7523-480A-AC4D-58A9B1FDCC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B3125BA9-BEB4-4787-BEB0-BD6D547242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BB56AA2C-9909-4D57-B7E9-7C590B2C3D0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40B87CEA-365E-4C54-B1E2-C93D8413BB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AF87F0C8-013D-43AD-A55D-E1379F16F1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274A0290-BCF1-4C61-BA19-43A3E04FD3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CB5F28D9-E87E-446E-B872-3857EB8712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C54F5D7B-206D-4AF8-8BA5-1B23646DE9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B37FF9F7-60CB-4F92-AE47-6A923336CA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6983CE10-452F-49AE-86E1-9F0524C3D2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AF26AB03-FA49-46C9-9327-A67CD97412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15D17ECA-4808-4B38-9A5A-9207EDAC25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BB3C5DF2-3E9B-4659-8719-5FE296196B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243649DD-D0B2-4923-9571-A09D10A9F1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4FA947F6-7E14-433B-BEDF-B935635AF9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789B9907-C18D-4741-86A0-FD6162BFB4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5BFE0A99-3D4D-4447-8190-0C2CDADB2A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1121E0CF-ECE0-4CD3-A35F-BF7CA8B29F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FA97A165-CED8-42F7-8276-7327B904F8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707BD332-E807-448A-904A-432F580B69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ECB335CC-700A-4799-9633-DEEA05F689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33D11362-A75C-46CD-9EBD-7198578982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38D4B89A-8F21-40DB-B0CB-12763E8CE7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2F6C7840-EFE3-472B-8673-C279F7039A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8900E40C-9F7D-4B2C-8D6B-8B3180DB4C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6FE380C1-1F9A-406D-B5F3-BB64496CC2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8F8A9C3E-F469-4632-82C7-E27036EA92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6C22752E-7F69-43D4-A6FC-99B773B321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46947B48-70AA-4B5F-BCCD-8521AE3446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6483769E-AE7A-4010-B111-46453799DB8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38113F0D-3BB8-4C6E-9EBA-0F56D90611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32013105-487C-4F9B-8DEB-986F1F127F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0E05AD1D-DF4C-4FFE-AE9E-63209AFA07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1CDB6A9D-92AA-49ED-BFA9-3D3580EAF6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3E2B177B-EC76-4EF9-B9C5-CAD1CE730B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7AFC075C-4124-4646-A759-8F89E0E77C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CC797309-FE03-409A-A083-4862720CC6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A4EA7CA6-5B3C-4632-8BCC-7E512023A2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777F4674-E24E-4979-9DA4-4AD03C2530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F65FFA90-BA57-4DBB-BCB7-90AF9E6C66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DFC9F9E4-0425-4674-9814-5C23888D3D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754EE88C-A66C-40B4-943E-9A209D7BA6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61E0DF62-5433-45B2-8BC0-2EF5D94983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49C4505C-3A8B-45B9-8033-19E89CA5897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B467350C-0DFC-4470-8BF2-9803B64287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1E4719BF-B06A-4102-8A60-C315E648A4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D2EE5418-377E-4D5F-B65E-55CA38E1730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DF29C911-4B24-4129-BE3B-61240E5CCE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71A9A778-5D96-4C8F-A2D8-29C60BEFFB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710AAC71-1D16-483D-B4F0-B7C0532C9B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D46569E2-6B88-4927-A6A6-8EF689ED3C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80C56877-5DE7-493B-9762-B30EE3D216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582F90A0-E0BF-4B00-AD38-EBD0123A88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FF792FE9-DA14-4EA8-A47D-F56C555D7D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052E9D9E-2701-481E-B419-84397CD904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4B9406BB-76FD-4031-A5AD-CE1225A3F0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046350FF-9F4B-4D8C-A78C-3ABB41D291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46CD074D-933D-4DF3-AB15-5D61B5E330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DA6C904B-6F77-4BD1-99DC-2111E10E69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58D84207-7BE8-4E32-8DB7-9F567DDEF7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10F7AA0E-53FA-448A-BECF-E0F5B93366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D724120B-9F0B-4F78-9839-E3376F3513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888E46CA-6EA0-4734-907C-9C5E26CC53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5982F3F9-0DDC-41B9-BF7A-01E5FED24C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4E1BFCEC-CBE5-428E-94D7-2EF569FC04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93D6649A-D002-4DEA-AFDD-39F99BC572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323A4BE4-0FF0-4892-901D-1A76F6D56F0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7C515BB2-2FD2-4290-B440-C747EB50E0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A914754B-1302-45B7-9346-6FC87732E3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E8A2EF5C-9DCB-418E-BFB4-00A2AA77F6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7D81E6B9-3AFA-41C4-8627-4A7A254477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318A302B-7591-458D-B582-D00CBCDC12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FFF06BBA-4CB2-46AC-AD5A-00D94326FF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6E82392D-A664-4E43-B78A-B764C27BD9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22DC528A-ED80-4D7E-8F9C-C5AF51394B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B108166D-A3E8-4BB2-9C7D-95BD3F755FB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117DAA28-4F79-4BCF-BFFA-CB8A75F244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57CDE55A-5875-45A8-9F8F-A9FD7B4D39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BDB4F7DB-C0A1-4C93-AFE5-841991E57F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AF5D4DE1-DE69-40EE-A3CE-BF46524C0BF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4B694EBE-AD7B-4BD4-AA4F-62D6643345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1B03E2C0-BD93-4A6B-8F4D-73B1E86C8B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9DF182B5-EFF7-4C34-B5E3-84393897DD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237E44CE-BC7A-48CB-972F-432A7AE357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38CFD621-FEE8-4A81-BF36-B15BD305F4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31DA4665-3AB1-4E0E-94F4-861BAE6F33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B5B3F0CE-3665-4F58-A343-BE57839B42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FC9CA94D-9475-4961-AB45-D285A7F15B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FCC27568-B903-4999-905D-8F9C587481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97F5AF2E-0C51-4D4F-B7C6-872DEB6717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32CC6AD9-3F3F-48D4-9238-1B55A16E19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4BE34E46-2EB3-4123-AB5A-AC759F2756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732C73DA-E9B3-4228-AC2B-41B44B2791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C2F0EAE5-EBA7-46C2-BDA1-0846BE6411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DC4990B0-82CC-4227-965C-A0D27C6709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DE8D6500-30B3-4E92-BCE7-88433A902D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A7D87D3B-8B5C-4E16-92F8-FBB805E2C4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CC9AF52B-FFA2-4796-9334-5F9E74AC84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281BBF25-9336-414B-B1B7-83FA66C8BE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71D0E2BE-5173-4D87-948A-C3FFA969BF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561B9158-1FF4-4031-9989-D0C354E9D5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B75018A5-D180-4637-A5F2-B7A6A7E6C6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34AADE63-8915-44A6-A8BE-FC7398E219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7115A56F-E4B5-4973-817A-FBC563D5A9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1417E423-77F9-4F44-B39C-3273E958D7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3D764EC5-5635-4D48-BDC1-224DE43E44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9DEF9074-C4BA-4843-B9DD-B803FCAD3D8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A631B1D2-B0CC-4F3D-A599-C3CDD22D17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DB941871-C949-47B3-AC90-EEA14E8CA4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9DD1D87A-3C42-4CAE-BBB8-26397E95D8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EA30CAD1-E6EB-4D1A-B368-68039C67DB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77AE01D6-DBDD-45A7-8D2F-47306E520D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34B96B8D-AC94-4BFF-979C-970DF9C83B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DC17CD64-C260-469C-9445-A956001643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C3668DD6-722C-4926-9534-41DD2BC24A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B3D3A8C5-0431-4192-9033-371B78BC60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1B333C26-2D16-42F6-B340-EB1BB4A099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F6E0218E-CE5A-45D4-8205-F5752184AB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FEB78A12-4914-40FA-8562-3CAD4EE3ED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5EC2388C-1115-4EDD-9B68-6312CA0A1F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F9D24C47-31E5-49E7-B69D-C4A1073838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0E2740D4-1F75-49E3-92D7-FD7451AE4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15C8E8AD-D2BC-4349-BFC0-5F39DF2C11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1727D458-9888-479F-BA96-2FCC968B57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A1517318-DC9D-4D5D-9BBB-953B669B84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7FE7AA13-470F-4DA9-8DF3-BAFD1D82EA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83DFB7F4-A75D-4F02-AD29-1B96561452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4EB8532D-A9ED-4AEE-885E-4D1D489241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3DAE1C24-4F35-4E30-8D89-0F52202004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70733AC3-72B7-466E-BDCE-430417B802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6E37DBB0-8C52-41F0-9F48-15F1E142ED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1A4A4DED-73A5-4921-AD5D-8A1D5B0244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13298752-7253-4E75-BAAF-73A6F3F009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C06D5088-C985-4E55-9B99-AFD2FE0DBD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93EBD91B-972D-4A3A-A29C-90CB524A39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1D075294-951B-45F2-80E3-02EA2AC6F6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69DFB9D2-8E5C-4E82-B30A-BD5ABD979A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9C60279C-A9D6-44EB-A027-024A066ABD3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D1512115-794B-40D0-A2B8-C12898E3080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9B96BE47-3E0F-4DC1-B78C-0292C5F531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4BF3FBD9-DFEF-4734-AA96-2FF02E4B10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E7AA9AD5-A6F6-404F-8753-221253443D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EDB7391C-4985-4F47-903F-5D3D997268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E610FC41-E12B-42D6-886E-4ED98CAF4BE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17B25249-0605-4084-A0DA-4CB315B8F9C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FC804E60-5B84-46A4-9B2B-18200C756B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946D33F7-DE71-4549-B4BF-283164ECA4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78EF483E-DCE4-4306-801A-9DD02950D5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54583662-6DA3-4846-A8FC-7322ED9D58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90E51E28-BF7B-471A-86E6-8857DDFDB7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88C868E7-87E6-4722-B5F2-F53B6D07E1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6A2550A1-DEE7-4F3D-8FD6-B7E5D9D909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6CCD009D-FE12-4B71-B0D5-6626224D66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4072C762-C4EF-4539-9C7B-3707784C23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028F8FE2-0951-4874-95F5-282CB55641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894B5272-768A-416A-966F-278F8C4411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612F23F3-0FD5-4A5B-9E9B-E6C8BA618E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B44E1211-E5FE-49D1-BC0E-B9CF4BF3FA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580CF423-4585-4DA2-AF94-FCC0C5726E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1EFF8130-59EB-45BD-8334-44EB8195A0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5657AC32-0AA5-4636-8D76-09948D1664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3ED872AE-46A1-4B41-A48C-5F7E8FA0F8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B17BBF9E-43F5-49C4-80FB-A71D3EC87D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CD424FA1-AB41-4543-ADD2-527BA59D5D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939B3005-D307-4294-A28C-6D3EFB8DE8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831E0ECE-5030-4062-9E31-FEAAB1EF4F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B73B5716-8DAE-4DF1-B181-DA46FFD9A8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F0A35F74-D72C-408C-B959-AA8E362E83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C46B59D5-849D-4E36-94D3-14FA8588F6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23861DCF-A338-4279-BA77-6776BB6234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0CD736A2-D38F-49B8-93C6-6547E70BFE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AAC752AF-AC1F-4CCD-840D-6ED9272A98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E7FF2BB9-090B-4FC4-BFBC-27B008E01A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AA99A511-FA0E-4BC4-8922-55E28B5518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D151F22A-4345-465C-A647-C10E3CF279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C639EF92-4119-4F98-905F-87DA8F303C5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C46DB627-A44F-4D85-9F02-FB6E6EF0B7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A1634BF8-D15B-4820-BCBC-7C49C09CA6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875523BA-F391-4618-86E8-F4AFE3C444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A8C02426-75DE-4F75-A2FC-B17E1E93D0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C32DD35E-BFA2-4F6F-9B57-44AE5A9BDC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859B38B9-77A2-4507-A982-B0B72279A8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99DCEAFF-1E16-4024-A641-3CC546FC0C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7B5C8000-D21C-4B9A-A7DD-54C3AB8A34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421E3E9A-0D83-4A43-AEE5-9891396C80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0BDC00C0-840E-4E8C-A551-6F5AC52D1A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3287CEBA-CC5F-4E65-A43A-CAC7A74E10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D5E3E1AE-30A0-454C-B30C-9B666594ED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377E146A-618B-4AB7-BCEF-0EE2A281AF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FF5BD581-2BD1-4BB5-A50B-85D65FA401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6EFEA816-0314-408B-9158-1D2BE55CA61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F71A310A-100D-44F4-B3C5-C3ED26123B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5921D91E-A01C-4703-88E3-7B58B85644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4167EEE0-F9AA-4D2C-A03C-DC3580F148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6E005E7F-0B7F-4437-98CA-AD3B564584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5B942935-DDAB-482F-BA91-ED34A8DCABA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A4A9D81B-B8CD-4FA8-8241-24578BB0A7F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F070B747-2EB1-4E13-8D53-32681FEC1D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6C137623-C2AB-4D41-9249-AB80D6F526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B0A8F065-B9FE-4276-A4E7-72F7D6FA30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794C7C12-17C9-4150-A3F1-B1780B5445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90176D77-55C8-45A2-9C14-2E467220F5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F534FB29-CE41-490D-9B96-A4CE8D02B1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FBC4259B-1FAB-46BD-A36D-89D397F200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9E5A1374-FDBC-4DB2-9798-6CAAF4BE8E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83C02117-A0FF-422A-B889-1E57532EB5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3DDEFCB9-E95B-4E42-A632-F6F51D9EA4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6CC20570-125C-4232-8445-A7638C2E62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D678F1B2-D7F9-4E0E-B9E0-CC86841B42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7929E62C-79FE-47E4-8FDC-9E415EA5B2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C8E5627A-4BDD-4C60-BEDE-29803E302A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5EFF2159-12D3-4D5A-813D-EC7676066C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598EC19D-B3CE-4279-BDC9-9DB3A3B91A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509AA155-7E47-4748-88CE-604299E2F8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357D0DA3-0592-4487-92B5-31A075D94B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BB0BD66E-D456-4603-853F-BEE6B5893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D696A319-04D6-48AB-8453-2898055169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74E5B8C4-0BDE-4AA1-9A3C-0E216AC9A7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20DC2B1C-7730-45B6-B8BF-6D313449ED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295215A9-045B-4F27-9DAE-2DFA47C20D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14F68B9B-381A-46BF-ADC5-78E8D1FDEC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567C9F2E-32C3-4F55-A8EB-6C7D0790F2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F9831741-A170-4862-8604-D33B3665F5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67EA1F3A-A119-4E6D-9336-A87C21D486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1A4A2614-EE98-41B8-99CE-51DAA5CA89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A7FA79C6-358E-4B67-8481-5223F014D7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75CFAB5E-C9AF-4E84-8AD1-A5B9ABDDA6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A628D70D-E393-4C0E-B03D-EEF7C18CD9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4D7BC1FC-FC05-460D-91C3-3843680187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4692D9CC-A47D-4070-AD7C-7B545A2407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930174A3-263E-4E10-9A2B-6734CB0F03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BADF2D66-7ACA-4B00-91B6-99CDE255F6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C8FDC6E3-BB04-4AAC-8712-881DF68AD5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76B38DC2-B2D6-4CB8-B3A0-7BBCE6AACC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6DE6C11E-65ED-4DAB-A308-548B2ABBDD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1C325A8D-9F19-4EEE-9B1E-76493DDB33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83FDAD6C-0E08-4C47-B2B5-8489C708574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AFBD1050-903D-4ACD-87E1-CA9B42E72F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2711EF05-B549-4D4F-882C-3F0A4B2DC3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D9608F8A-4E59-47DD-AF1E-102516857A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A922FD92-9333-44F7-9D63-FDFA7F6393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F90C4440-36CF-4E19-80E8-E21C66086A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B433F109-EEB3-4FCB-81D0-08AD577752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948EEEE0-80F1-414A-A608-27E941AAB4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AA9446AA-2249-4226-BA2B-1E114979E4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73D8F138-CE64-45C5-BB3F-9C83D8A05B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1CCC0CB0-E6AE-4BAB-9F4E-4879F7ABCE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2AFBD0AF-1701-4DD5-B989-B9060A3EFB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44F285E3-33E5-45A9-9C3E-34A4AD0D51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DCE28CEB-31DF-4435-8A75-A770BF8565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E1B79A44-574B-41A6-B3AC-3BA1390B59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3526B523-4809-4B2C-B33D-29FEB958DD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3AD4570F-3174-4FED-B51B-0DDFD536D5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B54DA388-1428-441A-BE56-3F2266D5EF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5ECF0D51-E095-4AAD-A8AB-1F12CAA932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DC346EDD-A206-4CA7-8D63-154CD191C1A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593CA523-2876-4E24-986B-0FE95BE771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5E16552A-04DC-422D-A00B-12C82753157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E25843B6-815F-48F4-9DDA-E0109DB42BA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1CEE7585-66A6-4035-9A8C-E72C5D714510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3A6D951B-E84E-4DEB-92A9-A8D6713D61F2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BE2623BF-2272-416B-BFA2-010113DC339C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FFC2F1E5-CD7A-4F2E-8F6C-2206076422F5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FA14A388-B303-43FD-83E8-0B087600B76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62A279A7-3F8F-46BE-A61E-4FD58B320AE2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58BAD86B-9F7E-4FA7-AC50-C24E99187B7B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85BE9791-1F51-4379-ACEA-AE1F233BC5D1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1E07A857-5BBB-49E3-B4C2-9FDF4B7A883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A39BDAA6-C5EE-42CB-9660-814D569B0930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F096AFC5-855C-4C0C-9B1D-F4F0C65A2662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56B00850-ED0E-4D61-9CCE-70E3B028CDA5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BF1DB866-723E-4AA4-8728-B687C168BE41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053B3B5C-9460-4024-B3BD-82685306DEF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567068D3-5DE1-4F45-8D07-7AC7E4FC54E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EB52658F-97AE-470B-8563-82C18A8AEAB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DABB1C19-E806-487F-8B33-720983DDE46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AE067410-5194-4340-A06B-1CFC8225647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42C535C7-AAF6-4A1F-B4A3-A03D1E7B6A9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8387E327-417E-4831-A30F-E82AAFF6CE4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A0DE097C-66D0-4EC1-A46A-B58090F88B97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BA99C8B7-3C30-48E1-87B9-2E593AE7304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14E18D8B-F9D7-416A-8168-C8FFD4F2F08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ED2A13DD-1F9B-47E0-9BD8-A738804431F0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A600F3CE-1241-4E85-9F56-13212F54DC58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6DBA9812-44F1-4C0D-86C4-559CBA5C3429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287B35DB-B47B-4B03-B9B2-18D86AD03222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2B9CD7DD-35B5-4A9F-860D-1F8F7E9335B4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AC53F2B1-522A-4A05-9CA8-1F81432AE37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9A40438B-6192-479D-8D46-50C1EABCCF5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948B90CA-47F0-4485-AF5B-3EC95851B60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9CA0CC1-8D99-4CB2-910A-2787FCCAC96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9E2ED9E4-7B59-49E8-B5D4-BD553DC2532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6E5902DB-5970-40FC-910A-2DB92BD8EF74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B53054C2-35C8-4348-8B1B-EEA546679E1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DE124450-8EB2-4C81-AD71-5DA26D208AD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F291DA31-F21B-4198-956C-44FC78D34EA1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4C9ABEFA-6797-4ACF-8D53-54205364C128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185442BF-CDDF-4A80-B65F-9601E8D14CB2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D6F02939-906A-48AA-B4B2-BDB19ABA0D58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DB668AC8-D9DD-4F32-87C3-B7B694D27C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4C7A994E-DECE-46F6-B52E-1499DB6AAB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C4946A4D-35C2-4D97-AA06-1AF923C811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A7DE184F-68D6-402C-BBC1-018619512B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006EEC94-A262-443E-B2DD-FF0A36F3AC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A71147F9-00AA-4067-8F0F-0A577124D3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9878A7CF-9A85-4AC0-A9FA-2B41305AC6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9E39649F-D59E-4E46-A845-9F641FDE73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442BFF3A-434C-4778-84A8-DC8589F7DD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4BF8ABD7-AF2F-4836-9003-D9FF025BCA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1D52616A-9E0D-4967-8BF4-1A7CEF9D5E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B636FEFE-AC89-4202-8C3B-0A7ED7B4DC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12845EEA-CBB6-448E-9C59-9BA658893C6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3AE0F978-D33B-40BE-ADE4-CBF4A93E89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7DFA1FDE-B33E-4BEF-B659-60CF9A9314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45C65712-782E-4C84-90A3-94CB15ACFC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46DFA33E-C554-489C-9150-68A7235245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3E6DAE44-2E57-45B8-B154-59DFDE145F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3A568214-B2DA-4532-963D-BF17AF0424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C2A1ABF8-3A14-4957-A242-FF69226B85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70A163C4-0FFB-44ED-9916-46FF74CAA1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1EA8219C-7C04-401D-A78A-B3B216CFE5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D29D48FE-2272-4986-92BA-E637422F76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4C7A994E-D093-4057-B549-B735C6AC1B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70D49E25-9F24-4244-859E-31854FFF60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95A47C75-1F30-4E70-9071-8549B3467A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2FE6A7B3-D6CC-4E15-BD95-747E746C06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D8BC3BA5-BE7A-4A78-A3C9-BA7B5DAED9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0E93FD4A-4F55-4215-A1C5-4F175E9FC4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16DF58A2-33BD-4EC0-BA7C-9D1F3BA3E0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FCBCBF67-5998-41C4-9B6A-34FA64D394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CD59E20D-17F6-4E90-8EB6-17229E0471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10D13603-9365-4AF7-8391-4DB8560974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A1C87BE8-98B4-4B5E-BBFB-EB3BE071767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D38441F0-E742-45C9-A497-DA00EEAEA6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2C328ED2-CFB8-46C6-895A-0C19263421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8303E2F2-1488-4F92-82BB-DE65559C77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214A05DE-3D12-4A38-B275-A1FAB628D8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B65C8057-FE41-4050-B9A3-75C0B2492F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3A711EB0-421B-4646-970F-7B4B200C922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A3C813E0-724C-4222-BAE5-356921CD98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AB0B34F5-1686-48D5-A16E-AE4B86758F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B2C9EABF-A244-4ADB-A799-399DFF5825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1C31F2BA-E655-4CDD-9D22-9F93A61AB1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7558B8AD-8728-47C1-8BE8-27AEA7E764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89F06212-7A2B-4811-B1FB-94C730E3EE9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2DDB84B3-18F6-4C59-92EC-47E0EF920D6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FA15C923-3EB4-4975-9356-8BABA1E697E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FDC89937-DA5C-4AD4-8CE7-13E2649F54B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122130AB-FC3F-47B0-AA44-66B945849DA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C0624B76-32C8-4322-8E24-214E5168599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5D5C0FB8-C9FC-41FA-AE1D-798FEB1C6C3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1754F36E-61DE-47AE-B0F3-53F812B606E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5EBECD1D-C6A1-463D-85D0-84DAB73AEFC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A603C9F2-E9DF-41FB-956C-97929CAD6BC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72E760D1-94DF-4D24-B8C5-7738327D425B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AD9B5A03-CDD8-4931-A79E-177CBD7B9BA0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78D8BA76-3885-4C3C-A0CA-C969FE71F4D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B0509446-62CC-4983-92C4-8CC287C35F8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4FE5F432-5D1F-46E1-9AC8-AC7A1CD821F9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4A10070B-81CD-4A6A-AB43-8729EB919A71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CE169E1C-7E35-48C0-8295-BB8F314B88E4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735B6595-22A6-4772-A021-B2FAD5F1869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2D5FC89D-235C-4999-8956-B2E60026932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6678FA73-C432-4474-854D-77A3D0024AB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B72902EF-8E2C-495A-BAB9-95AF1A3EB66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A9187AF6-EF86-48FA-87E9-BB00EF4E7AF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A2F09C7B-4B0F-4025-A08F-2CD0AFB22F2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F68E23D1-4DF4-4042-AD74-833048F90A8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E00F47AC-53AE-4C44-82B3-4A24F84ABFCC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6D5DC608-6BAE-4EE4-A52F-6F0E61F2A257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4D345227-08F4-4E5E-989A-56563A90058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E2D35B5B-1319-4762-8E55-7CCDB5A3B56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65F333CA-07DF-4C5E-8C16-02E353B975E0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7EE51D9D-65A3-4A84-A1C6-729B4DA60B02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E799FFCA-2C44-44D3-86DA-AB661857C4DD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33146A9F-6870-49E3-8D11-EB73C077583C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72597541-2A4B-476E-9123-1ED4BFCBBE30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D6BB9619-48A1-4439-84A6-B876DD663F2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D6B63490-0455-4D99-AFFB-90E9DB2592A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C8B21D79-80AA-40F7-810D-527681EFFF7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3C3F0400-E861-4505-8915-C62806922BE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042A3DA7-C6F4-43FD-9ABE-ED19CD7A654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9A766E2D-4E79-440A-977E-BCCBC77614CB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6B2FE6FC-8415-4486-887C-1DAE0AEF8CE9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0C9FDBC0-DE9C-4F84-A954-107E0225E89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D783CE1F-CF3C-4284-8AF9-29FF2991137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71F733B3-1331-401F-910F-426D60E7A453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CEE8115F-6090-4D37-8D8B-BB74F99FE810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2C334C8E-164A-4E19-A8A5-F8580834FD23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3AE05034-0D47-4FE0-BD98-C41F2950A51F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B091EF7E-2209-4007-9F69-FD04835BE80E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433858A-436A-49AE-85E3-974AE3A6731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0CE1760E-413E-4E70-B2F1-1F0EDE87433F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E176C61D-8D62-4166-B6A9-0BBE9AC3BBAB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B29CE107-9A95-48AA-9408-963925EA53D9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656133B6-0FEF-4BED-9800-D2A602AF91CD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7BC6D613-CA67-46DC-B876-9A7E8372E63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DFA5865B-ECF3-4D20-A74A-495EE5FB817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3A28048B-A7FE-4AF8-9BA0-A67545494849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237A31F8-84A6-41B4-9E51-B3A150C0FCF0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AD50036B-2218-491E-B2FA-5A4FF0254FB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5BC7FFC5-B2FA-44BA-B8CA-5C567637A07B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5BA9346B-A1DF-47D6-8AEF-AF48D7B19F2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81545DEA-F6E7-4A50-B93F-202471D9F17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85A40DFA-B55F-4284-B02D-E79CE4DF064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68CB265F-6854-4A86-8BE3-4BB4B26955D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45A8576E-2C92-457C-874E-B10513D6224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230F3529-0607-4B75-85B9-90D65796305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283DAB8B-35E9-41B7-9C4B-55A8BAABAE4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0CC07B5D-99A4-4DA3-969B-9606FBA0C2E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44DD671E-E374-4C45-ACAE-DDF63511B30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85B8DA20-84A7-4A08-9DB3-F0BF32487D72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C173DE64-F3F4-4260-BC74-26795A7F0D7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A4B36720-7083-498A-B334-25D5F5D03DA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A8A8A660-19C6-4A7E-9CA1-79F2948BBBAB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E1D03FBB-AB86-4530-B4BE-51381525D70D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E8E4C833-7003-4E27-981D-ABAF49453C5C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BD309550-6684-402F-AA70-82AD791A9C32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92824700-6921-418E-A154-A3E19BA7F57F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4692B622-1D15-4CC9-AE2D-FE9DEE544CC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61B7F578-E859-4D3A-8017-C9B92025DBB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53899F05-3034-4162-AC6E-9956CD30667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DFA77F28-D329-4D3E-B0AD-6E36121CCFF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2F55FEC2-BACD-4F65-BF5A-DDA31E958D4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3341523B-50A9-4212-8451-02557C7281B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AA75A4FD-0CE8-40A1-90A8-6D51A2B93A5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2754D95F-7EA1-4850-BF1B-4C33E18E48A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B26517B-9DFC-412E-B527-29224D28BAE0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AF74C7F1-E238-4670-8E2B-2D9F9084F0A2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8DC9710F-7199-4626-AF2B-E6AAB9B42A3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E7120B8F-93CD-4E53-ADDA-0F6C9AAE33B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2BAAAE87-9136-43D6-9488-239D1687012B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6D009E4C-5A77-483D-9CB2-C64D479428ED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A8154320-121C-4C3D-80C4-B9F5FD6E197E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0573B0F9-6033-46F2-BD1D-9B3E6D9A491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004BF1CE-4BFC-4EA9-A2A0-E2DB693DB53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D54184AE-AEF4-4ACD-A69F-5A337ACC02E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1A143BFF-3265-4791-92A7-30045D15547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BB23A2B8-DFAE-4565-A818-9CA284CD3FE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3A85A8CF-BE99-46CB-9187-477FC5371FA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6229B8F-B49B-4430-9228-5E891B0544B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E0EA8AAF-79E7-418B-A5D0-1FC16571E371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64DB5DA2-B062-40C4-890F-E3129FD6D046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39CAE6AE-D670-4AC1-95C1-F727E47688D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7F206FD8-22FD-4D19-B99D-85DAA853CD6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F985926E-2C3A-4F87-BC95-658671814D7F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DD38490C-CEAF-4AA2-97FE-A18FED79411A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FE403E65-9624-4F26-955F-D13959337D1E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812B4D02-4D28-41A0-9DD7-A1BA24AA6C61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3D9D2C11-D6D4-49EC-921F-3B9A35AE4E99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5BCED050-3980-40B2-8FAC-BC45366921B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4E59F946-83F5-4C23-8FD4-D0F616DFB5C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31020FA4-1FD8-4E7C-8773-F4DCF25F98A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99D00588-61F3-4276-81F0-B5F7F09B633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E89DD144-55AF-4CA5-AA0E-5946472AF17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2AF8B0BD-AD51-4EC9-8750-E57106817F6D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463E5AD1-347B-46C0-921B-96A126649B5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DD765A87-D365-4461-A993-957DE582148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146F3561-B355-44ED-84D4-DD359A875517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DE55B330-70C0-4F98-81BB-EC6FE28EAF5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A021C467-BDFC-4BFB-957B-76AAF0AF7975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6DD989DF-3208-4F15-BECB-B87CBD9DBFA6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D62DEF2F-62D5-47FF-B7EE-0C04B706050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7CA88AF4-2B1C-4F34-9257-DA74C001A2A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7420DE9A-9044-4782-9C89-7EAF5F23F50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3A092A91-C845-44FC-B73E-CFE9A76F1B3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3F5AF8D5-C3E6-4002-875D-987ABADBEFC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FE8A706D-4B3C-4D3E-8004-F74B05063B6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D43FA9B2-FC66-4CEA-8265-8363C95DB13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10E082A1-4499-47B4-9FF8-46B7B488DF4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C8900E62-8733-4D92-93E0-18B04414629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C18CDBB0-CACE-4219-9721-5A94B4D4671C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CEA3FB66-4947-449A-ACAA-3A09744B3F12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E3267334-21A2-4FFA-8F61-46BCDDAAACF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1021AF31-DDD5-41F8-859E-9159467FE79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E945761A-DCC0-444F-84D8-4F008BB89DAA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72F2D578-9918-4453-9322-C87721800636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C7EB56E9-EE1A-4218-92D3-91D0666E48CE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98DFF7C7-6C4D-4E89-9F9A-505D986D27D2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B5B0F5D7-0DDF-429D-87F2-AA71E079761F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5614AC9D-6570-4958-9737-CC2C2FF78CFF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BBB3A07A-3314-42DC-BB3E-FA9351383B8C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6D5455BF-BA64-4BFF-B0C8-711A1CB9836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E19705B2-FAEF-4963-B3C5-829B8DA97F1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7CCACE0A-477C-44FB-AAB6-BFBBFFCB11B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F3698B47-220E-46D1-9920-BD928450D05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2E669F7A-586A-4DA0-B770-0ADA9BEAFA2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20FDFB74-2CC0-468D-8CC8-123892DE840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5CAAA9FE-58C2-477B-A78B-A889162F42E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5793FEB2-414C-4B6D-B32D-A703E47ECF5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147AA427-A49D-4ED7-983F-64219B6D80B1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B8D6E0CA-DF22-4010-B6F9-7C3478A085D0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B199CF8D-0462-42C7-BE5B-2BF0A57415C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55BAB0EA-5AE6-4DF5-8FCE-BE811BF7239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22FF0E95-DFAF-4C25-85C7-B003C70AFF54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FADF58B3-D783-49B1-A390-CB29A2F52C53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84C54CF7-7304-40EA-8483-F435E2283B3B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8B91AD3-2E2B-4325-B51A-F6442B6A56E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AFE8E560-A2C8-4268-84B4-F6C4293FAC1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1722E012-B685-46BF-A0D3-8A5C0D8FBC1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CF20EE2E-F023-40A8-A039-0E6E6EE524A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542C0DFF-137B-43C7-B904-C239153F758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A611ED95-B446-4BBE-B667-11D29F1EAE6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8BE9513C-DF83-4460-A58F-280F117489C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E60DF6CC-4920-405A-8B6E-DB686A55B877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CC242E1B-20FF-43FF-A0B0-D388D97C241B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92695B0E-9212-4A61-992E-378F56BEBF9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3EBCED08-CC0A-4AA2-B1B5-F336E0F2BA9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240C293C-69D6-4C3E-AACB-7D8391AE98C7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1F5D0FAB-AA9E-456C-940F-4B931BF7B7C1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4E7CEEDE-E1E0-4862-B5EA-EAC44EB319D3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D0BFCAA2-B9BB-4631-A45B-832831CDE6C1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8133F89D-9E9C-45D8-A82C-3669BA2DDB89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FA92614C-8097-496A-86AD-3A9C9791C7E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572A7FED-9D65-45E6-B3FE-03CD7816080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1634F555-274A-47BF-9363-F7FCD7476FD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4D62E2FA-350D-4A6B-B67A-158D77B37F2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3B1A10B4-3EC6-4CB7-90CB-BB7B79C2D49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E7ED0EDC-2FFE-4EFC-9085-288B23D713D0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9CB38F66-9551-46BD-A5F6-3A7603E186A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F5D7E0CB-5C14-4873-BD6C-6C4677EDF50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2A91BAEE-6B68-43F0-8442-E4D57646AF3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79AB115A-70B9-4427-840B-F7B0CF440B91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6BDD9675-A865-4067-B6E8-54EE86AF2C1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70D7E4FF-497C-4EED-888E-8CC1C283F1F7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E2387C13-800A-4E98-B27E-485923A4FC40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7CB30204-2D14-4703-A000-CCC4D45161B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DCD99CDE-14D8-4FD4-8DE4-2DCC784432D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FE589192-76C1-46AF-9E98-4F2A97C31BC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52745F83-B274-47C0-AF0B-99064320236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5DAD5FC0-A414-4152-93A3-533CECD51EF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C2A0E858-6D1E-4CC8-9E30-B5D9E99B84A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3FB29F12-4DD4-4BE9-9D13-44E314CD12B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CED9883F-ECAC-4C29-922A-0EE6F2146E0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F316EC8C-CAA7-4683-ADF1-33CD04DF1D7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B91C7B0C-6FAB-42ED-A09B-12CAC7FAD2C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5A81B062-D8FB-4C8B-959E-A27748E691CD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3733B12E-D7F7-42F8-9898-4F85337E265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0EDD0A1F-5FED-4562-A179-64B60874FCC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40C227CC-DA9B-454E-B9C5-C5F6373F79A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3367FE42-14AB-4B81-BD85-ED81005A3BBF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C41C23E3-909E-4EA3-A9AE-A5E561668561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9FA4ECA2-D155-4FBC-BFC5-55767C50E886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AA49C319-54D2-4DD6-8439-7C331FAEC158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DE584660-2CEC-4910-8AE9-C3298D8240D4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5DE68011-5EE6-4E16-B582-ECE37DC47F64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7C25B0F4-7E57-4EDA-AF9F-A4EC98C5818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16AE0A4C-1F2F-4F5C-B463-3054C2D1FF6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110FB689-39CC-498E-BECC-F7434206281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9D48D1D3-C03C-49E9-978F-271D767821F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282A1CC6-59B1-4743-8A56-7F5E9FBDF1A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0E680066-2D0A-4710-8714-CCE49916FD9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25301D06-160D-47D7-B8F7-8A0AC68570B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32030347-003D-437D-A912-A78A590046E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E22C87E4-5DB9-4129-AA2B-48BF34869AA2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5040283A-6BC3-4425-AFE6-717D467823BC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4831809A-1D11-4CB2-8EB0-4025D2E5D15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185CDE1B-74E6-4359-A587-6CCDAE22BF3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BB9CF0F3-9D3B-4632-A958-FFDAACD2D11C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A77538E5-31C3-4F32-8666-35B71151B0A7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51AD2BC6-D685-4DDE-8985-DC8B99CD6D30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CEB36EA7-9D77-4C80-97D2-5514CB47C7E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BE6EC03A-E248-47B4-88D9-4594119747E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587D5CCA-107E-49AF-8982-187767C928F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DF8710B1-66AA-42FD-8181-D4131C4F8D1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3720CD98-E619-4253-920A-176243CB535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C17B3D3D-7B24-4FD4-B2DD-BCD0C03002B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F987CCE9-4B8D-43C1-A728-A8430EA2CE9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F433B672-AF85-4B60-9393-38C1DBFE68FC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EA331AEE-3F81-45C7-9C30-5BACF09D1394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E999571B-A283-4C01-B003-914B9DE7FEB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F941053D-724A-44C2-BEC9-C8D26CEBC8E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A5581423-7941-45B3-BCC9-9BAF6170E9B4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2D223864-0603-47D1-B74F-C703CFBB7764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A2B55118-D0D7-4182-871C-FDB80F8F6085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C8D6AD4A-51A7-497B-8CEB-D2266582A352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27D26D97-4E1C-4189-97D2-F22469A2E69B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5D31D97F-A424-478A-BF72-9DFA2010377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33AB6FE7-3144-4CA1-A53B-695E8AAC5E7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84B7E45C-DFAC-4C76-B40B-009316BE891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7159DF5-A163-484F-97D6-9CC7B5D0057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CBACCBAD-D134-400A-B2C0-7C74989B67C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3494A5F5-C795-4716-B01C-D1CA0C37506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054A3312-50D2-47A0-BC4E-D857D6C5E3AE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C05C39B8-C151-475E-B801-6E7F8C7E74C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DBA4A44E-3E5A-470E-B813-75740836200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E66C8616-A100-41B5-B097-D9ACADCFF3B2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0B2E6CC5-782E-4097-A219-2BE03074EA0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343780DB-B2DB-402F-8579-12454F668E6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96958020-27EE-4417-A0A3-78CD18F6E090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64F71DE3-8C31-4B04-8C7D-91189A27B62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4E5CD5B8-AB89-43AE-BA9F-191C190334F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57FDB50C-DE9A-4000-B0CE-6013FC4C9ED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DE0BA10C-F05D-410A-9907-934B45BAB20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E6F95446-54B3-4105-AD1D-F8C05E07240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EDA40B3D-DDB9-47A8-947F-B7956F7801A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288D9B97-607C-466A-A9C2-0D74C01B227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A17D0334-A10C-4FF3-95DA-5B10E5D7F8E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3ECC530-7233-4A14-BF20-3DC452246BB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1F12B763-83D4-4FBF-B08E-9D0C6386FE1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D4BE3B2E-8957-4D35-A5BC-1DF7EEBD87B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BF35F391-1434-495D-82E1-42BB424891B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38842B40-F4E4-4AB2-B694-2472F2A3650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FB032F7B-337D-46FB-AAB2-9CE271D6C8B1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8FB5919D-F09A-40F6-B6DC-922FC0767FAE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AC6BBB15-01CB-40C3-86DE-6AE6BDCDF324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C12DD15A-6DB4-485C-90F8-0168E5488184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C23921FD-D7DC-428A-8693-D0C75EF18949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C0340C39-F1D3-4650-8553-1C4DDF69C158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81E45B27-F6D7-4DB3-973D-9C6B002BA054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77544A82-EC59-442D-84DD-766B9F95CFC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AFE85DCD-9009-441F-A262-1486A993F29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5C9E0BD0-E3E6-4394-BF3B-58674DD145A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DDAA9D53-20D6-45A1-AC09-D6A724F77FE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C5F69B49-9614-41F1-AA19-AD8BBAF9301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F6B793AB-5001-4DC5-9B22-EE84825EF2F2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685BD917-D0A2-4BFF-A4DD-DF115596987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F8DE6DB8-501D-4A21-9367-534F2C0E716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7A9925A1-E878-4FB0-8890-E907B8E348B5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0995B42F-ECF1-471F-8E93-533380777A6A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9BD0A690-8D8F-455A-99E5-FB5530A56EE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28F14DC4-5A5D-4147-A7FA-4D6498004BD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21B931E7-5A51-4703-9E95-B5FC989A72F1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2A91C546-6492-4718-91F2-DE535FDFB3E2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DB2E2759-041E-4607-B17B-A1D65AB283F2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8D690AC2-26B7-4C42-9685-FC979EB59EF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1A60494F-6597-4DBB-B4C9-D06A1A825F0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DBE180E3-E206-4C1D-AD30-834D87BACD4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E1600857-91FB-4676-A1AD-DDBE7788F9C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90CC21A9-F25D-40AE-9B91-D3FCD35F394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D073AAEE-F1FE-4316-840A-31A3E5F947B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3DB20CB3-C8BC-44C4-9A88-575D1A04178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9F45E545-5EB9-413D-BDD0-BC47F308BB51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47B6F29E-B2DB-41A8-A82E-D461FC401CF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42076E8D-AC2E-4E24-B3C5-7D9032A8D59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C56E2186-59F3-482C-8CDF-C8A9F326208E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9607D224-84FB-429B-9696-518E03C1E8E4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4A769B45-27AE-4834-9240-5C7FFEB09AD0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CEE66F00-B3E5-4E72-8819-2ED98DCEF918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E217CAE5-094D-4683-9370-49A4BC101458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B5DE08C9-7672-454C-93BF-5D67497E56E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B852B819-4488-40DA-A9BB-27ED032BC11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B95816EA-ABB2-4E93-AACA-D5996D84C6B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7BFFB422-C1A6-4624-A626-21D549BEA92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FD4CED9B-1B7F-447F-AA7F-543B0674DAC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E9BB542C-A1DD-4157-94E9-93BA0F08612A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5F4BFE97-0FB4-4C55-A0F3-066A304A216F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A0C943AB-DA0A-4E8A-A8CE-E295C70E382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CB51529F-E277-48C2-ADE7-C32665C664E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D3191734-EA4E-49CF-A52F-AC238837258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EC97E4CD-FF45-49F2-8D11-2ACAF227BAE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DBAA0878-6E58-46E6-B063-9576143BAECC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E76CAC6D-D600-4B01-BDB5-8DE48836CEDE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CCEF5B84-F45F-4F41-8290-B935CE720EE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4A98FCF-8373-4846-A492-15DD5A187C0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D6D417B9-5E22-4069-8F85-5057C8F5668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E999FAC-07CE-4EF7-81A9-BFACCD4BAC7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DE4CC59F-5D0A-4248-8618-A4CBA67ED5E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8A339DFB-B648-43E1-99F0-D2CDEFD2A39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3AC4A69E-D9B1-4EBC-9E63-F77A3945B83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5D183C98-9565-4B34-AB36-9C23FE0C87E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2D3039AA-9DC7-47A7-A85E-60BEDB4D111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42CDA327-FACE-4EAB-A646-314D827CA5A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BA5BE243-BC1C-4463-9A79-0F1780E7EC5D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26B0EC07-9D24-43C9-967C-B119067116C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A0376657-2341-43D1-9390-08BA7389AF1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3EBF2395-68AF-4E36-8528-A7534C28159B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841788C2-FB89-4273-AF39-512B825438B7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FF080A20-6A73-4AC0-B6A9-479004CBFF89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95EA7DF0-90C6-407B-B7A4-72192077672A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C2EAE362-1422-407F-B7FC-1AC44B419AE3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A7A8710F-2DFA-4BB8-B7EB-A96C968AEB52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73E611BF-9907-442F-BAFC-A8FE795B63AD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A9E08571-E40F-4D71-A28D-E8B50A1C402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EF429DC9-6BD4-4878-9D68-A6401F4E765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F9A26358-0063-46B0-856D-674246D5E05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8AB4DE66-F746-4B3B-92CD-13A2413E8FC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C0E375A-08F1-4087-93E9-0FC983A74A6E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CF7C34CC-B022-445F-8B15-7E3787991CF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B526085E-6DCF-421F-968D-FB75C674EBF1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3B0DCC2A-C2C7-469A-88CD-89F83D2D565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E9BECA58-41A6-4B58-AFC4-A40522601624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59E5D49D-3D20-4033-B421-0EF91BEB61AC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8904A020-49C3-448F-AB2E-EB3164614F0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60E58E66-C37D-42E3-BF1D-5FD2BC71138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E36847D1-D0E9-40A6-965B-63D410351B3F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F400ABA5-70E9-4655-8BC8-9B78AA9F4E25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3BC2478A-750C-4E86-9566-947BE01955E8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5E132283-963F-42DC-86F3-2B98911E210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A754D1E0-38F0-43EF-AFFB-CE3F76F0F1B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A68C8C51-2FEC-4A25-8746-37385CAECAF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35601BB0-AF3A-4372-80C0-F81DA59E06A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E62D70ED-6F66-465B-8C21-C780240E9A8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22E4F445-708A-4B94-82C7-C9E322F4DBE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3595C3D7-0812-4168-B9C5-8D165F27220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D9CBB23D-ADF4-43BF-9111-7A54F27E31CF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2FCCC264-6C31-453F-A6B1-536F319B30E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A60C24A1-6997-4620-A09B-554562D77E1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DEB00993-6137-4955-B249-B6B5C3F59594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E34A3994-BE6C-4062-898E-25B26A93D1A9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4726FEA1-DAC4-46F4-99EF-809B2F959A77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946DF414-A871-4806-9627-D6DD2230EB07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BD64033B-DC0B-425B-9936-F91CDE99499B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D1958E91-D011-4976-BC25-DCA8A73DF3C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0C172076-A2BE-4782-9196-027B889DCAA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52534E26-A01F-4CCC-817D-D2E982E0A1C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2F3FF940-00CB-432D-A868-F707B3944AC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3F9385CF-679F-4C04-9A91-32E287A4C86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26BE08E4-9C4D-416B-A874-160EE9E632E4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EC67EC2D-6A35-4930-85EF-8415853208D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13B2A0D4-7987-4BB9-A30E-63028784EFC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D39D354F-3B5B-44D0-A2DA-D66C6A41A33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96D96221-B3D6-44DE-B780-F92481ADDFA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0D96FCE4-6666-4C3A-9240-A5B73A7A14C8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62E989A5-BEBD-4AB1-917C-B4AA53747B0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53E1A59A-B9DE-4AB6-AA1E-C36476935892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B6347346-3688-409A-9133-1235063233D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5D1A209C-4E6C-4805-971B-29806A49DBD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7EE07656-DF54-4FBA-815A-AD8BD06F758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6C82D06F-3F15-43DA-9D6F-278D826ED8C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63ECC95E-C2DB-4D87-A586-40F8B69CEAA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BDEC82A2-F239-4C33-B221-35192DD9BD7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3D7F1B49-38D4-4114-95B1-7EE35BC7C1E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F0893E39-7C10-4C48-A0EF-39CB4205ADB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61841265-D4AB-4576-AFAE-8CC60E76101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790099F4-2D74-4DC9-90EE-60964B18A87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A4CBBD2A-B052-4BF7-8F2A-45CCD998C4F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E37ACE23-0D50-4A57-93C8-CA074FE1125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1825AC74-7F79-4A0D-9D6E-C0C6B84118C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584141FC-DF61-4ED3-ADCC-41465477BA7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2E19B5AE-F1D8-411A-95DE-0A4D8A4677C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0594350D-60B2-4002-BD5E-F46C9FD17564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4587E82B-E4D2-41D0-8D40-E212A8258A2A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0856E701-269F-4A72-9DE5-CAC18E629296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BBFC537B-0EDE-44D7-A0E9-CDE336832B5D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3FBCFC58-142B-4235-BE12-730309A8B22C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890F3122-2E30-4FEE-8E74-8D78C500F6D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46AE3EDB-18D1-4E14-ACB8-20F3CFC0B52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E99CC4A2-73A5-499B-8A47-13B4A0EBF65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DB664600-EE5C-4E76-8264-FD5141B2DDD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717140-7FEF-4392-A3A5-EA816C12ACE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D8877551-C745-4BBA-BEAE-501D51900F8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5462AF8A-FBB2-464B-B7A5-71CA3437BEA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000B2994-255F-4AA1-A831-07B23C01CFF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A76FAE97-42FE-40E8-9F9C-7990AD547FE3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73844B3D-837C-498F-8BFE-DF58941729BE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8A3DB902-E91E-4EDC-8537-799E402E410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DDEB16DE-1AF0-4665-B65E-B669C2C185E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241EC735-419D-4597-BE63-29F3DF530647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0AD3890F-4E79-4EA3-98C3-47C87EB2DAE2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136C51DD-ED9B-4D49-B7AD-4ACFCD69D8EE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E3725D6C-3B89-400D-9EAC-0F7B4F18CCB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A18F5FDE-C246-4725-9C07-617662F6E9C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3A4924C5-C385-4DF4-A1B9-0BE25E16370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73D2AA55-D40C-44BA-B48E-72E8D3D5AC7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9953999E-36E4-47AD-90C6-F82BF60D625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0FAF9C9E-64B6-4DCD-83E9-A8F2DB504B4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9D4621C9-38CA-4F1A-8868-4E8D76FB05E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92233E5A-0937-4D74-BDF4-2C47863F933F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69240BDC-1429-418B-ADD0-C0AC07D15305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A73C4C69-FE1A-440E-A8B0-9E43F3F57F8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11E63B63-D9A4-4995-A060-15B55996810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694CB7B8-6450-4022-80ED-42ED603A48B1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A9FDBBBC-0A49-47DE-A7BC-B7853BA9320A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F77F6834-DC2A-4537-AE6A-F50212F32B70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C092D9D-D324-467C-B7A4-C431A2D6D3A2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4197054C-043C-4DB5-94D7-3753E2427252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01B3B722-245D-40EA-B035-CC611E5E4AF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93C8A058-D849-4E10-B742-3CB0F7BC086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C64D5E82-9B1F-4D89-85C8-3FF68343A00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C609AC9B-146B-4FFA-8906-F65DBD0BE5B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EC5A507D-0A54-48B1-BA71-7A7A76689EF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5DE610BA-BCA9-4911-B30D-40B0D53E442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398E0B49-F672-44DB-8826-2A62222D8CE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833BDA21-8ACA-44F7-8BD3-94798D2EABB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33928367-F706-40CC-86CA-2547611FA57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CCAA8468-01A1-4C6B-B35A-5FD8E0351AD5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CFFF1243-30D6-4FA0-A0A5-DA271B70BA9B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C513C20B-CFCE-451A-B737-39CC614896D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EFBA3CBE-5CA8-45A5-9E8C-E3E32356EE7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81DA89F4-97B9-49B8-9D47-EFD29FE9D4E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26C775FA-ABC9-4D5B-945B-98F09AC1159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97B87E45-A9D0-4288-B379-1867ED39F17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8D3BC47E-D296-428C-B55F-53AE2559A2F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4DA16B9C-78B2-4914-973D-45784DF5194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C83016E2-FB23-48E5-9C81-DB8986B4C8D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5B1F85E3-0992-41FD-8BA3-7F545D64FF8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95DD9E57-2D3F-409B-92A8-7D80090D1F3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FFE6732-9600-464E-B75E-8051B833912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57E8C55C-C567-48D5-A1AF-1115995C430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F09F6FC1-B1B2-4C2B-BA84-BDA08B1A78B8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42EE017E-88A2-41C8-9957-F66BC9BA1A5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FD89500F-A9B5-4C15-B4DA-95312D07F65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52AED78C-4513-40B9-98EC-06282B5050FA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584E3CB8-E38B-4A1A-8330-6125069E7B8F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454F5942-6C97-4B8A-A9FF-8D861BC55154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7A665400-5845-4144-9677-27D3FAA41F8A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66F50B0D-7347-42BC-B869-7AF8311026A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24648344-5146-411A-9B88-BECBDDDE3DE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120D89CF-B766-4E3C-968F-EA0D66E83A8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F47129D3-0541-4D5F-9F28-4ACA21209C31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7669A392-6945-4773-9D4F-D8400AC1988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6C88090A-C7FD-465C-AA7C-7E79A5409B8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773E727B-6751-43F1-9E25-5A9535258969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E4477E7D-9E79-415F-90EF-8A3727BC540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8278E1E4-E66F-4C60-B7A2-1DCCD0C1082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1216A957-7FD8-4304-BEE1-F4D1C001C2D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1D57B175-9505-40BD-8815-2902EBE1AA2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5BEED5B-BA28-40D2-B4B9-46CDCAB8356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DAA9009C-8E0F-44FC-8623-B1CF43A07C4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9B1FF252-C82B-4FA4-B126-E6C850E7D83B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A7C2F2AA-AD8C-4544-8327-D9CB2406742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84E7E513-AC6B-40DB-84F6-E1AD479D94B6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D3A1E214-420C-400B-A306-E825A1D57A2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964CB251-9CD0-4955-A320-DFD64237436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ED790F1C-E3AF-44D7-901D-2816DC60746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9961501B-5CE3-4F14-9DF8-AECD62228BB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9D4A873A-97B7-4E06-8005-196C24BFED0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BD89E4D1-AF27-4923-9165-D42E2321FFB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E3D2EB1E-21C2-4FA4-8754-357AC6F5133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6B2285D3-7ACD-4A16-8B15-F70A6706990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653E3101-7FE0-419A-B7F1-09F4A56649A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7AF6BB8F-2F19-4956-80E4-001FA8C0099E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37A8B7D6-742D-46ED-A732-0675D1A1B9F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BE7B1B73-C853-41F4-B267-F780A86BF2D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056B8DEC-AF2C-4866-A34D-0686D0F20A48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1D033A68-4C5A-4793-908F-0ECDE2D5A758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375A8907-11ED-48F3-AF26-59027787339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13F083A6-D92C-4800-87FB-F9AB5147C59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1B0D7857-F5FF-4F97-A999-A17759A2E21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6E82A7F4-F577-454A-9004-1474E93B4E1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1FFA47B7-EF96-44DE-A266-3E3420C081B7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421227F4-C396-4E0A-AE9A-2693A2559A4A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3CAD557B-EF9E-41FE-BE30-E407B94EA66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544748F0-B752-4703-BB14-F43D43E5CC4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D75D8025-060A-4875-8335-682B9373B43C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84C9469A-F37F-42AC-85B5-5A352458B235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53734305-961F-4D2D-A9DF-6C37C36CAEBC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BB540811-EF56-4106-9F36-A321BF83218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1EFBD555-16AA-460D-90FC-7848565EE7A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0F96EBCC-8DB5-42CA-86C6-C10B6A4232B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27CA90C9-4D6E-4370-A88E-AF5A5A4A4D5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2A16A4BB-00BD-43EC-A3DC-8FBCA915F7E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FDD7CA8D-050B-4447-A98C-345724C4E25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5E0026AC-08E9-4234-8D8E-81C868A5570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ADDD9E11-2DD3-4676-A7B5-6DBC36F98455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1916C5B4-CB18-4E0F-83DE-BBC52D6A6E29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08B17C75-BF18-4F55-A55B-4680EA78871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5B89749A-8723-4C06-9214-57DA3C5BA63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927A4BB8-032C-4395-A2B7-279548B4BBB7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A066A065-9C8C-4F7A-A302-91CAB5218AFC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EA719D10-94D1-4B07-83DD-F09D815921AA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75AFA34E-4AB1-47A4-A8E8-5D469B91FB8A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5F0D03E9-66D3-4A99-AA26-0E6A9F5F904D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ADD42DEA-6FA4-493F-AFCB-C511520092E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03D3007B-1E99-4F64-B1BE-948C5FB3034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9C736989-5224-4340-976F-0F1247B6C09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A4A75B7A-B92E-42FF-9867-9FBFA184973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D583DC0D-5642-474F-98E7-45D34E3C24D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AA9E5724-C291-4A12-8DF6-F3D2BA003226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2F9D8702-8C31-40A4-93E4-DB82A85085B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09B00906-0F47-4FA4-A7E4-DA80A7F1DD3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1BDA9664-4D9F-4BAB-9B0B-6429B2C5C89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8CF70678-2DF5-44BE-A537-E88A96FDB1E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DE96E38D-0E19-4515-9B9D-17397A22184A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26BD8DAF-7011-480A-AF4E-FD165F599C1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71F98016-FA25-4DAD-8DDE-EB71B4361AE3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B8136BD8-13B3-42B0-9E13-945132EE887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774CB8CE-2208-427B-99AA-68481BC8842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5415CD77-E048-440B-8B3E-95D9D92A9EC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1C453D72-9A87-4978-AF91-C90DAFEFE32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E12A9814-DB2E-4F97-86C1-F8B7DAE68AB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BF021F1C-FAE4-4A31-956D-40EAA29C225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E5FDE3FC-F0DC-4FBD-90B8-AA46D380687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1A726AA8-0596-4CE6-AC25-8BC2644378A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3231EC3C-D0EF-4921-81C9-1D90C8BCC04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F376096-E18A-414F-AA15-9B5CEAFDF78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980F0F2C-CCBF-4835-A427-8274AD1EBD67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1E476236-D806-484C-ACDC-CD0628E8128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8071EA50-2632-4ADB-816A-D6CA24B8F6F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1F0C759F-69BA-4692-989F-743F0E41492B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B84A7A68-EE84-44E9-AE24-58FA861A5EDE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F9FB4D24-D481-43F1-A5E1-7C04F39B50F2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FD48A2A6-A39D-4EED-B9C6-CAFF6DA42838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ED6027F6-5695-456C-8054-13AC9AFC95C9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8789F5B7-112C-450D-A5CE-D3C4E9F7734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3636B9C-2A1F-4BF9-BFE5-277C60127DE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7AA9319E-4C44-42BE-8B94-1CEB154C73A5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B41C960B-9E60-4CB2-862A-799B86F79E6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306EAC7D-32CC-4374-86D8-1F4430DBF78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38B62082-AD76-4A25-8AD7-837B252C847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F00E2508-6EE5-4CA1-86AB-06FD75A2325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D06E59A1-B5A2-4A8A-88C4-81675F78CEF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C658947D-9AB6-4AE7-81B4-15DB259A6D1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DD28C2EC-5DEF-4CED-AF31-70A2FA5BFA36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F00FBBC7-1D98-4FB5-9472-A26F51AD54D9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17327D72-F8F6-4336-BD28-6C729F1F6E3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A57B1BE6-F672-4B14-B7DD-D0A5B05CC6AD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F331293C-9DF0-4EEE-9D35-89EDEB1970F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E44D290B-D6ED-47E6-B5EA-F7AF3E7C190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9A7EE79E-F628-4A6C-AAD4-C59276B00DE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9BF8C5F1-3ACC-4EA7-B832-C29FFF7CB7F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82A6A058-8ED5-4805-9B23-7345A5DB328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95AF0D56-C45C-4F83-B460-C2B1E87D8DB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CAD5182B-3D18-4CE1-869D-757DED8CC42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2F61DE07-9D4F-4449-BAA0-0060EFED426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CF918E33-BA16-45F3-9495-B44F6D86E0E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6DC06AEB-CD4E-4F85-8615-7E3F85EDFA6C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C3D9C795-3EAF-419A-AF25-2653F55D82D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A89F7801-6995-4CE3-A235-EE802BF29E5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0CD7B65B-8D43-4923-84A1-6E1BAAE68F2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664B257B-B608-407B-A388-B73B6E53541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1EFCA671-AA66-4774-8FAB-F5D9131A4DA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A042A968-E7B7-4AED-BC32-EBA5AB0FF46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272B3AD8-73C9-470B-9587-FE121BE8BCC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D2592DE7-AD46-4C5C-A961-D0B15F02FF3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A55B5C7A-8F51-455E-A438-1C7595B735C8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A7339B72-B492-4604-957B-65F8B8F92253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5D2BCB96-F064-4749-AEA1-F7BF4444513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53E1B0CA-5BFE-4547-8485-B44BEB23EC2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64ABBCB3-5A5C-4027-9CD3-B5C262408143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E49E2DC8-2D77-45B4-90F7-655965912221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28D0C3DA-30A8-4610-AF7D-DAEC44881F7C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D48C016D-519A-4F4A-9131-886D47E119F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DABD6FC7-E44A-4FB4-B88A-1EC6BF40F05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ED78A9E7-3FA1-4165-AB91-AECCB6ADC3C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33F97BAA-AE89-47CF-9AE8-45C1B158F84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22E0D3A0-1928-4F6A-83C4-F1384DC9F21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E21B9F48-77A1-4734-A61B-ADEF06EFB3D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8B7CF44C-A7BD-493C-8F4C-C8C78768EC1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A2B1AF46-F9C0-406F-931F-9DC2A2883378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1EC38B67-0559-4024-B750-EE4C21AD49A4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574514A4-F201-4ED7-A763-B9C512B0B7B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5FDE8DE7-4410-47C2-AF6B-9614CAF2AFA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66CC4A7B-3CC4-4A81-A8D8-742CEB90ECF8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5D7E52F4-ACC1-4392-9328-6D2F08B563B5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0D6402F3-ABD2-491A-BC96-BB882C4373DC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8CEC4AE5-6EF0-4C76-AF79-D73BF69C102D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E01744F5-10CB-4099-A316-EE5D0A612E51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BFF15E25-DCBC-43BB-B8B0-BBB37B1094D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E6C724D6-3AC1-4294-B8E6-0D7E2B8B58B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7FEA3E99-3FD2-4843-A342-33C144FF609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D9311A15-A25A-45BA-BE57-9E66097634F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827DA678-4614-4997-8594-06AA12A04A0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FA7565FF-E0AD-49D6-BCFF-ACA26738554E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FAF3E4A4-8064-4B60-8FBD-EDBEDC92902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D24B3FDD-EEBE-4B65-B2A0-9B158920F52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850FD10-51C9-4AFB-8D81-030E3BBEF36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290D6AF6-5C66-4C68-89B3-15CC4C56FD0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57BBF295-91FF-402A-82A9-A6D95A6C4190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9A4D5209-73B3-4F4C-8710-D31255D7D270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CE81DE36-877A-48C0-AE04-ECE9FC0D6D9A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C07E028A-03FC-4EBE-9D0A-1872A73098B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608E24D4-C99A-4E1B-A968-95FD9BF267A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43D34180-736E-48B1-A6B5-523DC2F14D4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CAC7BB6C-B024-42C9-880D-DF7ECDFA998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B6A68AF4-F0C1-4445-AC01-B9107EE2C54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B23DEB40-4767-4CC7-B588-706A8D0D525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1F09FDCB-E3A4-432F-8A95-0C5A3DF2C83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C8CC2A20-E33C-44AC-8D19-2D8F86DBC04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1E2D189E-C6DE-4A9E-9148-D0F94C240B8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7306C889-45A9-4436-94C9-2AC1BB6E6A97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F7D45D91-8F25-4ECD-AF99-DA5D7CC6AAD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17DB16B8-3CB2-4577-9F37-55486B9F75F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CC26EEF4-1760-4915-AEA1-71F7F6480D3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3FF0D723-FB22-4A53-B963-83C8A7E44CA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DFA4B9CF-C641-4192-A6F2-DB520E9584C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0DC0F221-095A-4E80-A56D-CB6BBBCD4A18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C22AC696-AF31-4F1C-AF7C-443762728E30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55580CE3-6F2C-430E-A75B-445463565789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D12ADB52-538E-45DE-86CE-6BCF890893E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5A16310B-1F4F-4113-9A6A-45AEAFBA627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094E8E05-DBED-4804-9C04-757A5C1AF794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7A55FCE0-5574-40A3-BE72-C512CAD3187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39970C07-BF9E-4A4E-9706-89E35138D96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761F250C-1AB6-49A5-96BE-C7DC15A6448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F2195B1F-D834-418A-B047-43F50D12C5B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DC554780-F071-4796-BBEB-195F4B6EA86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169230F9-D53F-4327-9AF1-19321DC3026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35B1F73D-DD66-44EC-8DC9-DB1694C32FEB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4E962F40-E61A-48F0-BBC6-534C3A90CA46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1C59FE08-2EB1-4B71-8E59-861810E8FA3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DA9D7D1-224F-41FF-8D82-2B391186B2C0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61C17BC1-6D3A-4540-8E37-E712C419462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8C179BDC-F7E9-4BA9-8BDF-27FAB2E28C4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0633C94A-ECE8-456A-A99B-00A2436EA7BD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F405A916-0D02-4A56-BC39-79C237C724C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ED901BCE-06A0-488B-91BB-67C21FB3074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E6F4C5A3-964F-4301-A32A-484CB7093AC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7B6DB6B9-8FF6-43A3-8B9E-0EB743D959D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CC28343D-4A40-4294-A1B3-747181134B6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DCFCDBEF-3E07-4D1E-B3F6-CFC995CE871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527B9A68-300B-4AEE-BBC2-A62FD0819BD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0B303555-0778-4060-8F4B-8DDEA5FD189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B2A98A43-3BE6-4D1A-AE7A-72FA77A9E9F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70775F32-C7E7-4F04-BD5A-F50404544D39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7FF21846-AB77-4C73-A07B-9594AF37DA0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4AACDB5F-AB5E-48E8-A3DD-6E7893DFFD8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DA8FCE1E-D8D9-431A-A342-DF34C35F597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99C24D49-DFE4-49AF-BFE6-78D8ABF2BE6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9C2D7CD6-69CB-48C9-B3AD-6786A09A518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4B820CF9-9040-439F-A7BC-88EFF1AB71F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C277B861-E17D-4998-A0EE-3C8FED98476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33A285D7-876B-497D-9567-748F11CA542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260AD3A9-25C2-4D25-BA56-FFDA51F413D5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35B6A31D-FDDD-4F38-ABDC-8ED86BF483DA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2DBCCE92-F3EB-4D6D-B2A2-9EBBB8920F1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3AFEC038-B32E-4189-861A-B8D2F915677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4FCE14A4-5677-4037-8932-FCA1105DFDFE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1BF71247-333D-48B4-8F4C-D62C6ADCE651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AB64D616-5FC0-45F5-81ED-CA51484B203C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EA380DF3-2769-40A6-BF9B-ACBB6E736AE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50592BA0-ABB0-447E-9253-EB9E910E839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465A4F33-3594-4522-9A88-03F27D723F3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ABD2115B-F9B3-4AB4-9CC2-1675AD1AC73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4026CB93-389B-41D1-A520-4CBC538E98C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1CA92DC2-EE45-4A74-8AD9-A8DCF58189C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8EABDBDF-6AE7-4F4D-9C28-5EAD559B32E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23FABEF3-0ABD-4768-A4E8-5B4DD52C3D0F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44F4D2B6-CCC4-4BC3-84E9-3C952ECC55D5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D30FFCEF-B1E8-4444-8F27-F63076BED16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A214D800-C454-423A-94E2-4A88CB95726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C1F8FE7E-384A-4524-8406-B55CAF83ECB1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D08FA0BA-6F9F-4F79-A747-54BE5A705F58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430DAB18-4193-4DE3-8915-365326B1FB3E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60167D02-BBB7-4556-8BB9-F9CD77409904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634F96B1-A3A8-489E-8545-7C65F92227D3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E0B8345-99CD-4960-A8EA-FC28578ABDA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21E50AEF-4B0C-4C89-8328-3363E3D2733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CD9EFC77-0123-4528-927D-8CF842B4F9F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2CE915AC-A078-4378-9ED2-9BAFA45EB65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FD20D011-70BF-46A6-8119-C64D002BE9C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C395D117-D55A-458A-B0D6-C056544466DB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3A8D2DD6-C248-4018-A0D1-32E596B7406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A3DE68D6-3ECC-4FAC-A013-023CEAA192B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5AC72E2-4051-4125-AAE0-4F0AB504228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ECED2FC1-2333-4343-814E-0C5B2B7CC77B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CBA32BE3-041E-4014-BF33-6049BFDEDB29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98F540D9-F661-40B6-97D1-5FFF37853BA0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6F9BB07A-3071-4BB9-B3FA-2CAD1B0D9187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9DF7C168-3A6F-410A-A456-14AA763CF11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B5413078-C096-457A-89C3-4A6CC7A2F7E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5615012A-B959-4BEE-B171-EC9D5FC8CEC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1468D5A8-3343-4D2D-A759-A3622495EA2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03F2564E-7923-4E44-AFD5-9B17C1949D4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264A6BF3-31F2-48F8-B129-424FBF748D3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0C4C85B8-7A17-46CF-940F-F6B682D0A13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451BF8FC-85C9-424D-8C78-E6ABB2CC4EB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F54A312C-9987-4575-AD20-60F23C28D36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19A6E95F-8A95-4E10-96DB-38C9ACA3BA0E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E0CBACE2-463F-475D-A83C-C941D5AFC25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3E550F68-7149-48FF-9F14-2D77F449002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4E5E433C-17D0-4EB3-A40A-2246446CA26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4099B363-7CCD-4C58-9455-712AAD4A8B67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5D858A78-3DC5-4544-9EB5-7A224BA76827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99EBEEB0-7378-47D0-BE5E-49DA85402BE9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177A356A-933A-4949-B299-0031AFFFAB73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189A09D4-2D1F-4384-BF6C-5505D9A149B9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96E74F3C-04E5-4A27-B310-33F13FB8087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1FCA954D-B182-417F-BEDD-BF72E7492BC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97517338-F58C-4E98-9341-B3FA8D9BD6E2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AD277250-D468-4AB8-9DA0-B8488F371CE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B5A6280D-837F-4AD7-AC63-B1C38868522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F148A52E-420B-47A7-A526-7EB17F42084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1695AFB6-2E98-47D4-9E2F-502D5C88E01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816973BC-DFB3-4102-8B88-C7F64BC465E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42A6815E-22CB-4D4F-AD3E-137C1F98C93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21E1B715-523A-4D1E-9DBA-66C0604F91A5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40D3F706-B27D-47D6-A2D8-F0C2C7F65E81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74C82439-8347-4A57-AB01-E2E57D77660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B0011F40-5F4A-4EB6-82E1-1D7C480EA4D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9C5858A7-472A-4040-9ABA-1EDEBC86722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7A0F8764-C727-4962-92B2-B16FAFD995DD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D5DB609B-5CA1-489A-B8BE-978781459CD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80560790-C31E-4509-AD40-79795D0690E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E86399E1-805B-464A-B151-D7D825AA552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20993DBD-3A18-4498-A3A9-EAF0404F68A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5FD058E7-B5D2-4D74-808C-62B44D9466F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F56181E0-0EEA-4736-987E-F1AAC0EDCBD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5A82113D-BBA2-4753-AEFD-58B745488A05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667DFF1F-E67D-4714-8B87-A09D920AF7A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7433FE8B-D8C0-4290-A499-D3EF6FF544D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1F987C90-D0F1-415C-8794-F41B5EE407EA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9462F980-FB30-4CC7-A78F-7EEB154C3A3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A8AECB7F-C5A4-4BA4-922E-A753C48B84B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CBA44629-E879-4BF8-A2A0-8EA18148FBA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729758B-0823-4BD8-926B-3B04D0D8D81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BCAE15CA-5F3A-4681-83F7-658EBA8F2EC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C7636587-0041-453F-A6C3-1AD7B6BB9BF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B9EE14E0-F7F9-48E2-8CA5-59572572E03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4B7A4CFF-F368-4792-A7E7-52C2552CDD3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61303D3F-52EE-4060-9475-1297680DBDBA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977E3106-010C-4EC3-A28F-C06B8D936801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D6F6D0EC-D1B9-4728-8740-D7539545414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728F2CA7-A9A4-4152-9697-401514503D5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707C9C78-B16A-4C07-94B2-6D03970AC45A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B8426E30-0241-4EA9-87F9-0428F8E68C70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910EDA0A-EFB2-4EA8-9DC6-6F6CDDAD1ED4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4DB07642-05D5-4D0A-9C9A-F52AABD3047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8B337B5A-06F1-41D2-9EE3-0AC4014717C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DC730C0E-F60C-4776-BC5B-FA72B25E993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A2F11B20-9EAB-423C-958D-E4B5D0CEB58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AEECD87B-8FCE-4685-9684-40E865E418C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F80F608B-C968-4E13-AC66-8B91513E0F1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B80D0BA7-CAC2-4833-A410-C0780E5D376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900CCB84-D504-4E88-8A45-B8E946467A65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B9EA4E5C-63F3-478C-AB9A-B7B1F91CD1F9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64830127-7B96-4B54-8CEF-A0C5872C160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7AB907D6-37FA-491D-ABCD-36DE2A2666F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CB80FBD0-9E34-4A2C-890A-ECB171E73549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B2AF7A55-1751-4B6B-9F73-30AFEC70902E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FF6CA0ED-A563-49B7-A5AB-28CC5301390A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5EBDE053-9814-4A97-9E49-A05ECF314AF5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82686D39-C1B4-4AAA-AB2D-0FEA97C79C7A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11A6F796-0EB6-4227-AD9C-2B6060CC5B3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E4B9B57F-82DD-4076-A7D7-1D68FBB7B35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883E010A-D223-4351-BABC-EF0B0D26600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D96ACF1B-20B9-4C03-BA1A-FFD6AA99908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5E306B38-CD20-4F0C-A8A4-C816157482D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02CC9F45-EB4F-402E-92DC-6CDB281EFB5C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732951A6-AF33-490C-AFC8-A7D9D1192A3F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2C84B462-0911-4E6E-B42F-5582C90D24B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6BBE5452-5642-45BB-8814-CEE49B36262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AC394B92-EF9D-4E41-B8F6-D076015C2A53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D0DECD9A-28C3-4129-A508-EBC2DF9C879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F5A6B18D-4E0F-4AC7-BDB3-AAAC711FBF5D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BA4CB4E5-7815-41F2-97F9-9E3E80E564F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820D506D-F881-454B-8413-DFC6B42F5D4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B05E0EC-EFD3-45ED-B5C3-58F264A966E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F6430A82-CE15-4083-A063-038F06AF713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477B03D0-1C9B-483E-853E-E19E92D0C43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F14AE6D-87F7-4C3C-9E4E-F15DC09F714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A93399A5-2B62-4AA8-AF36-C0FD028EA3F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BB49D35B-CBBC-41AB-920C-767C179D023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20D03624-9044-4A8B-91B6-9D74689C258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AF23146B-B771-4BD3-9974-2AA42D40316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CB7B3EB7-F05B-42C7-99EF-E453E8C1C49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218B5564-4571-43AD-A80C-B686D3D385B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140885AB-7560-46B5-9328-45CB40AFD6C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66549506-F0AC-4840-8AFA-B3468385A4F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A64B2E9D-714E-41B2-A9D9-3402DB6E084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CEC6B5D3-50D6-48C9-868B-4B6E1F69577E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4CB8332D-D3F8-45F9-8025-1688B57C3799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43AA5F6F-B6E9-4B3F-A5C1-5257B2C308EE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5CF1F00A-701E-45E9-A8C9-45A2353924D4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760A920B-AAA1-410C-8B31-06A1CCEEF5A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5B4D478F-2CF6-4805-BA4A-DCA03B1E84C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BDE3C715-6B49-4BE5-9943-FA84C4D88A22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8C8E9B4D-C381-4EBE-A653-91DCAD7CA46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9017E208-2C68-4893-8C5D-F2D6BFF5E56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D47859DA-4523-4589-AD06-E99BB531F5D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41E1B93A-3974-46E1-A71C-630A95F334A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210093EF-B998-497E-9085-9CE13397A85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B371C432-CD4E-45AB-BD21-668055815F9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B3D92E02-D1D4-42E3-B0F7-8912B7AF4686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8C4B5EEC-814D-440A-897D-2D3FBF3E3F83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FA1EE373-16BF-4EBD-8AE6-B62230E5F1F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25ACC3ED-C262-4508-9309-F9D26F6C48B4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8345A1EB-7424-4F99-9BCE-EB42EEC310C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EE38B028-E98C-48A1-9342-01F64EF3F23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1048B1E-CECC-4C89-99D4-8C977CB1572D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DC51DF5B-EB04-4625-B9DE-562504182FA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B66AD83C-DC00-49F2-8FF0-6ABDC615AB4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A0D7D21D-106E-467D-B1D4-428E1F03FDB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D84A2EBD-75CA-4905-8D91-64CDA8C474A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D71A6A69-C29D-4278-BA80-9FB45082CD3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EC4D3FFB-6FFB-4E9A-8C5F-0F606E4F424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EF8BF98F-0395-4210-9C50-9BA42B3E510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7917AB1F-32EB-45D1-903A-CC91A363699F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FD3D5ADF-4EC9-4C14-B4E6-97C7CDCC672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A54EC69E-1ACD-4A12-AE66-AC11479F0F70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B37858C3-B7FD-4FFA-A93E-735D56ED1AE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F9AF9930-590E-4BFB-B00F-11955AAF24D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21FB672D-2BF8-42AB-83DD-5BCAC1800C8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DEFF847D-E0FB-4618-BA86-98F2FFA5AE6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F4FA7947-9EAE-4E13-B9DB-FA8754EDA63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419F933-4216-4154-9EED-FF00C63DCC7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105257F9-C620-4CA2-B13E-E7643997F70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BB664603-C4FC-4262-BEF4-079527A3BD7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E3086D1D-160D-4450-BD7D-06CC2FD4236E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926A9AC8-5A20-458A-B367-4B740A5D1BEF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5D43D178-313F-40D7-858A-9E0511EE5F6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26D238F2-7AEA-4D4B-A421-9A1BFA12261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3C17414B-CB39-48BD-BF5A-FBA6F9812D6B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EFC024DE-9F84-40DF-9568-3D6B6D49F11F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FD5784E5-F65E-4DB5-8AA6-7B847A5645E5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E8C5395C-CC0F-4B89-9EA4-ADC45BEB259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23F7A8D7-DC8A-467F-ADC4-EEE02333C9F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9834A63D-4133-4C91-97F2-9898CC1A41E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9C83F76B-C44C-4F91-B757-C9389C43F2E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6310043F-F07F-4746-BCB2-9A2E034CDF2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C9D856B4-BC52-4492-B465-CD0DF819BD8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D45C43DC-65CE-4C40-BA74-406AE17DEBE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3FEC3F3D-612D-4F08-8BD4-26B56640C520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4E160806-53C1-48CB-A1A9-47980FE0EFD2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D1CC7EB8-5937-4978-9781-85022186047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23380FF7-F132-4016-84F3-1958E896F53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97BB65BF-790E-45F7-B5F8-409103DA0EFC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3D4125D7-73C1-46C2-B496-22E5F2DA2430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6FA7FB41-D171-4FAC-9D7B-F15E6BEF53D6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BFBA15A9-4D14-497D-B18A-C862E319A7AA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78659F67-0135-4515-BAB4-3D6FF276F834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F2969D32-916F-45CC-96C2-92BB14446F5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7B4EBF1E-1102-46DD-915B-155BC7801E2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927D4BDA-B6C9-45CC-8FDC-B730E0AA519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313D1AFC-31DE-4D21-9F0A-6177CFB18E2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5557CAD5-5999-403C-B97F-981E6C23B81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BF01B0BD-B587-4F31-8CC5-D0C5887C7C28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1B9E74DA-AE3D-4207-82F4-39A4514ACF4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1FA7105E-197D-4A15-84B1-A638D558A4C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DCFC736D-00F9-40ED-AF71-C31543343CC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11EBC855-5AD2-4AA4-B399-25D72A2B0F76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4FDB21FA-EF9C-4DA0-898C-D6274703BD59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0A8F48FC-A2F7-4C56-88EE-38A59F789A6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EC2150F0-F1B0-48B6-BD1F-EB1A9D621313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BBC29470-A7CF-4C10-B2C1-48D0D8B1667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13F052D1-B0B4-4334-A5C5-2A04A4359A9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AAC3D1FA-198F-4D97-A5F4-A45C83934E9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02CEC5B8-C785-4EA6-88F0-5D74F182D35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C567FAE2-D7B1-42B6-8D70-3591F156771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D5F03727-0432-4510-832F-7F51748224F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55BD3E3D-050C-438E-9341-7AA098095AC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2EA4D47F-FEB2-4A10-9B80-08B0AEB70DB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EDB56A7D-C8F7-4C71-A3F1-91B71313E42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8200DEA2-6C02-437D-AA21-7F0712A643C1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6B10F904-5F2F-4962-8B98-2AE7EB3CB46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18F3AC38-5F24-4E77-BD18-E3805E1CB29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E5362E1A-9AC6-4496-B357-4C39012EC8E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A72FD493-E279-4122-9EC0-92CDC863999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F8FA877D-A28D-487A-8B9C-F551BAB2D5E6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44380721-640B-4F28-9B2E-9224ED3D5585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6CCAC973-222F-4C98-A10F-316893E570F1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75EE65FB-D863-494F-877C-94E25CF42CF7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4FD7588A-4359-4609-97F2-71617911518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F2119DC-1B18-4546-89F1-09E627C6B1C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A4C3CF95-48AB-48F1-ABD0-F2B68649259D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62E34F1A-3BF4-47D3-8482-4B2C192D4FC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1F24BFF7-E00A-4CF2-AB1A-4DF8CB46667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C9C4F1AE-16CB-415E-A01E-28133B44A0E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54348181-7611-4F15-A77B-D4BF57EAE54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DFA12A7E-3549-4014-9CFF-D38E7359670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41BD6873-22D1-43AA-B69F-699FA981383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AAFBA9A3-FED1-4F5B-B8A4-45E60081A720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28AAF2AA-BD95-4EA0-AEF3-26ADD078A88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A6072212-2837-4403-87F7-4C1F96324E74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2153060E-4AC0-462E-94D3-D284585C7B8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896B8107-8A15-491B-B23C-4A83C9DB4BE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AD088605-F624-493A-A442-224B3D92304D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C7C55EA4-2403-4179-ABC7-F779B73DB2C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DE138540-6C48-4185-903A-C484C625080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B8568DCC-E727-4693-AC5B-BFA54A6EDC8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6463C47C-2C61-4A87-BB82-8B98AA038F2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95FBF6FB-A080-42F1-ACBD-16A0FDD492B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F6DE6BD3-D45A-4FCC-9E34-97F015A4410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C42EB495-94F2-429D-AA41-43FDFC2EFFD4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B9141066-94EE-4189-9A03-207A31011C5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28E0B61C-337D-4ADA-A23D-0A4DDF3847E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EBE48445-5D17-4C4C-9BDD-77DDFF54D36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B457ADEA-03F3-401C-A86A-D7D9FB287A5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1FAF9E4E-729B-4B13-B0B9-08607285EED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377D3E36-BB9B-431D-8429-BF086B3E5A4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545A3DC2-456D-46CB-BFFA-62652B0491DA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2AB80F4-8D31-4C97-BEEC-BE378E3BE87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4D7393C1-09B1-4276-85A8-1CE58590080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2B5CF72F-5FBF-443D-B666-BDD83879B93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FF749138-83AF-4C79-9158-09CF944D7976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97B955B3-BF12-4ECF-883D-7A261521FAF8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B166130D-975F-4B27-8CF4-907DCE0132A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1B3B0EB7-837E-4437-BF0A-AD67D9DE764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44D64753-0AC0-4590-86EF-2F1F3DB27065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1E790A04-2247-4C53-8DA4-6400F3372D76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CA493CC8-D4DD-4B66-961E-92E5D0EC2DAB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717172AB-FA91-44A5-9838-213D102EED3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027D5BFA-A55E-48C9-88E7-D6B194D5F6D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962BBCB3-3623-47FF-9FA5-09963408EE0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58CDA881-4521-4112-BC49-49C9BCE1D35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9C1CEC98-0D3F-4536-9B1E-88A07CFB3F1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FBF6A222-E1BF-4179-B79D-28C5CE221BC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68A8AFBE-96E9-465D-81E0-7321466FDFD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5F64F05A-0F8F-4DA7-9226-1906267FA7CA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B79ACE9B-2BF0-4E9D-963E-009DC8E28915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FB36218E-206C-4B3D-8A1E-9B071571DB6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D0823B83-C874-4E64-A276-EF732B44E16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9223751A-2C63-43A5-A742-16F0872A37F4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B4339353-F7BA-43F3-BFC4-BF4C632945A6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30AEDAA6-AFB9-4B24-BEE3-1F11F2A8D135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1675171C-C668-4B82-B510-F3B3EBFEB0D4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24FD0D21-D2C0-44D7-9634-760B3753ED7B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1A0D9B3D-2D4B-4C21-A4D4-AE0A9DC87D7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91CD7773-723B-469A-8D4C-87188EBBF09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3EEA0A19-9DE8-4ED0-9AA7-2DB2CA8B5C3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673E8B22-CD33-44E7-B573-45A182658F4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6E86BE52-9537-455F-A9D2-6430CBE9993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C1364A25-A3E0-4B6D-8EED-5F549C9A8716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C4D2468B-EFB4-4D14-B895-46749EC29208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E6C15E13-A937-4CEC-BC22-0370879A7DB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F4CF8419-373A-494B-904D-1FBB6599820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35FE4C23-86BA-450E-AC84-036743DC439A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CEAAA75C-9B2F-43F2-8FD8-420D127EA1EE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97A607DD-B6F9-447E-8F9C-FA9AA3480DC5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26D23A98-5E8C-4F79-A16D-87690FEF0FE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41F76FCA-2A4C-43D6-BC83-9412D74497E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421C253E-170A-4E08-981A-AAF9004173F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E90997A6-E4B4-4283-A608-44DC4F50B54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2153687A-4092-4F36-919D-5691806028F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4440145F-0F4F-4BE2-A0AD-EDB039BF928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886E6580-C2A9-4791-8360-A9AD0B2572C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1246EE7-704E-48EC-90D1-3FF49C08ECA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BAA15DCD-6297-48EA-B170-6ABF5D9B543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C0FC5F5A-660C-48A9-B671-C3567C9E96F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6D06E8AD-5924-43B2-AC9E-F10CD915396A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57E01FC3-E5F7-4D0C-99E6-82E8050042D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A8464ED5-A56A-4002-B8A2-9AF18AD6773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A63277D9-4F08-4BD5-AC90-03B2D7FBEDE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26AEBA5E-E74C-41D6-85BA-E0D86E19079D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40FE0089-121F-4331-A79F-CE9F77381FDF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9F3F4E21-C07A-4608-930F-CF0E03E7F2E6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F8BFB076-C7D9-4AD3-AF21-B4E4D2AA6C4C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2D95666C-8511-494A-B723-CF18CA84F025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974752EB-4D93-4060-800E-550E2A884DF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9EBC4CD6-904B-4AD6-B72A-67886707463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1681A367-88AC-4D30-A739-48F57F6E4C58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BB60D846-76DD-4D48-B7F5-4EE72355E92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7CF9BED9-5031-48C8-AEE3-24C3F5599D7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3CC80284-E956-46B4-9169-584E81351CA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2CC629DC-B785-4FC4-AC58-E146E66C506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8934CA4B-8C01-4D4B-AC88-2AB23C6BD1F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F4673D1E-622B-4800-BCE5-189A7880929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E01726BC-2252-47DF-9BA8-F1F2DEB88531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685DF635-8765-4675-B5F3-876C2266CBE3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4B2CD131-D1A0-4E75-B8D5-2E52843C0A9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CBA7AE06-7BC6-4FFE-BAA4-C7E407D497C6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889A484A-8356-4B88-9382-2CABE331DBB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57840080-A515-4A3B-82DE-FFD317D7294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A06E15D1-C3A9-4EF5-85C6-F4B54CDE1647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4D61D7EC-CC42-41A2-A4FC-5A4130E5998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D5311DCD-DDE8-4958-8E47-CCCABDDC1AE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A5B21438-08EC-4C3C-9AB0-4BAD12758FD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37697099-F093-49CF-AA28-4172609B343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0AC92546-3412-4A3B-89BF-C1848EEDEDD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972CF8D9-E5A8-40BC-9357-E4FA02E0BD3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EE9EEA85-EEF2-4AE5-B400-49ACE71C3ECA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A5940639-78B0-4B2A-92F9-22A09BF3B1C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ABA22B00-D459-4419-BB17-CD8F9797537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DE7B0E5A-1A4A-4F40-B250-7CA2B1E9B421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E3BABA5A-4070-4D1D-B224-46141A00AA92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E56B4D0E-765E-4B4A-9ED4-572A4E50CC14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46F54659-61DD-4E5C-B133-7417DD78C3E3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842F69AD-B431-463B-886C-7A02C63E81BA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7E366581-A649-4D11-AB08-4629162D147B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2508A8A2-DEAC-4257-B004-3524D47AB82A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457200</xdr:colOff>
      <xdr:row>0</xdr:row>
      <xdr:rowOff>133350</xdr:rowOff>
    </xdr:from>
    <xdr:to>
      <xdr:col>2</xdr:col>
      <xdr:colOff>266700</xdr:colOff>
      <xdr:row>4</xdr:row>
      <xdr:rowOff>48490</xdr:rowOff>
    </xdr:to>
    <xdr:pic>
      <xdr:nvPicPr>
        <xdr:cNvPr id="3453" name="3452 Imagen">
          <a:extLst>
            <a:ext uri="{FF2B5EF4-FFF2-40B4-BE49-F238E27FC236}">
              <a16:creationId xmlns:a16="http://schemas.microsoft.com/office/drawing/2014/main" id="{82C8D71A-3A43-421B-A119-EBA082290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33350"/>
          <a:ext cx="1019175" cy="73429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164</xdr:row>
      <xdr:rowOff>85725</xdr:rowOff>
    </xdr:from>
    <xdr:ext cx="85725" cy="676274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F9670D19-EA70-4673-B267-D2FF5DAF8559}"/>
            </a:ext>
          </a:extLst>
        </xdr:cNvPr>
        <xdr:cNvSpPr txBox="1">
          <a:spLocks noChangeArrowheads="1"/>
        </xdr:cNvSpPr>
      </xdr:nvSpPr>
      <xdr:spPr bwMode="auto">
        <a:xfrm>
          <a:off x="2609850" y="359187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193</xdr:row>
      <xdr:rowOff>85725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FB13FCA1-BD0B-4063-ADF1-02205F3170F2}"/>
            </a:ext>
          </a:extLst>
        </xdr:cNvPr>
        <xdr:cNvSpPr txBox="1">
          <a:spLocks noChangeArrowheads="1"/>
        </xdr:cNvSpPr>
      </xdr:nvSpPr>
      <xdr:spPr bwMode="auto">
        <a:xfrm>
          <a:off x="2609850" y="42519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222</xdr:row>
      <xdr:rowOff>85725</xdr:rowOff>
    </xdr:from>
    <xdr:ext cx="85725" cy="676274"/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id="{C739A6C7-719F-4284-9B3D-4772249FFC24}"/>
            </a:ext>
          </a:extLst>
        </xdr:cNvPr>
        <xdr:cNvSpPr txBox="1">
          <a:spLocks noChangeArrowheads="1"/>
        </xdr:cNvSpPr>
      </xdr:nvSpPr>
      <xdr:spPr bwMode="auto">
        <a:xfrm>
          <a:off x="2609850" y="49091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38C5511E-D9E2-4137-B725-745FA6578BC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6E36FAA7-B7E8-4F3E-9766-DA297AEEEB7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2F681DEE-BF1B-457E-80DE-DC03985CB0A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105CC377-A5D6-43B8-9007-4F38F0043A8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5C2BCDE4-142A-4FD3-8DCF-2D270D919D9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9E6E5D05-6E33-4570-B99B-83BDF10FCA3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552450</xdr:colOff>
      <xdr:row>222</xdr:row>
      <xdr:rowOff>190500</xdr:rowOff>
    </xdr:from>
    <xdr:ext cx="85725" cy="675153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619FE915-D07A-48D1-9674-FD0C5258F98B}"/>
            </a:ext>
          </a:extLst>
        </xdr:cNvPr>
        <xdr:cNvSpPr txBox="1">
          <a:spLocks noChangeArrowheads="1"/>
        </xdr:cNvSpPr>
      </xdr:nvSpPr>
      <xdr:spPr bwMode="auto">
        <a:xfrm>
          <a:off x="3152775" y="4919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222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699BF9A1-92E7-406A-BF6C-CE2AB693F34D}"/>
            </a:ext>
          </a:extLst>
        </xdr:cNvPr>
        <xdr:cNvSpPr txBox="1">
          <a:spLocks noChangeArrowheads="1"/>
        </xdr:cNvSpPr>
      </xdr:nvSpPr>
      <xdr:spPr bwMode="auto">
        <a:xfrm>
          <a:off x="2609850" y="49091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p%202016%20Irw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Programa 1"/>
      <sheetName val="Programa 2"/>
      <sheetName val="Programa 3"/>
      <sheetName val="Programa 4"/>
      <sheetName val="Programa 5"/>
      <sheetName val="Programa 6"/>
      <sheetName val="Programa 7"/>
      <sheetName val="Programa 8"/>
      <sheetName val="Programa 9"/>
      <sheetName val="Programa 10"/>
      <sheetName val="Programa 13"/>
      <sheetName val="Programa 11"/>
      <sheetName val="Programa 12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2FF9E-50CD-4C50-A0EB-C765EBDA2120}">
  <dimension ref="A1:AG689"/>
  <sheetViews>
    <sheetView tabSelected="1" workbookViewId="0">
      <selection sqref="A1:XFD1048576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9</v>
      </c>
      <c r="B10" s="13"/>
      <c r="C10" s="13"/>
      <c r="D10" s="16">
        <v>100000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11</v>
      </c>
      <c r="B13" s="20"/>
      <c r="C13" s="20"/>
      <c r="D13" s="21" t="s">
        <v>12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13</v>
      </c>
      <c r="B14" s="22"/>
      <c r="C14" s="22"/>
      <c r="D14" s="23" t="s">
        <v>14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15</v>
      </c>
      <c r="B15" s="24"/>
      <c r="C15" s="24"/>
      <c r="D15" s="25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17</v>
      </c>
      <c r="B16" s="24"/>
      <c r="C16" s="24"/>
      <c r="D16" s="25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19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 t="s">
        <v>46</v>
      </c>
      <c r="D40" s="36"/>
      <c r="E40" s="56">
        <v>2010</v>
      </c>
      <c r="F40" s="56"/>
      <c r="H40" s="36"/>
      <c r="I40" s="36"/>
      <c r="J40" s="36"/>
      <c r="O40" s="57">
        <v>50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47</v>
      </c>
      <c r="D41" s="60"/>
      <c r="E41" s="61" t="s">
        <v>48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49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50</v>
      </c>
      <c r="B44" s="66"/>
      <c r="C44" s="38" t="s">
        <v>30</v>
      </c>
      <c r="D44" s="38"/>
      <c r="E44" s="67" t="s">
        <v>51</v>
      </c>
      <c r="F44" s="49" t="s">
        <v>52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53</v>
      </c>
      <c r="W44" s="38" t="s">
        <v>54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55</v>
      </c>
      <c r="G45" s="75"/>
      <c r="H45" s="76"/>
      <c r="I45" s="77" t="s">
        <v>56</v>
      </c>
      <c r="J45" s="77" t="s">
        <v>57</v>
      </c>
      <c r="K45" s="77" t="s">
        <v>58</v>
      </c>
      <c r="L45" s="77" t="s">
        <v>59</v>
      </c>
      <c r="M45" s="77" t="s">
        <v>60</v>
      </c>
      <c r="N45" s="77" t="s">
        <v>61</v>
      </c>
      <c r="O45" s="77" t="s">
        <v>62</v>
      </c>
      <c r="P45" s="77" t="s">
        <v>63</v>
      </c>
      <c r="Q45" s="77" t="s">
        <v>64</v>
      </c>
      <c r="R45" s="77" t="s">
        <v>65</v>
      </c>
      <c r="S45" s="77" t="s">
        <v>66</v>
      </c>
      <c r="T45" s="77" t="s">
        <v>67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68</v>
      </c>
      <c r="B46" s="80"/>
      <c r="C46" s="81" t="s">
        <v>69</v>
      </c>
      <c r="D46" s="81"/>
      <c r="E46" s="82" t="s">
        <v>70</v>
      </c>
      <c r="F46" s="83" t="s">
        <v>71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20338</v>
      </c>
      <c r="U46" s="88"/>
      <c r="V46" s="89">
        <f>IF(SUM(I46:T46)=0,"",SUM(I46:T46))</f>
        <v>20338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50.00%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72</v>
      </c>
      <c r="B47" s="80"/>
      <c r="C47" s="81" t="s">
        <v>73</v>
      </c>
      <c r="D47" s="81"/>
      <c r="E47" s="82" t="s">
        <v>70</v>
      </c>
      <c r="F47" s="83" t="s">
        <v>74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40676</v>
      </c>
      <c r="U47" s="87">
        <f>SUM(I47:T47)</f>
        <v>40676</v>
      </c>
      <c r="V47" s="89">
        <f>IF(SUM(I47:T47)=0,"",SUM(I47:T47))</f>
        <v>40676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75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50</v>
      </c>
      <c r="B49" s="66"/>
      <c r="C49" s="38" t="s">
        <v>30</v>
      </c>
      <c r="D49" s="38"/>
      <c r="E49" s="67" t="s">
        <v>51</v>
      </c>
      <c r="F49" s="49" t="s">
        <v>52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53</v>
      </c>
      <c r="W49" s="38" t="s">
        <v>76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75</v>
      </c>
      <c r="G50" s="75"/>
      <c r="H50" s="76"/>
      <c r="I50" s="77" t="s">
        <v>56</v>
      </c>
      <c r="J50" s="77" t="s">
        <v>57</v>
      </c>
      <c r="K50" s="77" t="s">
        <v>58</v>
      </c>
      <c r="L50" s="77" t="s">
        <v>59</v>
      </c>
      <c r="M50" s="77" t="s">
        <v>60</v>
      </c>
      <c r="N50" s="77" t="s">
        <v>61</v>
      </c>
      <c r="O50" s="77" t="s">
        <v>62</v>
      </c>
      <c r="P50" s="77" t="s">
        <v>63</v>
      </c>
      <c r="Q50" s="77" t="s">
        <v>64</v>
      </c>
      <c r="R50" s="77" t="s">
        <v>65</v>
      </c>
      <c r="S50" s="77" t="s">
        <v>66</v>
      </c>
      <c r="T50" s="77" t="s">
        <v>67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68</v>
      </c>
      <c r="B51" s="80"/>
      <c r="C51" s="92" t="str">
        <f>IF(C46=0,"",C46)</f>
        <v>mujeres beneficiadas</v>
      </c>
      <c r="D51" s="93"/>
      <c r="E51" s="94" t="str">
        <f>IF(E46=0,"",E46)</f>
        <v>personas</v>
      </c>
      <c r="F51" s="83" t="s">
        <v>77</v>
      </c>
      <c r="G51" s="84"/>
      <c r="H51" s="85"/>
      <c r="I51" s="8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>
        <v>20338</v>
      </c>
      <c r="U51" s="88"/>
      <c r="V51" s="89">
        <f t="shared" ref="V51:V52" si="0">IF(SUM(I51:T51)=0,"",SUM(I51:T51))</f>
        <v>20338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50.00%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72</v>
      </c>
      <c r="B52" s="80"/>
      <c r="C52" s="92" t="str">
        <f>IF(C47=0,"",C47)</f>
        <v>Total de mujeres</v>
      </c>
      <c r="D52" s="93"/>
      <c r="E52" s="94" t="str">
        <f>IF(E47=0,"",E47)</f>
        <v>personas</v>
      </c>
      <c r="F52" s="83" t="s">
        <v>78</v>
      </c>
      <c r="G52" s="84"/>
      <c r="H52" s="85"/>
      <c r="I52" s="86"/>
      <c r="J52" s="87"/>
      <c r="K52" s="87"/>
      <c r="L52" s="87"/>
      <c r="M52" s="87"/>
      <c r="N52" s="87">
        <v>40676</v>
      </c>
      <c r="O52" s="87"/>
      <c r="P52" s="87"/>
      <c r="Q52" s="87"/>
      <c r="R52" s="87"/>
      <c r="S52" s="87"/>
      <c r="T52" s="87"/>
      <c r="U52" s="87">
        <f>SUM(I52:T52)</f>
        <v>40676</v>
      </c>
      <c r="V52" s="89">
        <f t="shared" si="0"/>
        <v>40676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79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80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82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30</v>
      </c>
      <c r="B64" s="38"/>
      <c r="C64" s="47" t="s">
        <v>31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 t="s">
        <v>46</v>
      </c>
      <c r="D71" s="36"/>
      <c r="E71" s="56">
        <v>2015</v>
      </c>
      <c r="F71" s="56"/>
      <c r="H71" s="36"/>
      <c r="I71" s="36"/>
      <c r="J71" s="36"/>
      <c r="O71" s="118">
        <v>50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47</v>
      </c>
      <c r="D72" s="60"/>
      <c r="E72" s="61" t="s">
        <v>48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49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50</v>
      </c>
      <c r="B75" s="66"/>
      <c r="C75" s="38" t="s">
        <v>30</v>
      </c>
      <c r="D75" s="38"/>
      <c r="E75" s="67" t="s">
        <v>51</v>
      </c>
      <c r="F75" s="49" t="s">
        <v>52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53</v>
      </c>
      <c r="W75" s="38" t="s">
        <v>54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55</v>
      </c>
      <c r="G76" s="75"/>
      <c r="H76" s="76"/>
      <c r="I76" s="77" t="s">
        <v>56</v>
      </c>
      <c r="J76" s="77" t="s">
        <v>57</v>
      </c>
      <c r="K76" s="77" t="s">
        <v>58</v>
      </c>
      <c r="L76" s="77" t="s">
        <v>59</v>
      </c>
      <c r="M76" s="77" t="s">
        <v>60</v>
      </c>
      <c r="N76" s="77" t="s">
        <v>61</v>
      </c>
      <c r="O76" s="77" t="s">
        <v>62</v>
      </c>
      <c r="P76" s="77" t="s">
        <v>63</v>
      </c>
      <c r="Q76" s="77" t="s">
        <v>64</v>
      </c>
      <c r="R76" s="77" t="s">
        <v>65</v>
      </c>
      <c r="S76" s="77" t="s">
        <v>66</v>
      </c>
      <c r="T76" s="77" t="s">
        <v>67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68</v>
      </c>
      <c r="B77" s="80"/>
      <c r="C77" s="81" t="s">
        <v>69</v>
      </c>
      <c r="D77" s="81"/>
      <c r="E77" s="82" t="s">
        <v>70</v>
      </c>
      <c r="F77" s="83" t="s">
        <v>71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20338</v>
      </c>
      <c r="U77" s="88"/>
      <c r="V77" s="89">
        <f>IF(SUM(I77:T77)=0,"",SUM(I77:T77))</f>
        <v>20338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50.00%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72</v>
      </c>
      <c r="B78" s="80"/>
      <c r="C78" s="81" t="s">
        <v>73</v>
      </c>
      <c r="D78" s="81"/>
      <c r="E78" s="82" t="s">
        <v>70</v>
      </c>
      <c r="F78" s="83" t="s">
        <v>74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40676</v>
      </c>
      <c r="U78" s="87">
        <f>SUM(I78:T78)</f>
        <v>40676</v>
      </c>
      <c r="V78" s="89">
        <f>IF(SUM(I78:T78)=0,"",SUM(I78:T78))</f>
        <v>40676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75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50</v>
      </c>
      <c r="B80" s="66"/>
      <c r="C80" s="38" t="s">
        <v>30</v>
      </c>
      <c r="D80" s="38"/>
      <c r="E80" s="67" t="s">
        <v>51</v>
      </c>
      <c r="F80" s="49" t="s">
        <v>52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53</v>
      </c>
      <c r="W80" s="38" t="s">
        <v>76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75</v>
      </c>
      <c r="G81" s="75"/>
      <c r="H81" s="76"/>
      <c r="I81" s="77" t="s">
        <v>56</v>
      </c>
      <c r="J81" s="77" t="s">
        <v>57</v>
      </c>
      <c r="K81" s="77" t="s">
        <v>58</v>
      </c>
      <c r="L81" s="77" t="s">
        <v>59</v>
      </c>
      <c r="M81" s="77" t="s">
        <v>60</v>
      </c>
      <c r="N81" s="77" t="s">
        <v>61</v>
      </c>
      <c r="O81" s="77" t="s">
        <v>62</v>
      </c>
      <c r="P81" s="77" t="s">
        <v>63</v>
      </c>
      <c r="Q81" s="77" t="s">
        <v>64</v>
      </c>
      <c r="R81" s="77" t="s">
        <v>65</v>
      </c>
      <c r="S81" s="77" t="s">
        <v>66</v>
      </c>
      <c r="T81" s="77" t="s">
        <v>67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9" t="s">
        <v>68</v>
      </c>
      <c r="B82" s="120"/>
      <c r="C82" s="92" t="str">
        <f>IF(C77=0,"",C77)</f>
        <v>mujeres beneficiadas</v>
      </c>
      <c r="D82" s="93"/>
      <c r="E82" s="94" t="str">
        <f>IF(E77=0,"",E77)</f>
        <v>personas</v>
      </c>
      <c r="F82" s="83" t="s">
        <v>77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>
        <v>20338</v>
      </c>
      <c r="U82" s="88"/>
      <c r="V82" s="89">
        <f>IF(SUM(I82:T82)=0,"",SUM(I82:T82))</f>
        <v>20338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50.00%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9" t="s">
        <v>72</v>
      </c>
      <c r="B83" s="120"/>
      <c r="C83" s="92" t="str">
        <f>IF(C78=0,"",C78)</f>
        <v>Total de mujeres</v>
      </c>
      <c r="D83" s="93"/>
      <c r="E83" s="94" t="str">
        <f>IF(E78=0,"",E78)</f>
        <v>personas</v>
      </c>
      <c r="F83" s="83" t="s">
        <v>78</v>
      </c>
      <c r="G83" s="84"/>
      <c r="H83" s="85"/>
      <c r="I83" s="86"/>
      <c r="J83" s="87"/>
      <c r="K83" s="87"/>
      <c r="L83" s="87"/>
      <c r="M83" s="87"/>
      <c r="N83" s="87">
        <v>40676</v>
      </c>
      <c r="O83" s="87"/>
      <c r="P83" s="87"/>
      <c r="Q83" s="87"/>
      <c r="R83" s="87"/>
      <c r="S83" s="87"/>
      <c r="T83" s="87"/>
      <c r="U83" s="87">
        <f>SUM(I83:T83)</f>
        <v>40676</v>
      </c>
      <c r="V83" s="89">
        <f>IF(SUM(I83:T83)=0,"",SUM(I83:T83))</f>
        <v>40676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79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f>IF(ISERROR(W82/W77)=TRUE,"",(W82/W77))</f>
        <v>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80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83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84</v>
      </c>
      <c r="B91" s="38"/>
      <c r="C91" s="39" t="s">
        <v>85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30</v>
      </c>
      <c r="B95" s="38"/>
      <c r="C95" s="47" t="s">
        <v>31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32</v>
      </c>
      <c r="B97" s="50"/>
      <c r="C97" s="51" t="s">
        <v>86</v>
      </c>
      <c r="D97" s="36"/>
      <c r="E97" s="38" t="s">
        <v>34</v>
      </c>
      <c r="F97" s="38"/>
      <c r="G97" s="52" t="s">
        <v>87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37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38</v>
      </c>
      <c r="B99" s="50"/>
      <c r="C99" s="53" t="s">
        <v>88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 t="s">
        <v>46</v>
      </c>
      <c r="D102" s="36"/>
      <c r="E102" s="56">
        <v>2015</v>
      </c>
      <c r="F102" s="56"/>
      <c r="H102" s="36"/>
      <c r="I102" s="36"/>
      <c r="J102" s="36"/>
      <c r="O102" s="118">
        <v>25</v>
      </c>
      <c r="P102" s="118"/>
      <c r="Q102" s="118"/>
      <c r="R102" s="118"/>
      <c r="S102" s="118"/>
      <c r="T102" s="118"/>
      <c r="U102" s="118"/>
      <c r="V102" s="118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47</v>
      </c>
      <c r="D103" s="60"/>
      <c r="E103" s="61" t="s">
        <v>48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49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50</v>
      </c>
      <c r="B106" s="66"/>
      <c r="C106" s="38" t="s">
        <v>30</v>
      </c>
      <c r="D106" s="38"/>
      <c r="E106" s="67" t="s">
        <v>51</v>
      </c>
      <c r="F106" s="49" t="s">
        <v>52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53</v>
      </c>
      <c r="W106" s="38" t="s">
        <v>54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55</v>
      </c>
      <c r="G107" s="75"/>
      <c r="H107" s="76"/>
      <c r="I107" s="77" t="s">
        <v>56</v>
      </c>
      <c r="J107" s="77" t="s">
        <v>57</v>
      </c>
      <c r="K107" s="77" t="s">
        <v>58</v>
      </c>
      <c r="L107" s="77" t="s">
        <v>59</v>
      </c>
      <c r="M107" s="77" t="s">
        <v>60</v>
      </c>
      <c r="N107" s="77" t="s">
        <v>61</v>
      </c>
      <c r="O107" s="77" t="s">
        <v>62</v>
      </c>
      <c r="P107" s="77" t="s">
        <v>63</v>
      </c>
      <c r="Q107" s="77" t="s">
        <v>64</v>
      </c>
      <c r="R107" s="77" t="s">
        <v>65</v>
      </c>
      <c r="S107" s="77" t="s">
        <v>66</v>
      </c>
      <c r="T107" s="77" t="s">
        <v>67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68</v>
      </c>
      <c r="B108" s="80"/>
      <c r="C108" s="81" t="s">
        <v>69</v>
      </c>
      <c r="D108" s="81"/>
      <c r="E108" s="82" t="s">
        <v>70</v>
      </c>
      <c r="F108" s="83" t="s">
        <v>71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10167</v>
      </c>
      <c r="U108" s="88"/>
      <c r="V108" s="89">
        <f>IF(SUM(I108:T108)=0,"",SUM(I108:T108))</f>
        <v>10167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25.00%</v>
      </c>
      <c r="X108" s="1"/>
      <c r="Y108" s="124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72</v>
      </c>
      <c r="B109" s="80"/>
      <c r="C109" s="81" t="s">
        <v>73</v>
      </c>
      <c r="D109" s="81"/>
      <c r="E109" s="82" t="s">
        <v>70</v>
      </c>
      <c r="F109" s="83" t="s">
        <v>74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40676</v>
      </c>
      <c r="U109" s="87">
        <f>SUM(I109:T109)</f>
        <v>40676</v>
      </c>
      <c r="V109" s="89">
        <f>IF(SUM(I109:T109)=0,"",SUM(I109:T109))</f>
        <v>40676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75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50</v>
      </c>
      <c r="B111" s="66"/>
      <c r="C111" s="38" t="s">
        <v>30</v>
      </c>
      <c r="D111" s="38"/>
      <c r="E111" s="67" t="s">
        <v>51</v>
      </c>
      <c r="F111" s="49" t="s">
        <v>52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53</v>
      </c>
      <c r="W111" s="38" t="s">
        <v>76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75</v>
      </c>
      <c r="G112" s="75"/>
      <c r="H112" s="76"/>
      <c r="I112" s="77" t="s">
        <v>56</v>
      </c>
      <c r="J112" s="77" t="s">
        <v>57</v>
      </c>
      <c r="K112" s="77" t="s">
        <v>58</v>
      </c>
      <c r="L112" s="77" t="s">
        <v>59</v>
      </c>
      <c r="M112" s="77" t="s">
        <v>60</v>
      </c>
      <c r="N112" s="77" t="s">
        <v>61</v>
      </c>
      <c r="O112" s="77" t="s">
        <v>62</v>
      </c>
      <c r="P112" s="77" t="s">
        <v>63</v>
      </c>
      <c r="Q112" s="77" t="s">
        <v>64</v>
      </c>
      <c r="R112" s="77" t="s">
        <v>65</v>
      </c>
      <c r="S112" s="77" t="s">
        <v>66</v>
      </c>
      <c r="T112" s="77" t="s">
        <v>67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68</v>
      </c>
      <c r="B113" s="80"/>
      <c r="C113" s="92" t="str">
        <f>IF(C108=0,"",C108)</f>
        <v>mujeres beneficiadas</v>
      </c>
      <c r="D113" s="93"/>
      <c r="E113" s="94" t="str">
        <f>IF(E108=0,"",E108)</f>
        <v>personas</v>
      </c>
      <c r="F113" s="83" t="s">
        <v>77</v>
      </c>
      <c r="G113" s="84"/>
      <c r="H113" s="85"/>
      <c r="I113" s="86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>
        <v>20338</v>
      </c>
      <c r="U113" s="88"/>
      <c r="V113" s="89">
        <f>IF(SUM(I113:T113)=0,"",SUM(I113:T113))</f>
        <v>20338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50.00%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72</v>
      </c>
      <c r="B114" s="80"/>
      <c r="C114" s="92" t="str">
        <f>IF(C109=0,"",C109)</f>
        <v>Total de mujeres</v>
      </c>
      <c r="D114" s="93"/>
      <c r="E114" s="94" t="str">
        <f>IF(E109=0,"",E109)</f>
        <v>personas</v>
      </c>
      <c r="F114" s="83" t="s">
        <v>78</v>
      </c>
      <c r="G114" s="84"/>
      <c r="H114" s="85"/>
      <c r="I114" s="86"/>
      <c r="J114" s="87"/>
      <c r="K114" s="87"/>
      <c r="L114" s="87"/>
      <c r="M114" s="87"/>
      <c r="N114" s="87">
        <v>40676</v>
      </c>
      <c r="O114" s="87"/>
      <c r="P114" s="87"/>
      <c r="Q114" s="87"/>
      <c r="R114" s="87"/>
      <c r="S114" s="87"/>
      <c r="T114" s="87"/>
      <c r="U114" s="87">
        <f>SUM(I114:T114)</f>
        <v>40676</v>
      </c>
      <c r="V114" s="89">
        <f>IF(SUM(I114:T114)=0,"",SUM(I114:T114))</f>
        <v>40676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79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80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89</v>
      </c>
      <c r="B120" s="38"/>
      <c r="C120" s="39" t="s">
        <v>90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30</v>
      </c>
      <c r="B124" s="38"/>
      <c r="C124" s="47" t="s">
        <v>31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32</v>
      </c>
      <c r="B126" s="50"/>
      <c r="C126" s="51" t="s">
        <v>86</v>
      </c>
      <c r="D126" s="36"/>
      <c r="E126" s="38" t="s">
        <v>34</v>
      </c>
      <c r="F126" s="38"/>
      <c r="G126" s="52" t="s">
        <v>87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37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38</v>
      </c>
      <c r="B128" s="50"/>
      <c r="C128" s="53" t="s">
        <v>88</v>
      </c>
      <c r="D128" s="36"/>
      <c r="E128" s="49" t="s">
        <v>40</v>
      </c>
      <c r="F128" s="50"/>
      <c r="G128" s="52" t="s">
        <v>41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43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 t="s">
        <v>46</v>
      </c>
      <c r="D131" s="36"/>
      <c r="E131" s="56">
        <v>2015</v>
      </c>
      <c r="F131" s="56"/>
      <c r="H131" s="36"/>
      <c r="I131" s="36"/>
      <c r="J131" s="36"/>
      <c r="O131" s="118">
        <v>50</v>
      </c>
      <c r="P131" s="118"/>
      <c r="Q131" s="118"/>
      <c r="R131" s="118"/>
      <c r="S131" s="118"/>
      <c r="T131" s="118"/>
      <c r="U131" s="118"/>
      <c r="V131" s="118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47</v>
      </c>
      <c r="D132" s="60"/>
      <c r="E132" s="61" t="s">
        <v>48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49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50</v>
      </c>
      <c r="B135" s="66"/>
      <c r="C135" s="38" t="s">
        <v>30</v>
      </c>
      <c r="D135" s="38"/>
      <c r="E135" s="67" t="s">
        <v>51</v>
      </c>
      <c r="F135" s="49" t="s">
        <v>52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53</v>
      </c>
      <c r="W135" s="38" t="s">
        <v>54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55</v>
      </c>
      <c r="G136" s="75"/>
      <c r="H136" s="76"/>
      <c r="I136" s="77" t="s">
        <v>56</v>
      </c>
      <c r="J136" s="77" t="s">
        <v>57</v>
      </c>
      <c r="K136" s="77" t="s">
        <v>58</v>
      </c>
      <c r="L136" s="77" t="s">
        <v>59</v>
      </c>
      <c r="M136" s="77" t="s">
        <v>60</v>
      </c>
      <c r="N136" s="77" t="s">
        <v>61</v>
      </c>
      <c r="O136" s="77" t="s">
        <v>62</v>
      </c>
      <c r="P136" s="77" t="s">
        <v>63</v>
      </c>
      <c r="Q136" s="77" t="s">
        <v>64</v>
      </c>
      <c r="R136" s="77" t="s">
        <v>65</v>
      </c>
      <c r="S136" s="77" t="s">
        <v>66</v>
      </c>
      <c r="T136" s="77" t="s">
        <v>67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68</v>
      </c>
      <c r="B137" s="80"/>
      <c r="C137" s="81" t="s">
        <v>69</v>
      </c>
      <c r="D137" s="81"/>
      <c r="E137" s="82" t="s">
        <v>70</v>
      </c>
      <c r="F137" s="83" t="s">
        <v>71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20338</v>
      </c>
      <c r="U137" s="88"/>
      <c r="V137" s="89">
        <f>IF(SUM(I137:T137)=0,"",SUM(I137:T137))</f>
        <v>20338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50.00%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72</v>
      </c>
      <c r="B138" s="80"/>
      <c r="C138" s="81" t="s">
        <v>73</v>
      </c>
      <c r="D138" s="81"/>
      <c r="E138" s="82" t="s">
        <v>70</v>
      </c>
      <c r="F138" s="83" t="s">
        <v>74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40676</v>
      </c>
      <c r="U138" s="87">
        <f>SUM(I138:T138)</f>
        <v>40676</v>
      </c>
      <c r="V138" s="89">
        <f>IF(SUM(I138:T138)=0,"",SUM(I138:T138))</f>
        <v>40676</v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75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50</v>
      </c>
      <c r="B140" s="66"/>
      <c r="C140" s="38" t="s">
        <v>30</v>
      </c>
      <c r="D140" s="38"/>
      <c r="E140" s="67" t="s">
        <v>51</v>
      </c>
      <c r="F140" s="49" t="s">
        <v>52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53</v>
      </c>
      <c r="W140" s="38" t="s">
        <v>76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75</v>
      </c>
      <c r="G141" s="75"/>
      <c r="H141" s="76"/>
      <c r="I141" s="77" t="s">
        <v>56</v>
      </c>
      <c r="J141" s="77" t="s">
        <v>57</v>
      </c>
      <c r="K141" s="77" t="s">
        <v>58</v>
      </c>
      <c r="L141" s="77" t="s">
        <v>59</v>
      </c>
      <c r="M141" s="77" t="s">
        <v>60</v>
      </c>
      <c r="N141" s="77" t="s">
        <v>61</v>
      </c>
      <c r="O141" s="77" t="s">
        <v>62</v>
      </c>
      <c r="P141" s="77" t="s">
        <v>63</v>
      </c>
      <c r="Q141" s="77" t="s">
        <v>64</v>
      </c>
      <c r="R141" s="77" t="s">
        <v>65</v>
      </c>
      <c r="S141" s="77" t="s">
        <v>66</v>
      </c>
      <c r="T141" s="77" t="s">
        <v>67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68</v>
      </c>
      <c r="B142" s="80"/>
      <c r="C142" s="92" t="str">
        <f>IF(C137=0,"",C137)</f>
        <v>mujeres beneficiadas</v>
      </c>
      <c r="D142" s="93"/>
      <c r="E142" s="94" t="str">
        <f>IF(E137=0,"",E137)</f>
        <v>personas</v>
      </c>
      <c r="F142" s="83" t="s">
        <v>77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>
        <v>20338</v>
      </c>
      <c r="U142" s="88"/>
      <c r="V142" s="89">
        <f>IF(SUM(I142:T142)=0,"",SUM(I142:T142))</f>
        <v>20338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50.00%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72</v>
      </c>
      <c r="B143" s="80"/>
      <c r="C143" s="92" t="str">
        <f>IF(C138=0,"",C138)</f>
        <v>Total de mujeres</v>
      </c>
      <c r="D143" s="93"/>
      <c r="E143" s="94" t="str">
        <f>IF(E138=0,"",E138)</f>
        <v>personas</v>
      </c>
      <c r="F143" s="83" t="s">
        <v>78</v>
      </c>
      <c r="G143" s="84"/>
      <c r="H143" s="85"/>
      <c r="I143" s="86"/>
      <c r="J143" s="87"/>
      <c r="K143" s="87"/>
      <c r="L143" s="87"/>
      <c r="M143" s="87"/>
      <c r="N143" s="87">
        <v>40676</v>
      </c>
      <c r="O143" s="87"/>
      <c r="P143" s="87"/>
      <c r="Q143" s="87"/>
      <c r="R143" s="87"/>
      <c r="S143" s="87"/>
      <c r="T143" s="87"/>
      <c r="U143" s="87">
        <f>SUM(I143:T143)</f>
        <v>40676</v>
      </c>
      <c r="V143" s="89">
        <f>IF(SUM(I143:T143)=0,"",SUM(I143:T143))</f>
        <v>40676</v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79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1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80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91</v>
      </c>
      <c r="B149" s="38"/>
      <c r="C149" s="39" t="s">
        <v>92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30</v>
      </c>
      <c r="B153" s="38"/>
      <c r="C153" s="47" t="s">
        <v>93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32</v>
      </c>
      <c r="B155" s="50"/>
      <c r="C155" s="51" t="s">
        <v>86</v>
      </c>
      <c r="D155" s="36"/>
      <c r="E155" s="38" t="s">
        <v>34</v>
      </c>
      <c r="F155" s="38"/>
      <c r="G155" s="52" t="s">
        <v>87</v>
      </c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 t="s">
        <v>37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38</v>
      </c>
      <c r="B157" s="50"/>
      <c r="C157" s="53" t="s">
        <v>88</v>
      </c>
      <c r="D157" s="36"/>
      <c r="E157" s="49" t="s">
        <v>40</v>
      </c>
      <c r="F157" s="50"/>
      <c r="G157" s="52" t="s">
        <v>94</v>
      </c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 t="s">
        <v>43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55">
        <v>1</v>
      </c>
      <c r="D160" s="36"/>
      <c r="E160" s="56">
        <v>2015</v>
      </c>
      <c r="F160" s="56"/>
      <c r="H160" s="36"/>
      <c r="I160" s="36"/>
      <c r="J160" s="36"/>
      <c r="O160" s="118">
        <v>100</v>
      </c>
      <c r="P160" s="118"/>
      <c r="Q160" s="118"/>
      <c r="R160" s="118"/>
      <c r="S160" s="118"/>
      <c r="T160" s="118"/>
      <c r="U160" s="118"/>
      <c r="V160" s="118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47</v>
      </c>
      <c r="D161" s="60"/>
      <c r="E161" s="61" t="s">
        <v>48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49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50</v>
      </c>
      <c r="B164" s="66"/>
      <c r="C164" s="38" t="s">
        <v>30</v>
      </c>
      <c r="D164" s="38"/>
      <c r="E164" s="67" t="s">
        <v>51</v>
      </c>
      <c r="F164" s="49" t="s">
        <v>52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53</v>
      </c>
      <c r="W164" s="38" t="s">
        <v>54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55</v>
      </c>
      <c r="G165" s="75"/>
      <c r="H165" s="76"/>
      <c r="I165" s="77" t="s">
        <v>56</v>
      </c>
      <c r="J165" s="77" t="s">
        <v>57</v>
      </c>
      <c r="K165" s="77" t="s">
        <v>58</v>
      </c>
      <c r="L165" s="77" t="s">
        <v>59</v>
      </c>
      <c r="M165" s="77" t="s">
        <v>60</v>
      </c>
      <c r="N165" s="77" t="s">
        <v>61</v>
      </c>
      <c r="O165" s="77" t="s">
        <v>62</v>
      </c>
      <c r="P165" s="77" t="s">
        <v>63</v>
      </c>
      <c r="Q165" s="77" t="s">
        <v>64</v>
      </c>
      <c r="R165" s="77" t="s">
        <v>65</v>
      </c>
      <c r="S165" s="77" t="s">
        <v>66</v>
      </c>
      <c r="T165" s="77" t="s">
        <v>67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68</v>
      </c>
      <c r="B166" s="80"/>
      <c r="C166" s="81" t="s">
        <v>95</v>
      </c>
      <c r="D166" s="81"/>
      <c r="E166" s="82" t="s">
        <v>70</v>
      </c>
      <c r="F166" s="83" t="s">
        <v>71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>
        <v>2</v>
      </c>
      <c r="U166" s="88"/>
      <c r="V166" s="89">
        <f>IF(SUM(I166:T166)=0,"",SUM(I166:T166))</f>
        <v>2</v>
      </c>
      <c r="W166" s="90" t="str">
        <f>IF($G$157="porcentaje",FIXED(V166/V167*100,2)&amp;"%",IF($G$157="Promedio",V166/V167,IF($G$157="variación porcentual",FIXED(((V166/V167)-1)*100,2)&amp;"%",IF($G$157="OTRAS","CAPTURAR EL RESULTADO DEL INDICADOR"))))</f>
        <v>100.00%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72</v>
      </c>
      <c r="B167" s="80"/>
      <c r="C167" s="81" t="s">
        <v>96</v>
      </c>
      <c r="D167" s="81"/>
      <c r="E167" s="82" t="s">
        <v>70</v>
      </c>
      <c r="F167" s="83" t="s">
        <v>74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>
        <v>1</v>
      </c>
      <c r="U167" s="87">
        <f>SUM(I167:T167)</f>
        <v>1</v>
      </c>
      <c r="V167" s="89">
        <f>IF(SUM(I167:T167)=0,"",SUM(I167:T167))</f>
        <v>1</v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75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50</v>
      </c>
      <c r="B169" s="66"/>
      <c r="C169" s="38" t="s">
        <v>30</v>
      </c>
      <c r="D169" s="38"/>
      <c r="E169" s="67" t="s">
        <v>51</v>
      </c>
      <c r="F169" s="49" t="s">
        <v>52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53</v>
      </c>
      <c r="W169" s="38" t="s">
        <v>76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75</v>
      </c>
      <c r="G170" s="75"/>
      <c r="H170" s="76"/>
      <c r="I170" s="77" t="s">
        <v>56</v>
      </c>
      <c r="J170" s="77" t="s">
        <v>57</v>
      </c>
      <c r="K170" s="77" t="s">
        <v>58</v>
      </c>
      <c r="L170" s="77" t="s">
        <v>59</v>
      </c>
      <c r="M170" s="77" t="s">
        <v>60</v>
      </c>
      <c r="N170" s="77" t="s">
        <v>61</v>
      </c>
      <c r="O170" s="77" t="s">
        <v>62</v>
      </c>
      <c r="P170" s="77" t="s">
        <v>63</v>
      </c>
      <c r="Q170" s="77" t="s">
        <v>64</v>
      </c>
      <c r="R170" s="77" t="s">
        <v>65</v>
      </c>
      <c r="S170" s="77" t="s">
        <v>66</v>
      </c>
      <c r="T170" s="77" t="s">
        <v>67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68</v>
      </c>
      <c r="B171" s="80"/>
      <c r="C171" s="92" t="str">
        <f>IF(C166=0,"",C166)</f>
        <v>programas 2016</v>
      </c>
      <c r="D171" s="93"/>
      <c r="E171" s="94" t="str">
        <f>IF(E166=0,"",E166)</f>
        <v>personas</v>
      </c>
      <c r="F171" s="83" t="s">
        <v>77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>
        <v>1</v>
      </c>
      <c r="U171" s="88"/>
      <c r="V171" s="89">
        <f>IF(SUM(I171:T171)=0,"",SUM(I171:T171))</f>
        <v>1</v>
      </c>
      <c r="W171" s="90" t="str">
        <f>IF($G$157="porcentaje",FIXED(V171/V172*100,2)&amp;"%",IF($G$157="Promedio",V171/V172,IF($G$157="variación porcentual",FIXED(((V171/V172)-1)*100,2)&amp;"%",IF($G$157="OTRAS","CAPTURAR EL RESULTADO DEL INDICADOR"))))</f>
        <v>0.00%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72</v>
      </c>
      <c r="B172" s="80"/>
      <c r="C172" s="92" t="str">
        <f>IF(C167=0,"",C167)</f>
        <v>programas 2015</v>
      </c>
      <c r="D172" s="93"/>
      <c r="E172" s="94" t="str">
        <f>IF(E167=0,"",E167)</f>
        <v>personas</v>
      </c>
      <c r="F172" s="83" t="s">
        <v>78</v>
      </c>
      <c r="G172" s="84"/>
      <c r="H172" s="85"/>
      <c r="I172" s="86"/>
      <c r="J172" s="87"/>
      <c r="K172" s="87"/>
      <c r="L172" s="87"/>
      <c r="M172" s="87"/>
      <c r="N172" s="87">
        <v>1</v>
      </c>
      <c r="O172" s="87"/>
      <c r="P172" s="87"/>
      <c r="Q172" s="87"/>
      <c r="R172" s="87"/>
      <c r="S172" s="87"/>
      <c r="T172" s="87"/>
      <c r="U172" s="87">
        <f>SUM(I172:T172)</f>
        <v>1</v>
      </c>
      <c r="V172" s="89">
        <f>IF(SUM(I172:T172)=0,"",SUM(I172:T172))</f>
        <v>1</v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79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>
        <v>0</v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80</v>
      </c>
      <c r="B176" s="107"/>
      <c r="C176" s="107"/>
      <c r="D176" s="107"/>
      <c r="E176" s="107"/>
      <c r="F176" s="108" t="s">
        <v>97</v>
      </c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98</v>
      </c>
      <c r="B178" s="38"/>
      <c r="C178" s="39" t="s">
        <v>99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30</v>
      </c>
      <c r="B182" s="38"/>
      <c r="C182" s="47" t="s">
        <v>31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32</v>
      </c>
      <c r="B184" s="50"/>
      <c r="C184" s="51" t="s">
        <v>86</v>
      </c>
      <c r="D184" s="36"/>
      <c r="E184" s="38" t="s">
        <v>34</v>
      </c>
      <c r="F184" s="38"/>
      <c r="G184" s="52" t="s">
        <v>87</v>
      </c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 t="s">
        <v>37</v>
      </c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38</v>
      </c>
      <c r="B186" s="50"/>
      <c r="C186" s="53" t="s">
        <v>88</v>
      </c>
      <c r="D186" s="36"/>
      <c r="E186" s="49" t="s">
        <v>40</v>
      </c>
      <c r="F186" s="50"/>
      <c r="G186" s="52" t="s">
        <v>41</v>
      </c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 t="s">
        <v>43</v>
      </c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55" t="s">
        <v>46</v>
      </c>
      <c r="D189" s="36"/>
      <c r="E189" s="56">
        <v>2015</v>
      </c>
      <c r="F189" s="56"/>
      <c r="H189" s="36"/>
      <c r="I189" s="36"/>
      <c r="J189" s="36"/>
      <c r="O189" s="118">
        <v>15</v>
      </c>
      <c r="P189" s="118"/>
      <c r="Q189" s="118"/>
      <c r="R189" s="118"/>
      <c r="S189" s="118"/>
      <c r="T189" s="118"/>
      <c r="U189" s="118"/>
      <c r="V189" s="118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47</v>
      </c>
      <c r="D190" s="60"/>
      <c r="E190" s="61" t="s">
        <v>48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49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50</v>
      </c>
      <c r="B193" s="66"/>
      <c r="C193" s="38" t="s">
        <v>30</v>
      </c>
      <c r="D193" s="38"/>
      <c r="E193" s="67" t="s">
        <v>51</v>
      </c>
      <c r="F193" s="49" t="s">
        <v>52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53</v>
      </c>
      <c r="W193" s="38" t="s">
        <v>54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55</v>
      </c>
      <c r="G194" s="75"/>
      <c r="H194" s="76"/>
      <c r="I194" s="77" t="s">
        <v>56</v>
      </c>
      <c r="J194" s="77" t="s">
        <v>57</v>
      </c>
      <c r="K194" s="77" t="s">
        <v>58</v>
      </c>
      <c r="L194" s="77" t="s">
        <v>59</v>
      </c>
      <c r="M194" s="77" t="s">
        <v>60</v>
      </c>
      <c r="N194" s="77" t="s">
        <v>61</v>
      </c>
      <c r="O194" s="77" t="s">
        <v>62</v>
      </c>
      <c r="P194" s="77" t="s">
        <v>63</v>
      </c>
      <c r="Q194" s="77" t="s">
        <v>64</v>
      </c>
      <c r="R194" s="77" t="s">
        <v>65</v>
      </c>
      <c r="S194" s="77" t="s">
        <v>66</v>
      </c>
      <c r="T194" s="77" t="s">
        <v>67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68</v>
      </c>
      <c r="B195" s="80"/>
      <c r="C195" s="81" t="s">
        <v>69</v>
      </c>
      <c r="D195" s="81"/>
      <c r="E195" s="82" t="s">
        <v>100</v>
      </c>
      <c r="F195" s="83" t="s">
        <v>71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>
        <v>6100</v>
      </c>
      <c r="U195" s="88"/>
      <c r="V195" s="89">
        <f>IF(SUM(I195:T195)=0,"",SUM(I195:T195))</f>
        <v>6100</v>
      </c>
      <c r="W195" s="90" t="str">
        <f>IF($G$186="porcentaje",FIXED(V195/V196*100,2)&amp;"%",IF($G$186="Promedio",V195/V196,IF($G$186="variación porcentual",FIXED(((V195/V196)-1)*100,2)&amp;"%",IF($G$186="OTRAS","CAPTURAR EL RESULTADO DEL INDICADOR"))))</f>
        <v>15.00%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72</v>
      </c>
      <c r="B196" s="80"/>
      <c r="C196" s="81" t="s">
        <v>101</v>
      </c>
      <c r="D196" s="81"/>
      <c r="E196" s="82" t="s">
        <v>100</v>
      </c>
      <c r="F196" s="83" t="s">
        <v>74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>
        <v>40676</v>
      </c>
      <c r="U196" s="87">
        <f>SUM(I196:T196)</f>
        <v>40676</v>
      </c>
      <c r="V196" s="89">
        <f>IF(SUM(I196:T196)=0,"",SUM(I196:T196))</f>
        <v>40676</v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75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50</v>
      </c>
      <c r="B198" s="66"/>
      <c r="C198" s="38" t="s">
        <v>30</v>
      </c>
      <c r="D198" s="38"/>
      <c r="E198" s="67" t="s">
        <v>51</v>
      </c>
      <c r="F198" s="49" t="s">
        <v>52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53</v>
      </c>
      <c r="W198" s="38" t="s">
        <v>102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75</v>
      </c>
      <c r="G199" s="75"/>
      <c r="H199" s="76"/>
      <c r="I199" s="77" t="s">
        <v>56</v>
      </c>
      <c r="J199" s="77" t="s">
        <v>57</v>
      </c>
      <c r="K199" s="77" t="s">
        <v>58</v>
      </c>
      <c r="L199" s="77" t="s">
        <v>59</v>
      </c>
      <c r="M199" s="77" t="s">
        <v>60</v>
      </c>
      <c r="N199" s="77" t="s">
        <v>61</v>
      </c>
      <c r="O199" s="77" t="s">
        <v>62</v>
      </c>
      <c r="P199" s="77" t="s">
        <v>63</v>
      </c>
      <c r="Q199" s="77" t="s">
        <v>64</v>
      </c>
      <c r="R199" s="77" t="s">
        <v>65</v>
      </c>
      <c r="S199" s="77" t="s">
        <v>66</v>
      </c>
      <c r="T199" s="77" t="s">
        <v>67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68</v>
      </c>
      <c r="B200" s="80"/>
      <c r="C200" s="92" t="str">
        <f>IF(C195=0,"",C195)</f>
        <v>mujeres beneficiadas</v>
      </c>
      <c r="D200" s="93"/>
      <c r="E200" s="94" t="str">
        <f>IF(E195=0,"",E195)</f>
        <v>proyectos</v>
      </c>
      <c r="F200" s="83" t="s">
        <v>77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e">
        <f>IF($G$186="porcentaje",FIXED(V200/V201*100,2)&amp;"%",IF($G$186="Promedio",V200/V201,IF($G$186="variación porcentual",FIXED(((V200/V201)-1)*100,2)&amp;"%",IF($G$186="OTRAS","CAPTURAR EL RESULTADO DEL INDICADOR"))))</f>
        <v>#VALUE!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72</v>
      </c>
      <c r="B201" s="80"/>
      <c r="C201" s="92" t="str">
        <f>IF(C196=0,"",C196)</f>
        <v>total de mujeres</v>
      </c>
      <c r="D201" s="93"/>
      <c r="E201" s="94" t="str">
        <f>IF(E196=0,"",E196)</f>
        <v>proyectos</v>
      </c>
      <c r="F201" s="83" t="s">
        <v>78</v>
      </c>
      <c r="G201" s="84"/>
      <c r="H201" s="85"/>
      <c r="I201" s="86"/>
      <c r="J201" s="87"/>
      <c r="K201" s="87"/>
      <c r="L201" s="87"/>
      <c r="M201" s="87"/>
      <c r="N201" s="87">
        <v>40676</v>
      </c>
      <c r="O201" s="87"/>
      <c r="P201" s="87"/>
      <c r="Q201" s="87"/>
      <c r="R201" s="87"/>
      <c r="S201" s="87"/>
      <c r="T201" s="87"/>
      <c r="U201" s="87">
        <f>SUM(I201:T201)</f>
        <v>40676</v>
      </c>
      <c r="V201" s="89">
        <f>IF(SUM(I201:T201)=0,"",SUM(I201:T201))</f>
        <v>40676</v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79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>
        <v>0</v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80</v>
      </c>
      <c r="B205" s="107"/>
      <c r="C205" s="107"/>
      <c r="D205" s="107"/>
      <c r="E205" s="107"/>
      <c r="F205" s="108" t="s">
        <v>103</v>
      </c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104</v>
      </c>
      <c r="B207" s="38"/>
      <c r="C207" s="39" t="s">
        <v>105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30</v>
      </c>
      <c r="B211" s="38"/>
      <c r="C211" s="47" t="s">
        <v>31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32</v>
      </c>
      <c r="B213" s="50"/>
      <c r="C213" s="51" t="s">
        <v>86</v>
      </c>
      <c r="D213" s="36"/>
      <c r="E213" s="38" t="s">
        <v>34</v>
      </c>
      <c r="F213" s="38"/>
      <c r="G213" s="52" t="s">
        <v>87</v>
      </c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 t="s">
        <v>37</v>
      </c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38</v>
      </c>
      <c r="B215" s="50"/>
      <c r="C215" s="53" t="s">
        <v>88</v>
      </c>
      <c r="D215" s="36"/>
      <c r="E215" s="49" t="s">
        <v>40</v>
      </c>
      <c r="F215" s="50"/>
      <c r="G215" s="52" t="s">
        <v>41</v>
      </c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 t="s">
        <v>43</v>
      </c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55" t="s">
        <v>46</v>
      </c>
      <c r="D218" s="36"/>
      <c r="E218" s="56">
        <v>2015</v>
      </c>
      <c r="F218" s="56"/>
      <c r="H218" s="36"/>
      <c r="I218" s="36"/>
      <c r="J218" s="36"/>
      <c r="O218" s="118">
        <v>50</v>
      </c>
      <c r="P218" s="118"/>
      <c r="Q218" s="118"/>
      <c r="R218" s="118"/>
      <c r="S218" s="118"/>
      <c r="T218" s="118"/>
      <c r="U218" s="118"/>
      <c r="V218" s="118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47</v>
      </c>
      <c r="D219" s="60"/>
      <c r="E219" s="61" t="s">
        <v>48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49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50</v>
      </c>
      <c r="B222" s="66"/>
      <c r="C222" s="38" t="s">
        <v>30</v>
      </c>
      <c r="D222" s="38"/>
      <c r="E222" s="67" t="s">
        <v>51</v>
      </c>
      <c r="F222" s="49" t="s">
        <v>52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53</v>
      </c>
      <c r="W222" s="38" t="s">
        <v>54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55</v>
      </c>
      <c r="G223" s="75"/>
      <c r="H223" s="76"/>
      <c r="I223" s="77" t="s">
        <v>56</v>
      </c>
      <c r="J223" s="77" t="s">
        <v>57</v>
      </c>
      <c r="K223" s="77" t="s">
        <v>58</v>
      </c>
      <c r="L223" s="77" t="s">
        <v>59</v>
      </c>
      <c r="M223" s="77" t="s">
        <v>60</v>
      </c>
      <c r="N223" s="77" t="s">
        <v>61</v>
      </c>
      <c r="O223" s="77" t="s">
        <v>62</v>
      </c>
      <c r="P223" s="77" t="s">
        <v>63</v>
      </c>
      <c r="Q223" s="77" t="s">
        <v>64</v>
      </c>
      <c r="R223" s="77" t="s">
        <v>65</v>
      </c>
      <c r="S223" s="77" t="s">
        <v>66</v>
      </c>
      <c r="T223" s="77" t="s">
        <v>67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68</v>
      </c>
      <c r="B224" s="80"/>
      <c r="C224" s="81" t="s">
        <v>69</v>
      </c>
      <c r="D224" s="81"/>
      <c r="E224" s="82" t="s">
        <v>100</v>
      </c>
      <c r="F224" s="83" t="s">
        <v>71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>
        <v>20338</v>
      </c>
      <c r="U224" s="88"/>
      <c r="V224" s="89">
        <f>IF(SUM(I224:T224)=0,"",SUM(I224:T224))</f>
        <v>20338</v>
      </c>
      <c r="W224" s="90" t="str">
        <f>IF($G$215="porcentaje",FIXED(V224/V225*100,2)&amp;"%",IF($G$215="Promedio",V224/V225,IF($G$215="variación porcentual",FIXED(((V224/V225)-1)*100,2)&amp;"%",IF($G$215="OTRAS","CAPTURAR EL RESULTADO DEL INDICADOR"))))</f>
        <v>50.00%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72</v>
      </c>
      <c r="B225" s="80"/>
      <c r="C225" s="81" t="s">
        <v>101</v>
      </c>
      <c r="D225" s="81"/>
      <c r="E225" s="82" t="s">
        <v>100</v>
      </c>
      <c r="F225" s="83" t="s">
        <v>74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>
        <v>40676</v>
      </c>
      <c r="U225" s="87">
        <f>SUM(I225:T225)</f>
        <v>40676</v>
      </c>
      <c r="V225" s="89">
        <f>IF(SUM(I225:T225)=0,"",SUM(I225:T225))</f>
        <v>40676</v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75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50</v>
      </c>
      <c r="B227" s="66"/>
      <c r="C227" s="38" t="s">
        <v>30</v>
      </c>
      <c r="D227" s="38"/>
      <c r="E227" s="67" t="s">
        <v>51</v>
      </c>
      <c r="F227" s="49" t="s">
        <v>52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53</v>
      </c>
      <c r="W227" s="38" t="s">
        <v>102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75</v>
      </c>
      <c r="G228" s="75"/>
      <c r="H228" s="76"/>
      <c r="I228" s="77" t="s">
        <v>56</v>
      </c>
      <c r="J228" s="77" t="s">
        <v>57</v>
      </c>
      <c r="K228" s="77" t="s">
        <v>58</v>
      </c>
      <c r="L228" s="77" t="s">
        <v>59</v>
      </c>
      <c r="M228" s="77" t="s">
        <v>60</v>
      </c>
      <c r="N228" s="77" t="s">
        <v>61</v>
      </c>
      <c r="O228" s="77" t="s">
        <v>62</v>
      </c>
      <c r="P228" s="77" t="s">
        <v>63</v>
      </c>
      <c r="Q228" s="77" t="s">
        <v>64</v>
      </c>
      <c r="R228" s="77" t="s">
        <v>65</v>
      </c>
      <c r="S228" s="77" t="s">
        <v>66</v>
      </c>
      <c r="T228" s="77" t="s">
        <v>67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68</v>
      </c>
      <c r="B229" s="80"/>
      <c r="C229" s="92" t="str">
        <f>IF(C224=0,"",C224)</f>
        <v>mujeres beneficiadas</v>
      </c>
      <c r="D229" s="93"/>
      <c r="E229" s="94" t="str">
        <f>IF(E224=0,"",E224)</f>
        <v>proyectos</v>
      </c>
      <c r="F229" s="83" t="s">
        <v>77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>
        <v>20338</v>
      </c>
      <c r="U229" s="88"/>
      <c r="V229" s="89">
        <f>IF(SUM(I229:T229)=0,"",SUM(I229:T229))</f>
        <v>20338</v>
      </c>
      <c r="W229" s="90" t="str">
        <f>IF($G$215="porcentaje",FIXED(V229/V230*100,2)&amp;"%",IF($G$215="Promedio",V229/V230,IF($G$215="variación porcentual",FIXED(((V229/V230)-1)*100,2)&amp;"%",IF($G$215="OTRAS","CAPTURAR EL RESULTADO DEL INDICADOR"))))</f>
        <v>50.00%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72</v>
      </c>
      <c r="B230" s="80"/>
      <c r="C230" s="92" t="str">
        <f>IF(C225=0,"",C225)</f>
        <v>total de mujeres</v>
      </c>
      <c r="D230" s="93"/>
      <c r="E230" s="94" t="str">
        <f>IF(E225=0,"",E225)</f>
        <v>proyectos</v>
      </c>
      <c r="F230" s="83" t="s">
        <v>78</v>
      </c>
      <c r="G230" s="84"/>
      <c r="H230" s="85"/>
      <c r="I230" s="86"/>
      <c r="J230" s="87"/>
      <c r="K230" s="87"/>
      <c r="L230" s="87"/>
      <c r="M230" s="87"/>
      <c r="N230" s="87">
        <v>40676</v>
      </c>
      <c r="O230" s="87"/>
      <c r="P230" s="87"/>
      <c r="Q230" s="87"/>
      <c r="R230" s="87"/>
      <c r="S230" s="87"/>
      <c r="T230" s="87"/>
      <c r="U230" s="87">
        <f>SUM(I230:T230)</f>
        <v>40676</v>
      </c>
      <c r="V230" s="89">
        <f>IF(SUM(I230:T230)=0,"",SUM(I230:T230))</f>
        <v>40676</v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79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>
        <v>1</v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80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5"/>
      <c r="B236" s="125"/>
      <c r="C236" s="126"/>
      <c r="D236" s="126"/>
      <c r="E236" s="126"/>
      <c r="F236" s="126"/>
      <c r="G236" s="127"/>
      <c r="H236" s="127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9"/>
      <c r="W236" s="129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106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0" t="s">
        <v>107</v>
      </c>
      <c r="B239" s="38" t="s">
        <v>108</v>
      </c>
      <c r="C239" s="38"/>
      <c r="D239" s="38"/>
      <c r="E239" s="38" t="s">
        <v>51</v>
      </c>
      <c r="F239" s="49" t="s">
        <v>109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53</v>
      </c>
      <c r="W239" s="38" t="s">
        <v>110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1"/>
      <c r="B240" s="38"/>
      <c r="C240" s="38"/>
      <c r="D240" s="38"/>
      <c r="E240" s="38"/>
      <c r="F240" s="83" t="s">
        <v>111</v>
      </c>
      <c r="G240" s="84"/>
      <c r="H240" s="85"/>
      <c r="I240" s="132" t="s">
        <v>56</v>
      </c>
      <c r="J240" s="132" t="s">
        <v>57</v>
      </c>
      <c r="K240" s="132" t="s">
        <v>58</v>
      </c>
      <c r="L240" s="132" t="s">
        <v>59</v>
      </c>
      <c r="M240" s="132" t="s">
        <v>60</v>
      </c>
      <c r="N240" s="132" t="s">
        <v>61</v>
      </c>
      <c r="O240" s="132" t="s">
        <v>62</v>
      </c>
      <c r="P240" s="132" t="s">
        <v>63</v>
      </c>
      <c r="Q240" s="132" t="s">
        <v>64</v>
      </c>
      <c r="R240" s="132" t="s">
        <v>65</v>
      </c>
      <c r="S240" s="132" t="s">
        <v>66</v>
      </c>
      <c r="T240" s="132" t="s">
        <v>67</v>
      </c>
      <c r="U240" s="132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3" t="s">
        <v>112</v>
      </c>
      <c r="B241" s="134">
        <v>1</v>
      </c>
      <c r="C241" s="135" t="s">
        <v>113</v>
      </c>
      <c r="D241" s="136"/>
      <c r="E241" s="137" t="s">
        <v>114</v>
      </c>
      <c r="F241" s="119" t="s">
        <v>55</v>
      </c>
      <c r="G241" s="138"/>
      <c r="H241" s="120"/>
      <c r="I241" s="139"/>
      <c r="J241" s="139"/>
      <c r="K241" s="139"/>
      <c r="L241" s="139"/>
      <c r="M241" s="139"/>
      <c r="N241" s="139">
        <v>1</v>
      </c>
      <c r="O241" s="139"/>
      <c r="P241" s="139"/>
      <c r="Q241" s="139"/>
      <c r="R241" s="139"/>
      <c r="S241" s="139"/>
      <c r="T241" s="139"/>
      <c r="U241" s="140"/>
      <c r="V241" s="141">
        <f t="shared" ref="V241:V251" si="1">SUM(I241:T241)</f>
        <v>1</v>
      </c>
      <c r="W241" s="142">
        <f>IF(V241=0,"-",V242/V241)</f>
        <v>1</v>
      </c>
    </row>
    <row r="242" spans="1:23" ht="18.75" customHeight="1" x14ac:dyDescent="0.25">
      <c r="A242" s="143"/>
      <c r="B242" s="134"/>
      <c r="C242" s="144"/>
      <c r="D242" s="145"/>
      <c r="E242" s="137"/>
      <c r="F242" s="146" t="s">
        <v>75</v>
      </c>
      <c r="G242" s="147"/>
      <c r="H242" s="148"/>
      <c r="I242" s="149"/>
      <c r="J242" s="149"/>
      <c r="K242" s="149"/>
      <c r="L242" s="149"/>
      <c r="M242" s="149"/>
      <c r="N242" s="149">
        <v>1</v>
      </c>
      <c r="O242" s="149"/>
      <c r="P242" s="149"/>
      <c r="Q242" s="149"/>
      <c r="R242" s="149"/>
      <c r="S242" s="149"/>
      <c r="T242" s="149"/>
      <c r="U242" s="150"/>
      <c r="V242" s="141">
        <f t="shared" si="1"/>
        <v>1</v>
      </c>
      <c r="W242" s="142"/>
    </row>
    <row r="243" spans="1:23" ht="18.75" customHeight="1" x14ac:dyDescent="0.25">
      <c r="A243" s="143"/>
      <c r="B243" s="134">
        <v>2</v>
      </c>
      <c r="C243" s="135"/>
      <c r="D243" s="136"/>
      <c r="E243" s="137"/>
      <c r="F243" s="119" t="s">
        <v>55</v>
      </c>
      <c r="G243" s="138"/>
      <c r="H243" s="120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40"/>
      <c r="V243" s="141">
        <f t="shared" si="1"/>
        <v>0</v>
      </c>
      <c r="W243" s="142" t="str">
        <f>IF(V243=0,"-",V244/V243)</f>
        <v>-</v>
      </c>
    </row>
    <row r="244" spans="1:23" ht="18.75" customHeight="1" x14ac:dyDescent="0.25">
      <c r="A244" s="143"/>
      <c r="B244" s="134"/>
      <c r="C244" s="144"/>
      <c r="D244" s="145"/>
      <c r="E244" s="137"/>
      <c r="F244" s="146" t="s">
        <v>75</v>
      </c>
      <c r="G244" s="147"/>
      <c r="H244" s="148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50"/>
      <c r="V244" s="141">
        <f t="shared" si="1"/>
        <v>0</v>
      </c>
      <c r="W244" s="142"/>
    </row>
    <row r="245" spans="1:23" ht="18.75" customHeight="1" x14ac:dyDescent="0.25">
      <c r="A245" s="151"/>
      <c r="B245" s="134">
        <v>3</v>
      </c>
      <c r="C245" s="135"/>
      <c r="D245" s="136"/>
      <c r="E245" s="137"/>
      <c r="F245" s="119" t="s">
        <v>55</v>
      </c>
      <c r="G245" s="138"/>
      <c r="H245" s="120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40"/>
      <c r="V245" s="141">
        <f t="shared" si="1"/>
        <v>0</v>
      </c>
      <c r="W245" s="142" t="str">
        <f t="shared" ref="W245" si="2">IF(V245=0,"-",V246/V245)</f>
        <v>-</v>
      </c>
    </row>
    <row r="246" spans="1:23" ht="18.75" customHeight="1" x14ac:dyDescent="0.25">
      <c r="A246" s="151"/>
      <c r="B246" s="134"/>
      <c r="C246" s="144"/>
      <c r="D246" s="145"/>
      <c r="E246" s="137"/>
      <c r="F246" s="146" t="s">
        <v>75</v>
      </c>
      <c r="G246" s="147"/>
      <c r="H246" s="148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50"/>
      <c r="V246" s="141">
        <f t="shared" si="1"/>
        <v>0</v>
      </c>
      <c r="W246" s="142"/>
    </row>
    <row r="247" spans="1:23" ht="18.75" customHeight="1" x14ac:dyDescent="0.25">
      <c r="A247" s="151"/>
      <c r="B247" s="134">
        <v>4</v>
      </c>
      <c r="C247" s="135"/>
      <c r="D247" s="136"/>
      <c r="E247" s="137"/>
      <c r="F247" s="119" t="s">
        <v>55</v>
      </c>
      <c r="G247" s="138"/>
      <c r="H247" s="120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40"/>
      <c r="V247" s="141">
        <f t="shared" si="1"/>
        <v>0</v>
      </c>
      <c r="W247" s="142" t="str">
        <f t="shared" ref="W247" si="3">IF(V247=0,"-",V248/V247)</f>
        <v>-</v>
      </c>
    </row>
    <row r="248" spans="1:23" ht="18.75" customHeight="1" x14ac:dyDescent="0.25">
      <c r="A248" s="151"/>
      <c r="B248" s="134"/>
      <c r="C248" s="144"/>
      <c r="D248" s="145"/>
      <c r="E248" s="137"/>
      <c r="F248" s="146" t="s">
        <v>75</v>
      </c>
      <c r="G248" s="147"/>
      <c r="H248" s="148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50"/>
      <c r="V248" s="141">
        <f t="shared" si="1"/>
        <v>0</v>
      </c>
      <c r="W248" s="142"/>
    </row>
    <row r="249" spans="1:23" ht="18.75" customHeight="1" x14ac:dyDescent="0.25">
      <c r="A249" s="151"/>
      <c r="B249" s="134">
        <v>5</v>
      </c>
      <c r="C249" s="135"/>
      <c r="D249" s="136"/>
      <c r="E249" s="137"/>
      <c r="F249" s="119" t="s">
        <v>55</v>
      </c>
      <c r="G249" s="138"/>
      <c r="H249" s="120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40"/>
      <c r="V249" s="141">
        <f t="shared" si="1"/>
        <v>0</v>
      </c>
      <c r="W249" s="142" t="str">
        <f t="shared" ref="W249" si="4">IF(V249=0,"-",V250/V249)</f>
        <v>-</v>
      </c>
    </row>
    <row r="250" spans="1:23" ht="18.75" customHeight="1" x14ac:dyDescent="0.25">
      <c r="A250" s="152"/>
      <c r="B250" s="134"/>
      <c r="C250" s="144"/>
      <c r="D250" s="145"/>
      <c r="E250" s="137"/>
      <c r="F250" s="146" t="s">
        <v>75</v>
      </c>
      <c r="G250" s="147"/>
      <c r="H250" s="148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50"/>
      <c r="V250" s="141">
        <f t="shared" si="1"/>
        <v>0</v>
      </c>
      <c r="W250" s="142"/>
    </row>
    <row r="251" spans="1:23" ht="18.75" customHeight="1" x14ac:dyDescent="0.25">
      <c r="A251" s="133" t="s">
        <v>115</v>
      </c>
      <c r="B251" s="153">
        <v>1</v>
      </c>
      <c r="C251" s="135" t="s">
        <v>116</v>
      </c>
      <c r="D251" s="136"/>
      <c r="E251" s="137" t="s">
        <v>117</v>
      </c>
      <c r="F251" s="119" t="s">
        <v>55</v>
      </c>
      <c r="G251" s="138"/>
      <c r="H251" s="120"/>
      <c r="I251" s="139"/>
      <c r="J251" s="139"/>
      <c r="K251" s="139"/>
      <c r="L251" s="139"/>
      <c r="M251" s="139"/>
      <c r="N251" s="139">
        <v>1</v>
      </c>
      <c r="O251" s="139"/>
      <c r="P251" s="139"/>
      <c r="Q251" s="139"/>
      <c r="R251" s="139"/>
      <c r="S251" s="139"/>
      <c r="T251" s="139"/>
      <c r="U251" s="140"/>
      <c r="V251" s="141">
        <f t="shared" si="1"/>
        <v>1</v>
      </c>
      <c r="W251" s="142">
        <f>IF(V251=0,"-",V252/V251)</f>
        <v>1</v>
      </c>
    </row>
    <row r="252" spans="1:23" ht="18.75" customHeight="1" x14ac:dyDescent="0.25">
      <c r="A252" s="143"/>
      <c r="B252" s="153"/>
      <c r="C252" s="144"/>
      <c r="D252" s="145"/>
      <c r="E252" s="137"/>
      <c r="F252" s="146" t="s">
        <v>75</v>
      </c>
      <c r="G252" s="147"/>
      <c r="H252" s="148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>
        <v>1</v>
      </c>
      <c r="U252" s="150"/>
      <c r="V252" s="141">
        <f t="shared" ref="V252:V260" si="5">SUM(I252:T252)</f>
        <v>1</v>
      </c>
      <c r="W252" s="142"/>
    </row>
    <row r="253" spans="1:23" ht="18.75" customHeight="1" x14ac:dyDescent="0.25">
      <c r="A253" s="143"/>
      <c r="B253" s="153">
        <v>2</v>
      </c>
      <c r="C253" s="135" t="s">
        <v>118</v>
      </c>
      <c r="D253" s="136"/>
      <c r="E253" s="137" t="s">
        <v>114</v>
      </c>
      <c r="F253" s="119" t="s">
        <v>55</v>
      </c>
      <c r="G253" s="138"/>
      <c r="H253" s="120"/>
      <c r="I253" s="139"/>
      <c r="J253" s="139"/>
      <c r="K253" s="139"/>
      <c r="L253" s="139"/>
      <c r="M253" s="139"/>
      <c r="N253" s="139">
        <v>1</v>
      </c>
      <c r="O253" s="139"/>
      <c r="P253" s="139"/>
      <c r="Q253" s="139"/>
      <c r="R253" s="139"/>
      <c r="S253" s="139"/>
      <c r="T253" s="139"/>
      <c r="U253" s="140"/>
      <c r="V253" s="141">
        <f t="shared" si="5"/>
        <v>1</v>
      </c>
      <c r="W253" s="142">
        <f>IF(V253=0,"-",V254/V253)</f>
        <v>1</v>
      </c>
    </row>
    <row r="254" spans="1:23" ht="18.75" customHeight="1" x14ac:dyDescent="0.25">
      <c r="A254" s="143"/>
      <c r="B254" s="153"/>
      <c r="C254" s="144"/>
      <c r="D254" s="145"/>
      <c r="E254" s="137"/>
      <c r="F254" s="146" t="s">
        <v>75</v>
      </c>
      <c r="G254" s="147"/>
      <c r="H254" s="148"/>
      <c r="I254" s="149"/>
      <c r="J254" s="149"/>
      <c r="K254" s="149"/>
      <c r="L254" s="149"/>
      <c r="M254" s="149">
        <v>1</v>
      </c>
      <c r="N254" s="149"/>
      <c r="O254" s="149"/>
      <c r="P254" s="149"/>
      <c r="Q254" s="149"/>
      <c r="R254" s="149"/>
      <c r="S254" s="149"/>
      <c r="T254" s="149"/>
      <c r="U254" s="150"/>
      <c r="V254" s="141">
        <f t="shared" si="5"/>
        <v>1</v>
      </c>
      <c r="W254" s="142"/>
    </row>
    <row r="255" spans="1:23" ht="18.75" customHeight="1" x14ac:dyDescent="0.25">
      <c r="A255" s="151"/>
      <c r="B255" s="153">
        <v>3</v>
      </c>
      <c r="C255" s="135"/>
      <c r="D255" s="136"/>
      <c r="E255" s="137"/>
      <c r="F255" s="119" t="s">
        <v>55</v>
      </c>
      <c r="G255" s="138"/>
      <c r="H255" s="120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40"/>
      <c r="V255" s="141">
        <f t="shared" si="5"/>
        <v>0</v>
      </c>
      <c r="W255" s="142" t="str">
        <f>IF(V255=0,"-",V256/V255)</f>
        <v>-</v>
      </c>
    </row>
    <row r="256" spans="1:23" ht="18.75" customHeight="1" x14ac:dyDescent="0.25">
      <c r="A256" s="151"/>
      <c r="B256" s="153"/>
      <c r="C256" s="144"/>
      <c r="D256" s="145"/>
      <c r="E256" s="137"/>
      <c r="F256" s="146" t="s">
        <v>75</v>
      </c>
      <c r="G256" s="147"/>
      <c r="H256" s="148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50"/>
      <c r="V256" s="141">
        <f t="shared" si="5"/>
        <v>0</v>
      </c>
      <c r="W256" s="142"/>
    </row>
    <row r="257" spans="1:23" ht="18.75" customHeight="1" x14ac:dyDescent="0.25">
      <c r="A257" s="151"/>
      <c r="B257" s="153">
        <v>4</v>
      </c>
      <c r="C257" s="135"/>
      <c r="D257" s="136"/>
      <c r="E257" s="137"/>
      <c r="F257" s="119" t="s">
        <v>55</v>
      </c>
      <c r="G257" s="138"/>
      <c r="H257" s="120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40"/>
      <c r="V257" s="141">
        <f t="shared" si="5"/>
        <v>0</v>
      </c>
      <c r="W257" s="142" t="str">
        <f>IF(V257=0,"-",V258/V257)</f>
        <v>-</v>
      </c>
    </row>
    <row r="258" spans="1:23" ht="18.75" customHeight="1" x14ac:dyDescent="0.25">
      <c r="A258" s="151"/>
      <c r="B258" s="153"/>
      <c r="C258" s="144"/>
      <c r="D258" s="145"/>
      <c r="E258" s="137"/>
      <c r="F258" s="146" t="s">
        <v>75</v>
      </c>
      <c r="G258" s="147"/>
      <c r="H258" s="148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50"/>
      <c r="V258" s="141">
        <f t="shared" si="5"/>
        <v>0</v>
      </c>
      <c r="W258" s="142"/>
    </row>
    <row r="259" spans="1:23" ht="18.75" customHeight="1" x14ac:dyDescent="0.25">
      <c r="A259" s="151"/>
      <c r="B259" s="153">
        <v>5</v>
      </c>
      <c r="C259" s="135"/>
      <c r="D259" s="136"/>
      <c r="E259" s="137"/>
      <c r="F259" s="119" t="s">
        <v>55</v>
      </c>
      <c r="G259" s="138"/>
      <c r="H259" s="120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40"/>
      <c r="V259" s="141">
        <f t="shared" si="5"/>
        <v>0</v>
      </c>
      <c r="W259" s="142" t="str">
        <f>IF(V259=0,"-",V260/V259)</f>
        <v>-</v>
      </c>
    </row>
    <row r="260" spans="1:23" ht="18.75" customHeight="1" x14ac:dyDescent="0.25">
      <c r="A260" s="152"/>
      <c r="B260" s="153"/>
      <c r="C260" s="144"/>
      <c r="D260" s="145"/>
      <c r="E260" s="137"/>
      <c r="F260" s="146" t="s">
        <v>75</v>
      </c>
      <c r="G260" s="147"/>
      <c r="H260" s="148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50"/>
      <c r="V260" s="141">
        <f t="shared" si="5"/>
        <v>0</v>
      </c>
      <c r="W260" s="142"/>
    </row>
    <row r="261" spans="1:23" ht="18.75" customHeight="1" x14ac:dyDescent="0.25">
      <c r="A261" s="133" t="s">
        <v>119</v>
      </c>
      <c r="B261" s="153">
        <v>1</v>
      </c>
      <c r="C261" s="135" t="s">
        <v>120</v>
      </c>
      <c r="D261" s="136"/>
      <c r="E261" s="137" t="s">
        <v>114</v>
      </c>
      <c r="F261" s="119" t="s">
        <v>55</v>
      </c>
      <c r="G261" s="138"/>
      <c r="H261" s="120"/>
      <c r="I261" s="139"/>
      <c r="J261" s="139"/>
      <c r="K261" s="139"/>
      <c r="L261" s="139"/>
      <c r="M261" s="139"/>
      <c r="N261" s="139">
        <v>1</v>
      </c>
      <c r="O261" s="139"/>
      <c r="P261" s="139"/>
      <c r="Q261" s="139"/>
      <c r="R261" s="139"/>
      <c r="S261" s="139"/>
      <c r="T261" s="139"/>
      <c r="U261" s="140"/>
      <c r="V261" s="141">
        <f>SUM(I261:T261)</f>
        <v>1</v>
      </c>
      <c r="W261" s="142">
        <f>IF(V261=0,"-",V262/V261)</f>
        <v>1</v>
      </c>
    </row>
    <row r="262" spans="1:23" ht="18.75" customHeight="1" x14ac:dyDescent="0.25">
      <c r="A262" s="143"/>
      <c r="B262" s="153"/>
      <c r="C262" s="144"/>
      <c r="D262" s="145"/>
      <c r="E262" s="137"/>
      <c r="F262" s="146" t="s">
        <v>75</v>
      </c>
      <c r="G262" s="147"/>
      <c r="H262" s="148"/>
      <c r="I262" s="149"/>
      <c r="J262" s="149"/>
      <c r="K262" s="149"/>
      <c r="L262" s="149"/>
      <c r="M262" s="149">
        <v>1</v>
      </c>
      <c r="N262" s="149"/>
      <c r="O262" s="149"/>
      <c r="P262" s="149"/>
      <c r="Q262" s="149"/>
      <c r="R262" s="149"/>
      <c r="S262" s="149"/>
      <c r="T262" s="149"/>
      <c r="U262" s="150"/>
      <c r="V262" s="141">
        <f t="shared" ref="V262:V270" si="6">SUM(I262:T262)</f>
        <v>1</v>
      </c>
      <c r="W262" s="142"/>
    </row>
    <row r="263" spans="1:23" ht="18.75" customHeight="1" x14ac:dyDescent="0.25">
      <c r="A263" s="143"/>
      <c r="B263" s="153">
        <v>2</v>
      </c>
      <c r="C263" s="135"/>
      <c r="D263" s="136"/>
      <c r="E263" s="137"/>
      <c r="F263" s="119" t="s">
        <v>55</v>
      </c>
      <c r="G263" s="138"/>
      <c r="H263" s="120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40"/>
      <c r="V263" s="141">
        <f t="shared" si="6"/>
        <v>0</v>
      </c>
      <c r="W263" s="142" t="str">
        <f>IF(V263=0,"-",V264/V263)</f>
        <v>-</v>
      </c>
    </row>
    <row r="264" spans="1:23" ht="18.75" customHeight="1" x14ac:dyDescent="0.25">
      <c r="A264" s="143"/>
      <c r="B264" s="153"/>
      <c r="C264" s="144"/>
      <c r="D264" s="145"/>
      <c r="E264" s="137"/>
      <c r="F264" s="146" t="s">
        <v>75</v>
      </c>
      <c r="G264" s="147"/>
      <c r="H264" s="148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50"/>
      <c r="V264" s="141">
        <f t="shared" si="6"/>
        <v>0</v>
      </c>
      <c r="W264" s="142"/>
    </row>
    <row r="265" spans="1:23" ht="18.75" customHeight="1" x14ac:dyDescent="0.25">
      <c r="A265" s="151"/>
      <c r="B265" s="153">
        <v>3</v>
      </c>
      <c r="C265" s="135"/>
      <c r="D265" s="136"/>
      <c r="E265" s="137"/>
      <c r="F265" s="119" t="s">
        <v>55</v>
      </c>
      <c r="G265" s="138"/>
      <c r="H265" s="120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40"/>
      <c r="V265" s="141">
        <f t="shared" si="6"/>
        <v>0</v>
      </c>
      <c r="W265" s="142" t="str">
        <f>IF(V265=0,"-",V266/V265)</f>
        <v>-</v>
      </c>
    </row>
    <row r="266" spans="1:23" ht="18.75" customHeight="1" x14ac:dyDescent="0.25">
      <c r="A266" s="151"/>
      <c r="B266" s="153"/>
      <c r="C266" s="144"/>
      <c r="D266" s="145"/>
      <c r="E266" s="137"/>
      <c r="F266" s="146" t="s">
        <v>75</v>
      </c>
      <c r="G266" s="147"/>
      <c r="H266" s="148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50"/>
      <c r="V266" s="141">
        <f t="shared" si="6"/>
        <v>0</v>
      </c>
      <c r="W266" s="142"/>
    </row>
    <row r="267" spans="1:23" ht="18.75" customHeight="1" x14ac:dyDescent="0.25">
      <c r="A267" s="151"/>
      <c r="B267" s="153">
        <v>4</v>
      </c>
      <c r="C267" s="135"/>
      <c r="D267" s="136"/>
      <c r="E267" s="137"/>
      <c r="F267" s="119" t="s">
        <v>55</v>
      </c>
      <c r="G267" s="138"/>
      <c r="H267" s="120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40"/>
      <c r="V267" s="141">
        <f t="shared" si="6"/>
        <v>0</v>
      </c>
      <c r="W267" s="142" t="str">
        <f>IF(V267=0,"-",V268/V267)</f>
        <v>-</v>
      </c>
    </row>
    <row r="268" spans="1:23" ht="18.75" customHeight="1" x14ac:dyDescent="0.25">
      <c r="A268" s="151"/>
      <c r="B268" s="153"/>
      <c r="C268" s="144"/>
      <c r="D268" s="145"/>
      <c r="E268" s="137"/>
      <c r="F268" s="146" t="s">
        <v>75</v>
      </c>
      <c r="G268" s="147"/>
      <c r="H268" s="148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50"/>
      <c r="V268" s="141">
        <f t="shared" si="6"/>
        <v>0</v>
      </c>
      <c r="W268" s="142"/>
    </row>
    <row r="269" spans="1:23" ht="18.75" customHeight="1" x14ac:dyDescent="0.25">
      <c r="A269" s="151"/>
      <c r="B269" s="153">
        <v>5</v>
      </c>
      <c r="C269" s="135"/>
      <c r="D269" s="136"/>
      <c r="E269" s="137"/>
      <c r="F269" s="119" t="s">
        <v>55</v>
      </c>
      <c r="G269" s="138"/>
      <c r="H269" s="120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40"/>
      <c r="V269" s="141">
        <f t="shared" si="6"/>
        <v>0</v>
      </c>
      <c r="W269" s="142" t="str">
        <f>IF(V269=0,"-",V270/V269)</f>
        <v>-</v>
      </c>
    </row>
    <row r="270" spans="1:23" ht="18.75" customHeight="1" x14ac:dyDescent="0.25">
      <c r="A270" s="152"/>
      <c r="B270" s="153"/>
      <c r="C270" s="144"/>
      <c r="D270" s="145"/>
      <c r="E270" s="137"/>
      <c r="F270" s="146" t="s">
        <v>75</v>
      </c>
      <c r="G270" s="147"/>
      <c r="H270" s="148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50"/>
      <c r="V270" s="141">
        <f t="shared" si="6"/>
        <v>0</v>
      </c>
      <c r="W270" s="142"/>
    </row>
    <row r="271" spans="1:23" ht="18.75" customHeight="1" x14ac:dyDescent="0.25">
      <c r="A271" s="133" t="s">
        <v>121</v>
      </c>
      <c r="B271" s="153">
        <v>1</v>
      </c>
      <c r="C271" s="135"/>
      <c r="D271" s="136"/>
      <c r="E271" s="137"/>
      <c r="F271" s="119" t="s">
        <v>55</v>
      </c>
      <c r="G271" s="138"/>
      <c r="H271" s="120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40"/>
      <c r="V271" s="141">
        <f>SUM(I271:T271)</f>
        <v>0</v>
      </c>
      <c r="W271" s="142" t="str">
        <f>IF(V271=0,"-",V272/V271)</f>
        <v>-</v>
      </c>
    </row>
    <row r="272" spans="1:23" ht="18.75" customHeight="1" x14ac:dyDescent="0.25">
      <c r="A272" s="143"/>
      <c r="B272" s="153"/>
      <c r="C272" s="144"/>
      <c r="D272" s="145"/>
      <c r="E272" s="137"/>
      <c r="F272" s="146" t="s">
        <v>75</v>
      </c>
      <c r="G272" s="147"/>
      <c r="H272" s="148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50"/>
      <c r="V272" s="141">
        <f t="shared" ref="V272:V280" si="7">SUM(I272:T272)</f>
        <v>0</v>
      </c>
      <c r="W272" s="142"/>
    </row>
    <row r="273" spans="1:23" ht="18.75" customHeight="1" x14ac:dyDescent="0.25">
      <c r="A273" s="143"/>
      <c r="B273" s="153">
        <v>2</v>
      </c>
      <c r="C273" s="135"/>
      <c r="D273" s="136"/>
      <c r="E273" s="137"/>
      <c r="F273" s="119" t="s">
        <v>55</v>
      </c>
      <c r="G273" s="138"/>
      <c r="H273" s="120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40"/>
      <c r="V273" s="141">
        <f t="shared" si="7"/>
        <v>0</v>
      </c>
      <c r="W273" s="142" t="str">
        <f>IF(V273=0,"-",V274/V273)</f>
        <v>-</v>
      </c>
    </row>
    <row r="274" spans="1:23" ht="18.75" customHeight="1" x14ac:dyDescent="0.25">
      <c r="A274" s="143"/>
      <c r="B274" s="153"/>
      <c r="C274" s="144"/>
      <c r="D274" s="145"/>
      <c r="E274" s="137"/>
      <c r="F274" s="146" t="s">
        <v>75</v>
      </c>
      <c r="G274" s="147"/>
      <c r="H274" s="148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50"/>
      <c r="V274" s="141">
        <f t="shared" si="7"/>
        <v>0</v>
      </c>
      <c r="W274" s="142"/>
    </row>
    <row r="275" spans="1:23" ht="18.75" customHeight="1" x14ac:dyDescent="0.25">
      <c r="A275" s="151"/>
      <c r="B275" s="153">
        <v>3</v>
      </c>
      <c r="C275" s="135"/>
      <c r="D275" s="136"/>
      <c r="E275" s="137"/>
      <c r="F275" s="119" t="s">
        <v>55</v>
      </c>
      <c r="G275" s="138"/>
      <c r="H275" s="120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40"/>
      <c r="V275" s="141">
        <f t="shared" si="7"/>
        <v>0</v>
      </c>
      <c r="W275" s="142" t="str">
        <f>IF(V275=0,"-",V276/V275)</f>
        <v>-</v>
      </c>
    </row>
    <row r="276" spans="1:23" ht="18.75" customHeight="1" x14ac:dyDescent="0.25">
      <c r="A276" s="151"/>
      <c r="B276" s="153"/>
      <c r="C276" s="144"/>
      <c r="D276" s="145"/>
      <c r="E276" s="137"/>
      <c r="F276" s="146" t="s">
        <v>75</v>
      </c>
      <c r="G276" s="147"/>
      <c r="H276" s="148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50"/>
      <c r="V276" s="141">
        <f t="shared" si="7"/>
        <v>0</v>
      </c>
      <c r="W276" s="142"/>
    </row>
    <row r="277" spans="1:23" ht="18.75" customHeight="1" x14ac:dyDescent="0.25">
      <c r="A277" s="151"/>
      <c r="B277" s="153">
        <v>4</v>
      </c>
      <c r="C277" s="135"/>
      <c r="D277" s="136"/>
      <c r="E277" s="137"/>
      <c r="F277" s="119" t="s">
        <v>55</v>
      </c>
      <c r="G277" s="138"/>
      <c r="H277" s="120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40"/>
      <c r="V277" s="141">
        <f t="shared" si="7"/>
        <v>0</v>
      </c>
      <c r="W277" s="142" t="str">
        <f>IF(V277=0,"-",V278/V277)</f>
        <v>-</v>
      </c>
    </row>
    <row r="278" spans="1:23" ht="18.75" customHeight="1" x14ac:dyDescent="0.25">
      <c r="A278" s="151"/>
      <c r="B278" s="153"/>
      <c r="C278" s="144"/>
      <c r="D278" s="145"/>
      <c r="E278" s="137"/>
      <c r="F278" s="146" t="s">
        <v>75</v>
      </c>
      <c r="G278" s="147"/>
      <c r="H278" s="148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50"/>
      <c r="V278" s="141">
        <f t="shared" si="7"/>
        <v>0</v>
      </c>
      <c r="W278" s="142"/>
    </row>
    <row r="279" spans="1:23" ht="18.75" customHeight="1" x14ac:dyDescent="0.25">
      <c r="A279" s="151"/>
      <c r="B279" s="153">
        <v>5</v>
      </c>
      <c r="C279" s="135"/>
      <c r="D279" s="136"/>
      <c r="E279" s="137"/>
      <c r="F279" s="119" t="s">
        <v>55</v>
      </c>
      <c r="G279" s="138"/>
      <c r="H279" s="120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40"/>
      <c r="V279" s="141">
        <f t="shared" si="7"/>
        <v>0</v>
      </c>
      <c r="W279" s="142" t="str">
        <f>IF(V279=0,"-",V280/V279)</f>
        <v>-</v>
      </c>
    </row>
    <row r="280" spans="1:23" ht="18.75" customHeight="1" x14ac:dyDescent="0.25">
      <c r="A280" s="152"/>
      <c r="B280" s="153"/>
      <c r="C280" s="144"/>
      <c r="D280" s="145"/>
      <c r="E280" s="137"/>
      <c r="F280" s="146" t="s">
        <v>75</v>
      </c>
      <c r="G280" s="147"/>
      <c r="H280" s="148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50"/>
      <c r="V280" s="141">
        <f t="shared" si="7"/>
        <v>0</v>
      </c>
      <c r="W280" s="142"/>
    </row>
    <row r="281" spans="1:23" ht="18.75" customHeight="1" x14ac:dyDescent="0.25">
      <c r="A281" s="133" t="s">
        <v>122</v>
      </c>
      <c r="B281" s="154">
        <v>1</v>
      </c>
      <c r="C281" s="135" t="s">
        <v>123</v>
      </c>
      <c r="D281" s="136"/>
      <c r="E281" s="137" t="s">
        <v>114</v>
      </c>
      <c r="F281" s="119" t="s">
        <v>55</v>
      </c>
      <c r="G281" s="138"/>
      <c r="H281" s="120"/>
      <c r="I281" s="139"/>
      <c r="J281" s="139"/>
      <c r="K281" s="139"/>
      <c r="L281" s="139"/>
      <c r="M281" s="139"/>
      <c r="N281" s="139">
        <v>1</v>
      </c>
      <c r="O281" s="139"/>
      <c r="P281" s="139"/>
      <c r="Q281" s="139"/>
      <c r="R281" s="139"/>
      <c r="S281" s="139"/>
      <c r="T281" s="139"/>
      <c r="U281" s="140"/>
      <c r="V281" s="141">
        <f>SUM(I281:T281)</f>
        <v>1</v>
      </c>
      <c r="W281" s="142">
        <f>IF(V281=0,"-",V282/V281)</f>
        <v>1</v>
      </c>
    </row>
    <row r="282" spans="1:23" ht="18.75" customHeight="1" x14ac:dyDescent="0.25">
      <c r="A282" s="143"/>
      <c r="B282" s="155"/>
      <c r="C282" s="144"/>
      <c r="D282" s="145"/>
      <c r="E282" s="137"/>
      <c r="F282" s="146" t="s">
        <v>75</v>
      </c>
      <c r="G282" s="147"/>
      <c r="H282" s="148"/>
      <c r="I282" s="149">
        <v>1</v>
      </c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50"/>
      <c r="V282" s="141">
        <f t="shared" ref="V282:V290" si="8">SUM(I282:T282)</f>
        <v>1</v>
      </c>
      <c r="W282" s="142"/>
    </row>
    <row r="283" spans="1:23" ht="18.75" customHeight="1" x14ac:dyDescent="0.25">
      <c r="A283" s="143"/>
      <c r="B283" s="154">
        <v>2</v>
      </c>
      <c r="C283" s="135"/>
      <c r="D283" s="136"/>
      <c r="E283" s="137"/>
      <c r="F283" s="119" t="s">
        <v>55</v>
      </c>
      <c r="G283" s="138"/>
      <c r="H283" s="120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40"/>
      <c r="V283" s="141">
        <f t="shared" si="8"/>
        <v>0</v>
      </c>
      <c r="W283" s="142" t="str">
        <f>IF(V283=0,"-",V284/V283)</f>
        <v>-</v>
      </c>
    </row>
    <row r="284" spans="1:23" ht="18.75" customHeight="1" x14ac:dyDescent="0.25">
      <c r="A284" s="143"/>
      <c r="B284" s="155"/>
      <c r="C284" s="144"/>
      <c r="D284" s="145"/>
      <c r="E284" s="137"/>
      <c r="F284" s="146" t="s">
        <v>75</v>
      </c>
      <c r="G284" s="147"/>
      <c r="H284" s="148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50"/>
      <c r="V284" s="141">
        <f t="shared" si="8"/>
        <v>0</v>
      </c>
      <c r="W284" s="142"/>
    </row>
    <row r="285" spans="1:23" ht="18.75" customHeight="1" x14ac:dyDescent="0.25">
      <c r="A285" s="151"/>
      <c r="B285" s="154">
        <v>3</v>
      </c>
      <c r="C285" s="135"/>
      <c r="D285" s="136"/>
      <c r="E285" s="137"/>
      <c r="F285" s="119" t="s">
        <v>55</v>
      </c>
      <c r="G285" s="138"/>
      <c r="H285" s="120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40"/>
      <c r="V285" s="141">
        <f t="shared" si="8"/>
        <v>0</v>
      </c>
      <c r="W285" s="142" t="str">
        <f>IF(V285=0,"-",V286/V285)</f>
        <v>-</v>
      </c>
    </row>
    <row r="286" spans="1:23" ht="18.75" customHeight="1" x14ac:dyDescent="0.25">
      <c r="A286" s="151"/>
      <c r="B286" s="155"/>
      <c r="C286" s="144"/>
      <c r="D286" s="145"/>
      <c r="E286" s="137"/>
      <c r="F286" s="146" t="s">
        <v>75</v>
      </c>
      <c r="G286" s="147"/>
      <c r="H286" s="148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50"/>
      <c r="V286" s="141">
        <f t="shared" si="8"/>
        <v>0</v>
      </c>
      <c r="W286" s="142"/>
    </row>
    <row r="287" spans="1:23" ht="18.75" customHeight="1" x14ac:dyDescent="0.25">
      <c r="A287" s="151"/>
      <c r="B287" s="154">
        <v>4</v>
      </c>
      <c r="C287" s="135"/>
      <c r="D287" s="136"/>
      <c r="E287" s="137"/>
      <c r="F287" s="119" t="s">
        <v>55</v>
      </c>
      <c r="G287" s="138"/>
      <c r="H287" s="120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40"/>
      <c r="V287" s="141">
        <f t="shared" si="8"/>
        <v>0</v>
      </c>
      <c r="W287" s="142" t="str">
        <f>IF(V287=0,"-",V288/V287)</f>
        <v>-</v>
      </c>
    </row>
    <row r="288" spans="1:23" ht="18.75" customHeight="1" x14ac:dyDescent="0.25">
      <c r="A288" s="151"/>
      <c r="B288" s="155"/>
      <c r="C288" s="144"/>
      <c r="D288" s="145"/>
      <c r="E288" s="137"/>
      <c r="F288" s="146" t="s">
        <v>75</v>
      </c>
      <c r="G288" s="147"/>
      <c r="H288" s="148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50"/>
      <c r="V288" s="141">
        <f t="shared" si="8"/>
        <v>0</v>
      </c>
      <c r="W288" s="142"/>
    </row>
    <row r="289" spans="1:23" ht="18.75" customHeight="1" x14ac:dyDescent="0.25">
      <c r="A289" s="151"/>
      <c r="B289" s="154">
        <v>5</v>
      </c>
      <c r="C289" s="135"/>
      <c r="D289" s="136"/>
      <c r="E289" s="137"/>
      <c r="F289" s="119" t="s">
        <v>55</v>
      </c>
      <c r="G289" s="138"/>
      <c r="H289" s="120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40"/>
      <c r="V289" s="141">
        <f t="shared" si="8"/>
        <v>0</v>
      </c>
      <c r="W289" s="142" t="str">
        <f>IF(V289=0,"-",V290/V289)</f>
        <v>-</v>
      </c>
    </row>
    <row r="290" spans="1:23" ht="18.75" customHeight="1" x14ac:dyDescent="0.25">
      <c r="A290" s="152"/>
      <c r="B290" s="155"/>
      <c r="C290" s="144"/>
      <c r="D290" s="145"/>
      <c r="E290" s="137"/>
      <c r="F290" s="146" t="s">
        <v>75</v>
      </c>
      <c r="G290" s="147"/>
      <c r="H290" s="148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50"/>
      <c r="V290" s="141">
        <f t="shared" si="8"/>
        <v>0</v>
      </c>
      <c r="W290" s="142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6" t="s">
        <v>124</v>
      </c>
      <c r="B293" s="156"/>
      <c r="C293" s="156"/>
      <c r="D293" s="156"/>
      <c r="E293" s="1"/>
      <c r="F293" s="156" t="s">
        <v>125</v>
      </c>
      <c r="G293" s="156"/>
      <c r="H293" s="156"/>
      <c r="I293" s="156"/>
      <c r="J293" s="156"/>
      <c r="K293" s="156"/>
      <c r="L293" s="156"/>
      <c r="M293" s="156"/>
      <c r="N293" s="156"/>
      <c r="O293" s="156"/>
      <c r="P293" s="1"/>
      <c r="Q293" s="156" t="s">
        <v>126</v>
      </c>
      <c r="R293" s="156"/>
      <c r="S293" s="156"/>
      <c r="T293" s="156"/>
      <c r="U293" s="156"/>
      <c r="V293" s="156"/>
      <c r="W293" s="156"/>
    </row>
    <row r="294" spans="1:23" ht="12.75" customHeight="1" x14ac:dyDescent="0.25">
      <c r="A294" s="157" t="s">
        <v>127</v>
      </c>
      <c r="B294" s="157"/>
      <c r="C294" s="157"/>
      <c r="D294" s="157"/>
      <c r="E294" s="1"/>
      <c r="F294" s="157" t="s">
        <v>128</v>
      </c>
      <c r="G294" s="157"/>
      <c r="H294" s="157"/>
      <c r="I294" s="157"/>
      <c r="J294" s="157"/>
      <c r="K294" s="157"/>
      <c r="L294" s="157"/>
      <c r="M294" s="157"/>
      <c r="N294" s="157"/>
      <c r="O294" s="157"/>
      <c r="P294" s="1"/>
      <c r="Q294" s="157" t="s">
        <v>129</v>
      </c>
      <c r="R294" s="157"/>
      <c r="S294" s="157"/>
      <c r="T294" s="157"/>
      <c r="U294" s="157"/>
      <c r="V294" s="157"/>
      <c r="W294" s="157"/>
    </row>
    <row r="295" spans="1:23" ht="45.75" customHeight="1" x14ac:dyDescent="0.25">
      <c r="A295" s="158"/>
      <c r="B295" s="158"/>
      <c r="C295" s="158"/>
      <c r="D295" s="158"/>
      <c r="E295" s="1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"/>
      <c r="Q295" s="158"/>
      <c r="R295" s="158"/>
      <c r="S295" s="158"/>
      <c r="T295" s="158"/>
      <c r="U295" s="158"/>
      <c r="V295" s="158"/>
      <c r="W295" s="158"/>
    </row>
    <row r="297" spans="1:23" x14ac:dyDescent="0.25">
      <c r="A297" s="156" t="s">
        <v>130</v>
      </c>
      <c r="B297" s="156"/>
      <c r="C297" s="156"/>
      <c r="D297" s="156"/>
      <c r="E297" s="1"/>
      <c r="F297" s="156" t="s">
        <v>131</v>
      </c>
      <c r="G297" s="156"/>
      <c r="H297" s="156"/>
      <c r="I297" s="156"/>
      <c r="J297" s="156"/>
      <c r="K297" s="156"/>
      <c r="L297" s="156"/>
      <c r="M297" s="156"/>
      <c r="N297" s="156"/>
      <c r="O297" s="156"/>
      <c r="P297" s="1"/>
      <c r="Q297" s="156" t="s">
        <v>132</v>
      </c>
      <c r="R297" s="156"/>
      <c r="S297" s="156"/>
      <c r="T297" s="156"/>
      <c r="U297" s="156"/>
      <c r="V297" s="156"/>
      <c r="W297" s="156"/>
    </row>
    <row r="298" spans="1:23" x14ac:dyDescent="0.25">
      <c r="A298" s="157"/>
      <c r="B298" s="157"/>
      <c r="C298" s="157"/>
      <c r="D298" s="157"/>
      <c r="E298" s="1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"/>
      <c r="Q298" s="157"/>
      <c r="R298" s="157"/>
      <c r="S298" s="157"/>
      <c r="T298" s="157"/>
      <c r="U298" s="157"/>
      <c r="V298" s="157"/>
      <c r="W298" s="157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133</v>
      </c>
    </row>
    <row r="315" spans="1:2" hidden="1" x14ac:dyDescent="0.25">
      <c r="A315" s="1">
        <v>2</v>
      </c>
      <c r="B315" s="1" t="s">
        <v>134</v>
      </c>
    </row>
    <row r="316" spans="1:2" hidden="1" x14ac:dyDescent="0.25">
      <c r="A316" s="1">
        <v>3</v>
      </c>
      <c r="B316" s="1" t="s">
        <v>135</v>
      </c>
    </row>
    <row r="317" spans="1:2" hidden="1" x14ac:dyDescent="0.25">
      <c r="A317" s="1">
        <v>4</v>
      </c>
      <c r="B317" s="1" t="s">
        <v>136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137</v>
      </c>
    </row>
    <row r="321" spans="1:2" hidden="1" x14ac:dyDescent="0.25">
      <c r="A321" s="1">
        <v>1</v>
      </c>
      <c r="B321" s="1" t="s">
        <v>138</v>
      </c>
    </row>
    <row r="322" spans="1:2" hidden="1" x14ac:dyDescent="0.25">
      <c r="A322" s="1">
        <v>2</v>
      </c>
      <c r="B322" s="1" t="s">
        <v>139</v>
      </c>
    </row>
    <row r="323" spans="1:2" hidden="1" x14ac:dyDescent="0.25">
      <c r="A323" s="1">
        <v>3</v>
      </c>
      <c r="B323" s="1" t="s">
        <v>140</v>
      </c>
    </row>
    <row r="324" spans="1:2" hidden="1" x14ac:dyDescent="0.25">
      <c r="A324" s="1">
        <v>4</v>
      </c>
      <c r="B324" s="1" t="s">
        <v>141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142</v>
      </c>
    </row>
    <row r="328" spans="1:2" hidden="1" x14ac:dyDescent="0.25">
      <c r="A328" s="1">
        <v>1.1000000000000001</v>
      </c>
      <c r="B328" s="1" t="s">
        <v>143</v>
      </c>
    </row>
    <row r="329" spans="1:2" hidden="1" x14ac:dyDescent="0.25">
      <c r="A329" s="1">
        <v>1.2</v>
      </c>
      <c r="B329" s="1" t="s">
        <v>144</v>
      </c>
    </row>
    <row r="330" spans="1:2" hidden="1" x14ac:dyDescent="0.25">
      <c r="A330" s="1">
        <v>1.3</v>
      </c>
      <c r="B330" s="1" t="s">
        <v>145</v>
      </c>
    </row>
    <row r="331" spans="1:2" hidden="1" x14ac:dyDescent="0.25">
      <c r="A331" s="1">
        <v>1.4</v>
      </c>
      <c r="B331" s="1" t="s">
        <v>146</v>
      </c>
    </row>
    <row r="332" spans="1:2" hidden="1" x14ac:dyDescent="0.25">
      <c r="A332" s="1">
        <v>1.5</v>
      </c>
      <c r="B332" s="1" t="s">
        <v>147</v>
      </c>
    </row>
    <row r="333" spans="1:2" hidden="1" x14ac:dyDescent="0.25">
      <c r="A333" s="1">
        <v>1.6</v>
      </c>
      <c r="B333" s="1" t="s">
        <v>148</v>
      </c>
    </row>
    <row r="334" spans="1:2" hidden="1" x14ac:dyDescent="0.25">
      <c r="A334" s="1">
        <v>1.7</v>
      </c>
      <c r="B334" s="1" t="s">
        <v>149</v>
      </c>
    </row>
    <row r="335" spans="1:2" hidden="1" x14ac:dyDescent="0.25">
      <c r="A335" s="1">
        <v>1.8</v>
      </c>
      <c r="B335" s="1" t="s">
        <v>150</v>
      </c>
    </row>
    <row r="336" spans="1:2" hidden="1" x14ac:dyDescent="0.25">
      <c r="A336" s="1">
        <v>2.1</v>
      </c>
      <c r="B336" s="1" t="s">
        <v>151</v>
      </c>
    </row>
    <row r="337" spans="1:2" hidden="1" x14ac:dyDescent="0.25">
      <c r="A337" s="1">
        <v>2.2000000000000002</v>
      </c>
      <c r="B337" s="1" t="s">
        <v>152</v>
      </c>
    </row>
    <row r="338" spans="1:2" hidden="1" x14ac:dyDescent="0.25">
      <c r="A338" s="1">
        <v>2.2999999999999998</v>
      </c>
      <c r="B338" s="1" t="s">
        <v>153</v>
      </c>
    </row>
    <row r="339" spans="1:2" hidden="1" x14ac:dyDescent="0.25">
      <c r="A339" s="1">
        <v>2.4</v>
      </c>
      <c r="B339" s="1" t="s">
        <v>154</v>
      </c>
    </row>
    <row r="340" spans="1:2" hidden="1" x14ac:dyDescent="0.25">
      <c r="A340" s="1">
        <v>2.5</v>
      </c>
      <c r="B340" s="1" t="s">
        <v>155</v>
      </c>
    </row>
    <row r="341" spans="1:2" hidden="1" x14ac:dyDescent="0.25">
      <c r="A341" s="1">
        <v>2.6</v>
      </c>
      <c r="B341" s="1" t="s">
        <v>156</v>
      </c>
    </row>
    <row r="342" spans="1:2" hidden="1" x14ac:dyDescent="0.25">
      <c r="A342" s="1">
        <v>2.7</v>
      </c>
      <c r="B342" s="1" t="s">
        <v>157</v>
      </c>
    </row>
    <row r="343" spans="1:2" hidden="1" x14ac:dyDescent="0.25">
      <c r="A343" s="1">
        <v>3.1</v>
      </c>
      <c r="B343" s="1" t="s">
        <v>158</v>
      </c>
    </row>
    <row r="344" spans="1:2" hidden="1" x14ac:dyDescent="0.25">
      <c r="A344" s="1">
        <v>3.2</v>
      </c>
      <c r="B344" s="1" t="s">
        <v>159</v>
      </c>
    </row>
    <row r="345" spans="1:2" hidden="1" x14ac:dyDescent="0.25">
      <c r="A345" s="1">
        <v>3.3</v>
      </c>
      <c r="B345" s="1" t="s">
        <v>160</v>
      </c>
    </row>
    <row r="346" spans="1:2" hidden="1" x14ac:dyDescent="0.25">
      <c r="A346" s="1">
        <v>3.4</v>
      </c>
      <c r="B346" s="1" t="s">
        <v>161</v>
      </c>
    </row>
    <row r="347" spans="1:2" hidden="1" x14ac:dyDescent="0.25">
      <c r="A347" s="1">
        <v>3.5</v>
      </c>
      <c r="B347" s="1" t="s">
        <v>162</v>
      </c>
    </row>
    <row r="348" spans="1:2" hidden="1" x14ac:dyDescent="0.25">
      <c r="A348" s="1">
        <v>3.6</v>
      </c>
      <c r="B348" s="1" t="s">
        <v>163</v>
      </c>
    </row>
    <row r="349" spans="1:2" hidden="1" x14ac:dyDescent="0.25">
      <c r="A349" s="1">
        <v>3.7</v>
      </c>
      <c r="B349" s="1" t="s">
        <v>164</v>
      </c>
    </row>
    <row r="350" spans="1:2" hidden="1" x14ac:dyDescent="0.25">
      <c r="A350" s="1">
        <v>3.8</v>
      </c>
      <c r="B350" s="1" t="s">
        <v>165</v>
      </c>
    </row>
    <row r="351" spans="1:2" hidden="1" x14ac:dyDescent="0.25">
      <c r="A351" s="1">
        <v>3.9</v>
      </c>
      <c r="B351" s="1" t="s">
        <v>166</v>
      </c>
    </row>
    <row r="352" spans="1:2" hidden="1" x14ac:dyDescent="0.25">
      <c r="A352" s="1">
        <v>4.0999999999999996</v>
      </c>
      <c r="B352" s="1" t="s">
        <v>167</v>
      </c>
    </row>
    <row r="353" spans="1:2" hidden="1" x14ac:dyDescent="0.25">
      <c r="A353" s="1">
        <v>4.2</v>
      </c>
      <c r="B353" s="1" t="s">
        <v>168</v>
      </c>
    </row>
    <row r="354" spans="1:2" hidden="1" x14ac:dyDescent="0.25">
      <c r="A354" s="1">
        <v>4.3</v>
      </c>
      <c r="B354" s="1" t="s">
        <v>169</v>
      </c>
    </row>
    <row r="355" spans="1:2" hidden="1" x14ac:dyDescent="0.25">
      <c r="A355" s="1">
        <v>4.4000000000000004</v>
      </c>
      <c r="B355" s="1" t="s">
        <v>170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171</v>
      </c>
    </row>
    <row r="360" spans="1:2" hidden="1" x14ac:dyDescent="0.25">
      <c r="A360" s="1" t="s">
        <v>172</v>
      </c>
      <c r="B360" s="1" t="s">
        <v>143</v>
      </c>
    </row>
    <row r="361" spans="1:2" hidden="1" x14ac:dyDescent="0.25">
      <c r="A361" s="1" t="s">
        <v>173</v>
      </c>
      <c r="B361" s="1" t="s">
        <v>174</v>
      </c>
    </row>
    <row r="362" spans="1:2" hidden="1" x14ac:dyDescent="0.25">
      <c r="A362" s="1" t="s">
        <v>175</v>
      </c>
      <c r="B362" s="1" t="s">
        <v>176</v>
      </c>
    </row>
    <row r="363" spans="1:2" hidden="1" x14ac:dyDescent="0.25">
      <c r="A363" s="1" t="s">
        <v>177</v>
      </c>
      <c r="B363" s="1" t="s">
        <v>178</v>
      </c>
    </row>
    <row r="364" spans="1:2" hidden="1" x14ac:dyDescent="0.25">
      <c r="A364" s="1" t="s">
        <v>179</v>
      </c>
      <c r="B364" s="1" t="s">
        <v>180</v>
      </c>
    </row>
    <row r="365" spans="1:2" hidden="1" x14ac:dyDescent="0.25">
      <c r="A365" s="1" t="s">
        <v>181</v>
      </c>
      <c r="B365" s="1" t="s">
        <v>182</v>
      </c>
    </row>
    <row r="366" spans="1:2" hidden="1" x14ac:dyDescent="0.25">
      <c r="A366" s="1" t="s">
        <v>183</v>
      </c>
      <c r="B366" s="1" t="s">
        <v>184</v>
      </c>
    </row>
    <row r="367" spans="1:2" hidden="1" x14ac:dyDescent="0.25">
      <c r="A367" s="1" t="s">
        <v>185</v>
      </c>
      <c r="B367" s="1" t="s">
        <v>186</v>
      </c>
    </row>
    <row r="368" spans="1:2" hidden="1" x14ac:dyDescent="0.25">
      <c r="A368" s="1" t="s">
        <v>187</v>
      </c>
      <c r="B368" s="1" t="s">
        <v>188</v>
      </c>
    </row>
    <row r="369" spans="1:2" hidden="1" x14ac:dyDescent="0.25">
      <c r="A369" s="1" t="s">
        <v>189</v>
      </c>
      <c r="B369" s="1" t="s">
        <v>190</v>
      </c>
    </row>
    <row r="370" spans="1:2" hidden="1" x14ac:dyDescent="0.25">
      <c r="A370" s="1" t="s">
        <v>191</v>
      </c>
      <c r="B370" s="1" t="s">
        <v>192</v>
      </c>
    </row>
    <row r="371" spans="1:2" hidden="1" x14ac:dyDescent="0.25">
      <c r="A371" s="1" t="s">
        <v>193</v>
      </c>
      <c r="B371" s="1" t="s">
        <v>194</v>
      </c>
    </row>
    <row r="372" spans="1:2" hidden="1" x14ac:dyDescent="0.25">
      <c r="A372" s="1" t="s">
        <v>195</v>
      </c>
      <c r="B372" s="1" t="s">
        <v>196</v>
      </c>
    </row>
    <row r="373" spans="1:2" hidden="1" x14ac:dyDescent="0.25">
      <c r="A373" s="1" t="s">
        <v>197</v>
      </c>
      <c r="B373" s="1" t="s">
        <v>198</v>
      </c>
    </row>
    <row r="374" spans="1:2" hidden="1" x14ac:dyDescent="0.25">
      <c r="A374" s="1" t="s">
        <v>199</v>
      </c>
      <c r="B374" s="1" t="s">
        <v>200</v>
      </c>
    </row>
    <row r="375" spans="1:2" hidden="1" x14ac:dyDescent="0.25">
      <c r="A375" s="1" t="s">
        <v>201</v>
      </c>
      <c r="B375" s="1" t="s">
        <v>146</v>
      </c>
    </row>
    <row r="376" spans="1:2" hidden="1" x14ac:dyDescent="0.25">
      <c r="A376" s="1" t="s">
        <v>202</v>
      </c>
      <c r="B376" s="1" t="s">
        <v>203</v>
      </c>
    </row>
    <row r="377" spans="1:2" hidden="1" x14ac:dyDescent="0.25">
      <c r="A377" s="1" t="s">
        <v>204</v>
      </c>
      <c r="B377" s="1" t="s">
        <v>205</v>
      </c>
    </row>
    <row r="378" spans="1:2" hidden="1" x14ac:dyDescent="0.25">
      <c r="A378" s="1" t="s">
        <v>206</v>
      </c>
      <c r="B378" s="1" t="s">
        <v>207</v>
      </c>
    </row>
    <row r="379" spans="1:2" hidden="1" x14ac:dyDescent="0.25">
      <c r="A379" s="1" t="s">
        <v>208</v>
      </c>
      <c r="B379" s="1" t="s">
        <v>209</v>
      </c>
    </row>
    <row r="380" spans="1:2" hidden="1" x14ac:dyDescent="0.25">
      <c r="A380" s="1" t="s">
        <v>210</v>
      </c>
      <c r="B380" s="1" t="s">
        <v>211</v>
      </c>
    </row>
    <row r="381" spans="1:2" hidden="1" x14ac:dyDescent="0.25">
      <c r="A381" s="1" t="s">
        <v>212</v>
      </c>
      <c r="B381" s="1" t="s">
        <v>213</v>
      </c>
    </row>
    <row r="382" spans="1:2" hidden="1" x14ac:dyDescent="0.25">
      <c r="A382" s="1" t="s">
        <v>214</v>
      </c>
      <c r="B382" s="1" t="s">
        <v>215</v>
      </c>
    </row>
    <row r="383" spans="1:2" hidden="1" x14ac:dyDescent="0.25">
      <c r="A383" s="1" t="s">
        <v>216</v>
      </c>
      <c r="B383" s="1" t="s">
        <v>217</v>
      </c>
    </row>
    <row r="384" spans="1:2" hidden="1" x14ac:dyDescent="0.25">
      <c r="A384" s="1" t="s">
        <v>218</v>
      </c>
      <c r="B384" s="1" t="s">
        <v>219</v>
      </c>
    </row>
    <row r="385" spans="1:2" hidden="1" x14ac:dyDescent="0.25">
      <c r="A385" s="1" t="s">
        <v>220</v>
      </c>
      <c r="B385" s="1" t="s">
        <v>221</v>
      </c>
    </row>
    <row r="386" spans="1:2" hidden="1" x14ac:dyDescent="0.25">
      <c r="A386" s="1" t="s">
        <v>222</v>
      </c>
      <c r="B386" s="1" t="s">
        <v>223</v>
      </c>
    </row>
    <row r="387" spans="1:2" hidden="1" x14ac:dyDescent="0.25">
      <c r="A387" s="1" t="s">
        <v>224</v>
      </c>
      <c r="B387" s="1" t="s">
        <v>225</v>
      </c>
    </row>
    <row r="388" spans="1:2" hidden="1" x14ac:dyDescent="0.25">
      <c r="A388" s="1" t="s">
        <v>226</v>
      </c>
      <c r="B388" s="1" t="s">
        <v>227</v>
      </c>
    </row>
    <row r="389" spans="1:2" hidden="1" x14ac:dyDescent="0.25">
      <c r="A389" s="1" t="s">
        <v>228</v>
      </c>
      <c r="B389" s="1" t="s">
        <v>200</v>
      </c>
    </row>
    <row r="390" spans="1:2" hidden="1" x14ac:dyDescent="0.25">
      <c r="A390" s="1" t="s">
        <v>229</v>
      </c>
      <c r="B390" s="1" t="s">
        <v>230</v>
      </c>
    </row>
    <row r="391" spans="1:2" hidden="1" x14ac:dyDescent="0.25">
      <c r="A391" s="1" t="s">
        <v>231</v>
      </c>
      <c r="B391" s="1" t="s">
        <v>232</v>
      </c>
    </row>
    <row r="392" spans="1:2" hidden="1" x14ac:dyDescent="0.25">
      <c r="A392" s="1" t="s">
        <v>233</v>
      </c>
      <c r="B392" s="1" t="s">
        <v>234</v>
      </c>
    </row>
    <row r="393" spans="1:2" hidden="1" x14ac:dyDescent="0.25">
      <c r="A393" s="1" t="s">
        <v>235</v>
      </c>
      <c r="B393" s="1" t="s">
        <v>236</v>
      </c>
    </row>
    <row r="394" spans="1:2" hidden="1" x14ac:dyDescent="0.25">
      <c r="A394" s="1" t="s">
        <v>237</v>
      </c>
      <c r="B394" s="1" t="s">
        <v>238</v>
      </c>
    </row>
    <row r="395" spans="1:2" hidden="1" x14ac:dyDescent="0.25">
      <c r="A395" s="1" t="s">
        <v>239</v>
      </c>
      <c r="B395" s="1" t="s">
        <v>240</v>
      </c>
    </row>
    <row r="396" spans="1:2" hidden="1" x14ac:dyDescent="0.25">
      <c r="A396" s="1" t="s">
        <v>241</v>
      </c>
      <c r="B396" s="1" t="s">
        <v>242</v>
      </c>
    </row>
    <row r="397" spans="1:2" hidden="1" x14ac:dyDescent="0.25">
      <c r="A397" s="1" t="s">
        <v>243</v>
      </c>
      <c r="B397" s="1" t="s">
        <v>244</v>
      </c>
    </row>
    <row r="398" spans="1:2" hidden="1" x14ac:dyDescent="0.25">
      <c r="A398" s="1" t="s">
        <v>245</v>
      </c>
      <c r="B398" s="1" t="s">
        <v>246</v>
      </c>
    </row>
    <row r="399" spans="1:2" hidden="1" x14ac:dyDescent="0.25">
      <c r="A399" s="1" t="s">
        <v>247</v>
      </c>
      <c r="B399" s="1" t="s">
        <v>248</v>
      </c>
    </row>
    <row r="400" spans="1:2" hidden="1" x14ac:dyDescent="0.25">
      <c r="A400" s="1" t="s">
        <v>249</v>
      </c>
      <c r="B400" s="1" t="s">
        <v>250</v>
      </c>
    </row>
    <row r="401" spans="1:2" hidden="1" x14ac:dyDescent="0.25">
      <c r="A401" s="1" t="s">
        <v>251</v>
      </c>
      <c r="B401" s="1" t="s">
        <v>252</v>
      </c>
    </row>
    <row r="402" spans="1:2" hidden="1" x14ac:dyDescent="0.25">
      <c r="A402" s="1" t="s">
        <v>253</v>
      </c>
      <c r="B402" s="1" t="s">
        <v>254</v>
      </c>
    </row>
    <row r="403" spans="1:2" hidden="1" x14ac:dyDescent="0.25">
      <c r="A403" s="1" t="s">
        <v>255</v>
      </c>
      <c r="B403" s="1" t="s">
        <v>256</v>
      </c>
    </row>
    <row r="404" spans="1:2" hidden="1" x14ac:dyDescent="0.25">
      <c r="A404" s="1" t="s">
        <v>257</v>
      </c>
      <c r="B404" s="1" t="s">
        <v>258</v>
      </c>
    </row>
    <row r="405" spans="1:2" hidden="1" x14ac:dyDescent="0.25">
      <c r="A405" s="1" t="s">
        <v>259</v>
      </c>
      <c r="B405" s="1" t="s">
        <v>260</v>
      </c>
    </row>
    <row r="406" spans="1:2" hidden="1" x14ac:dyDescent="0.25">
      <c r="A406" s="1" t="s">
        <v>261</v>
      </c>
      <c r="B406" s="1" t="s">
        <v>262</v>
      </c>
    </row>
    <row r="407" spans="1:2" hidden="1" x14ac:dyDescent="0.25">
      <c r="A407" s="1" t="s">
        <v>263</v>
      </c>
      <c r="B407" s="1" t="s">
        <v>264</v>
      </c>
    </row>
    <row r="408" spans="1:2" hidden="1" x14ac:dyDescent="0.25">
      <c r="A408" s="1" t="s">
        <v>265</v>
      </c>
      <c r="B408" s="1" t="s">
        <v>266</v>
      </c>
    </row>
    <row r="409" spans="1:2" hidden="1" x14ac:dyDescent="0.25">
      <c r="A409" s="1" t="s">
        <v>267</v>
      </c>
      <c r="B409" s="1" t="s">
        <v>268</v>
      </c>
    </row>
    <row r="410" spans="1:2" hidden="1" x14ac:dyDescent="0.25">
      <c r="A410" s="1" t="s">
        <v>269</v>
      </c>
      <c r="B410" s="1" t="s">
        <v>270</v>
      </c>
    </row>
    <row r="411" spans="1:2" hidden="1" x14ac:dyDescent="0.25">
      <c r="A411" s="1" t="s">
        <v>271</v>
      </c>
      <c r="B411" s="1" t="s">
        <v>272</v>
      </c>
    </row>
    <row r="412" spans="1:2" hidden="1" x14ac:dyDescent="0.25">
      <c r="A412" s="1" t="s">
        <v>273</v>
      </c>
      <c r="B412" s="1" t="s">
        <v>274</v>
      </c>
    </row>
    <row r="413" spans="1:2" hidden="1" x14ac:dyDescent="0.25">
      <c r="A413" s="1" t="s">
        <v>275</v>
      </c>
      <c r="B413" s="1" t="s">
        <v>276</v>
      </c>
    </row>
    <row r="414" spans="1:2" hidden="1" x14ac:dyDescent="0.25">
      <c r="A414" s="1" t="s">
        <v>277</v>
      </c>
      <c r="B414" s="1" t="s">
        <v>278</v>
      </c>
    </row>
    <row r="415" spans="1:2" hidden="1" x14ac:dyDescent="0.25">
      <c r="A415" s="1" t="s">
        <v>279</v>
      </c>
      <c r="B415" s="1" t="s">
        <v>280</v>
      </c>
    </row>
    <row r="416" spans="1:2" hidden="1" x14ac:dyDescent="0.25">
      <c r="A416" s="1" t="s">
        <v>281</v>
      </c>
      <c r="B416" s="1" t="s">
        <v>282</v>
      </c>
    </row>
    <row r="417" spans="1:2" hidden="1" x14ac:dyDescent="0.25">
      <c r="A417" s="1" t="s">
        <v>283</v>
      </c>
      <c r="B417" s="1" t="s">
        <v>284</v>
      </c>
    </row>
    <row r="418" spans="1:2" hidden="1" x14ac:dyDescent="0.25">
      <c r="A418" s="1" t="s">
        <v>285</v>
      </c>
      <c r="B418" s="1" t="s">
        <v>286</v>
      </c>
    </row>
    <row r="419" spans="1:2" hidden="1" x14ac:dyDescent="0.25">
      <c r="A419" s="1" t="s">
        <v>287</v>
      </c>
      <c r="B419" s="1" t="s">
        <v>288</v>
      </c>
    </row>
    <row r="420" spans="1:2" hidden="1" x14ac:dyDescent="0.25">
      <c r="A420" s="1" t="s">
        <v>289</v>
      </c>
      <c r="B420" s="1" t="s">
        <v>290</v>
      </c>
    </row>
    <row r="421" spans="1:2" hidden="1" x14ac:dyDescent="0.25">
      <c r="A421" s="1" t="s">
        <v>291</v>
      </c>
      <c r="B421" s="1" t="s">
        <v>292</v>
      </c>
    </row>
    <row r="422" spans="1:2" hidden="1" x14ac:dyDescent="0.25">
      <c r="A422" s="1" t="s">
        <v>293</v>
      </c>
      <c r="B422" s="1" t="s">
        <v>294</v>
      </c>
    </row>
    <row r="423" spans="1:2" hidden="1" x14ac:dyDescent="0.25">
      <c r="A423" s="1" t="s">
        <v>295</v>
      </c>
      <c r="B423" s="1" t="s">
        <v>296</v>
      </c>
    </row>
    <row r="424" spans="1:2" hidden="1" x14ac:dyDescent="0.25">
      <c r="A424" s="1" t="s">
        <v>297</v>
      </c>
      <c r="B424" s="1" t="s">
        <v>298</v>
      </c>
    </row>
    <row r="425" spans="1:2" hidden="1" x14ac:dyDescent="0.25">
      <c r="A425" s="1" t="s">
        <v>299</v>
      </c>
      <c r="B425" s="1" t="s">
        <v>300</v>
      </c>
    </row>
    <row r="426" spans="1:2" hidden="1" x14ac:dyDescent="0.25">
      <c r="A426" s="1" t="s">
        <v>301</v>
      </c>
      <c r="B426" s="1" t="s">
        <v>302</v>
      </c>
    </row>
    <row r="427" spans="1:2" hidden="1" x14ac:dyDescent="0.25">
      <c r="A427" s="1" t="s">
        <v>303</v>
      </c>
      <c r="B427" s="1" t="s">
        <v>304</v>
      </c>
    </row>
    <row r="428" spans="1:2" hidden="1" x14ac:dyDescent="0.25">
      <c r="A428" s="1" t="s">
        <v>305</v>
      </c>
      <c r="B428" s="1" t="s">
        <v>306</v>
      </c>
    </row>
    <row r="429" spans="1:2" hidden="1" x14ac:dyDescent="0.25">
      <c r="A429" s="1" t="s">
        <v>307</v>
      </c>
      <c r="B429" s="1" t="s">
        <v>308</v>
      </c>
    </row>
    <row r="430" spans="1:2" hidden="1" x14ac:dyDescent="0.25">
      <c r="A430" s="1" t="s">
        <v>309</v>
      </c>
      <c r="B430" s="1" t="s">
        <v>310</v>
      </c>
    </row>
    <row r="431" spans="1:2" hidden="1" x14ac:dyDescent="0.25">
      <c r="A431" s="1" t="s">
        <v>311</v>
      </c>
      <c r="B431" s="1" t="s">
        <v>312</v>
      </c>
    </row>
    <row r="432" spans="1:2" hidden="1" x14ac:dyDescent="0.25">
      <c r="A432" s="1" t="s">
        <v>313</v>
      </c>
      <c r="B432" s="1" t="s">
        <v>314</v>
      </c>
    </row>
    <row r="433" spans="1:2" hidden="1" x14ac:dyDescent="0.25">
      <c r="A433" s="1" t="s">
        <v>315</v>
      </c>
      <c r="B433" s="1" t="s">
        <v>316</v>
      </c>
    </row>
    <row r="434" spans="1:2" hidden="1" x14ac:dyDescent="0.25">
      <c r="A434" s="1" t="s">
        <v>317</v>
      </c>
      <c r="B434" s="1" t="s">
        <v>318</v>
      </c>
    </row>
    <row r="435" spans="1:2" hidden="1" x14ac:dyDescent="0.25">
      <c r="A435" s="1" t="s">
        <v>319</v>
      </c>
      <c r="B435" s="1" t="s">
        <v>320</v>
      </c>
    </row>
    <row r="436" spans="1:2" hidden="1" x14ac:dyDescent="0.25">
      <c r="A436" s="1" t="s">
        <v>321</v>
      </c>
      <c r="B436" s="1" t="s">
        <v>322</v>
      </c>
    </row>
    <row r="437" spans="1:2" hidden="1" x14ac:dyDescent="0.25">
      <c r="A437" s="1" t="s">
        <v>323</v>
      </c>
      <c r="B437" s="1" t="s">
        <v>324</v>
      </c>
    </row>
    <row r="438" spans="1:2" hidden="1" x14ac:dyDescent="0.25">
      <c r="A438" s="1" t="s">
        <v>325</v>
      </c>
      <c r="B438" s="1" t="s">
        <v>326</v>
      </c>
    </row>
    <row r="439" spans="1:2" hidden="1" x14ac:dyDescent="0.25">
      <c r="A439" s="1" t="s">
        <v>327</v>
      </c>
      <c r="B439" s="1" t="s">
        <v>328</v>
      </c>
    </row>
    <row r="440" spans="1:2" hidden="1" x14ac:dyDescent="0.25">
      <c r="A440" s="1" t="s">
        <v>329</v>
      </c>
      <c r="B440" s="1" t="s">
        <v>330</v>
      </c>
    </row>
    <row r="441" spans="1:2" hidden="1" x14ac:dyDescent="0.25">
      <c r="A441" s="1" t="s">
        <v>331</v>
      </c>
      <c r="B441" s="1" t="s">
        <v>332</v>
      </c>
    </row>
    <row r="442" spans="1:2" hidden="1" x14ac:dyDescent="0.25">
      <c r="A442" s="1" t="s">
        <v>333</v>
      </c>
      <c r="B442" s="1" t="s">
        <v>334</v>
      </c>
    </row>
    <row r="443" spans="1:2" hidden="1" x14ac:dyDescent="0.25">
      <c r="A443" s="1" t="s">
        <v>335</v>
      </c>
      <c r="B443" s="1" t="s">
        <v>336</v>
      </c>
    </row>
    <row r="444" spans="1:2" hidden="1" x14ac:dyDescent="0.25">
      <c r="A444" s="1" t="s">
        <v>337</v>
      </c>
      <c r="B444" s="1" t="s">
        <v>338</v>
      </c>
    </row>
    <row r="445" spans="1:2" hidden="1" x14ac:dyDescent="0.25">
      <c r="A445" s="1" t="s">
        <v>339</v>
      </c>
      <c r="B445" s="1" t="s">
        <v>340</v>
      </c>
    </row>
    <row r="446" spans="1:2" hidden="1" x14ac:dyDescent="0.25">
      <c r="A446" s="1" t="s">
        <v>341</v>
      </c>
      <c r="B446" s="1" t="s">
        <v>342</v>
      </c>
    </row>
    <row r="447" spans="1:2" hidden="1" x14ac:dyDescent="0.25">
      <c r="A447" s="1" t="s">
        <v>343</v>
      </c>
      <c r="B447" s="1" t="s">
        <v>344</v>
      </c>
    </row>
    <row r="448" spans="1:2" hidden="1" x14ac:dyDescent="0.25">
      <c r="A448" s="1" t="s">
        <v>345</v>
      </c>
      <c r="B448" s="1" t="s">
        <v>346</v>
      </c>
    </row>
    <row r="449" spans="1:2" hidden="1" x14ac:dyDescent="0.25">
      <c r="A449" s="1" t="s">
        <v>347</v>
      </c>
      <c r="B449" s="1" t="s">
        <v>348</v>
      </c>
    </row>
    <row r="450" spans="1:2" hidden="1" x14ac:dyDescent="0.25">
      <c r="A450" s="1" t="s">
        <v>349</v>
      </c>
      <c r="B450" s="1" t="s">
        <v>350</v>
      </c>
    </row>
    <row r="451" spans="1:2" hidden="1" x14ac:dyDescent="0.25">
      <c r="A451" s="1" t="s">
        <v>351</v>
      </c>
      <c r="B451" s="1" t="s">
        <v>352</v>
      </c>
    </row>
    <row r="452" spans="1:2" hidden="1" x14ac:dyDescent="0.25">
      <c r="A452" s="1" t="s">
        <v>353</v>
      </c>
      <c r="B452" s="1" t="s">
        <v>354</v>
      </c>
    </row>
    <row r="453" spans="1:2" hidden="1" x14ac:dyDescent="0.25">
      <c r="A453" s="1" t="s">
        <v>355</v>
      </c>
      <c r="B453" s="1" t="s">
        <v>356</v>
      </c>
    </row>
    <row r="454" spans="1:2" hidden="1" x14ac:dyDescent="0.25">
      <c r="A454" s="1" t="s">
        <v>357</v>
      </c>
      <c r="B454" s="1" t="s">
        <v>358</v>
      </c>
    </row>
    <row r="455" spans="1:2" hidden="1" x14ac:dyDescent="0.25">
      <c r="A455" s="1" t="s">
        <v>359</v>
      </c>
      <c r="B455" s="1" t="s">
        <v>360</v>
      </c>
    </row>
    <row r="456" spans="1:2" hidden="1" x14ac:dyDescent="0.25">
      <c r="A456" s="1" t="s">
        <v>361</v>
      </c>
      <c r="B456" s="1" t="s">
        <v>362</v>
      </c>
    </row>
    <row r="457" spans="1:2" hidden="1" x14ac:dyDescent="0.25">
      <c r="A457" s="1" t="s">
        <v>363</v>
      </c>
      <c r="B457" s="1" t="s">
        <v>364</v>
      </c>
    </row>
    <row r="458" spans="1:2" hidden="1" x14ac:dyDescent="0.25">
      <c r="A458" s="1" t="s">
        <v>365</v>
      </c>
      <c r="B458" s="1" t="s">
        <v>366</v>
      </c>
    </row>
    <row r="459" spans="1:2" hidden="1" x14ac:dyDescent="0.25">
      <c r="A459" s="1" t="s">
        <v>367</v>
      </c>
      <c r="B459" s="1" t="s">
        <v>368</v>
      </c>
    </row>
    <row r="460" spans="1:2" hidden="1" x14ac:dyDescent="0.25">
      <c r="A460" s="1" t="s">
        <v>369</v>
      </c>
      <c r="B460" s="1" t="s">
        <v>370</v>
      </c>
    </row>
    <row r="461" spans="1:2" hidden="1" x14ac:dyDescent="0.25">
      <c r="A461" s="1" t="s">
        <v>371</v>
      </c>
      <c r="B461" s="1" t="s">
        <v>372</v>
      </c>
    </row>
    <row r="462" spans="1:2" hidden="1" x14ac:dyDescent="0.25">
      <c r="A462" s="1" t="s">
        <v>373</v>
      </c>
      <c r="B462" s="1" t="s">
        <v>374</v>
      </c>
    </row>
    <row r="463" spans="1:2" hidden="1" x14ac:dyDescent="0.25">
      <c r="A463" s="1" t="s">
        <v>375</v>
      </c>
      <c r="B463" s="1" t="s">
        <v>376</v>
      </c>
    </row>
    <row r="464" spans="1:2" hidden="1" x14ac:dyDescent="0.25">
      <c r="A464" s="1" t="s">
        <v>377</v>
      </c>
      <c r="B464" s="1" t="s">
        <v>378</v>
      </c>
    </row>
    <row r="465" spans="1:5" hidden="1" x14ac:dyDescent="0.25">
      <c r="A465" s="1" t="s">
        <v>379</v>
      </c>
      <c r="B465" s="1" t="s">
        <v>380</v>
      </c>
      <c r="C465" s="1"/>
      <c r="D465" s="1"/>
      <c r="E465" s="1"/>
    </row>
    <row r="466" spans="1:5" hidden="1" x14ac:dyDescent="0.25">
      <c r="A466" s="1" t="s">
        <v>381</v>
      </c>
      <c r="B466" s="1" t="s">
        <v>382</v>
      </c>
      <c r="C466" s="1"/>
      <c r="D466" s="1"/>
      <c r="E466" s="1"/>
    </row>
    <row r="467" spans="1:5" hidden="1" x14ac:dyDescent="0.25">
      <c r="A467" s="1" t="s">
        <v>383</v>
      </c>
      <c r="B467" s="1" t="s">
        <v>384</v>
      </c>
      <c r="C467" s="1"/>
      <c r="D467" s="1"/>
      <c r="E467" s="1"/>
    </row>
    <row r="468" spans="1:5" hidden="1" x14ac:dyDescent="0.25">
      <c r="A468" s="1" t="s">
        <v>385</v>
      </c>
      <c r="B468" s="1" t="s">
        <v>386</v>
      </c>
      <c r="C468" s="1"/>
      <c r="D468" s="1"/>
      <c r="E468" s="1"/>
    </row>
    <row r="469" spans="1:5" hidden="1" x14ac:dyDescent="0.25">
      <c r="A469" s="1" t="s">
        <v>387</v>
      </c>
      <c r="B469" s="1" t="s">
        <v>388</v>
      </c>
      <c r="C469" s="1"/>
      <c r="D469" s="1"/>
      <c r="E469" s="1"/>
    </row>
    <row r="470" spans="1:5" hidden="1" x14ac:dyDescent="0.25">
      <c r="A470" s="1" t="s">
        <v>389</v>
      </c>
      <c r="B470" s="1" t="s">
        <v>390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391</v>
      </c>
      <c r="D474" s="1" t="s">
        <v>392</v>
      </c>
      <c r="E474" s="1" t="s">
        <v>393</v>
      </c>
    </row>
    <row r="475" spans="1:5" hidden="1" x14ac:dyDescent="0.25">
      <c r="A475" s="1"/>
      <c r="B475" s="1"/>
      <c r="C475" s="1" t="s">
        <v>394</v>
      </c>
      <c r="D475" s="1" t="s">
        <v>395</v>
      </c>
      <c r="E475" s="1" t="s">
        <v>396</v>
      </c>
    </row>
    <row r="476" spans="1:5" hidden="1" x14ac:dyDescent="0.25">
      <c r="A476" s="1"/>
      <c r="B476" s="1"/>
      <c r="C476" s="1" t="s">
        <v>397</v>
      </c>
      <c r="D476" s="1"/>
      <c r="E476" s="1" t="s">
        <v>398</v>
      </c>
    </row>
    <row r="477" spans="1:5" hidden="1" x14ac:dyDescent="0.25">
      <c r="A477" s="1"/>
      <c r="B477" s="1"/>
      <c r="C477" s="1"/>
      <c r="D477" s="1"/>
      <c r="E477" s="1" t="s">
        <v>399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400</v>
      </c>
    </row>
    <row r="484" spans="3:3" hidden="1" x14ac:dyDescent="0.25">
      <c r="C484" s="1" t="s">
        <v>401</v>
      </c>
    </row>
    <row r="485" spans="3:3" hidden="1" x14ac:dyDescent="0.25">
      <c r="C485" s="1" t="s">
        <v>402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Q71 G69 O69 F87 O72:O73 G73 G100 O100 F118 O103:O104 G104 G129 O129 F147 O132:O133 G133 G158 O158 F176 O161:O162 G162 G187 O187 F205 O190:O191 G191 G216 O216 G220 O219:O220 F234 Q102 Q131 Q160 Q189 Q218" name="FIN"/>
    <protectedRange sqref="D8:W10" name="FIN_1"/>
    <protectedRange sqref="D14:W17" name="FIN_2"/>
    <protectedRange sqref="A20" name="FIN_3"/>
    <protectedRange sqref="C35 C66 C97 C126 C155 C184 C213" name="FIN_4"/>
    <protectedRange sqref="K37 K68 K99 K128 K157 K186 K215" name="FIN_5"/>
    <protectedRange sqref="I46:T47 I51:T52 I171:T172 I108:T109 I137:T138 I166:T167 I195:T196 I224:T225 I77:T78 I82:T83 I142:T143 I200:T201 I229:T230 I113:T114" name="FIN_6"/>
    <protectedRange sqref="D108:E109 D166:E167 D195:E196 D77:E78 D46:E47 D137:E138 D224:E225" name="FIN_7"/>
    <protectedRange sqref="D51:E52 D82:E83 D113:E114 D142:E143 D171:E172 D200:E201 D229:E230" name="FIN_8"/>
    <protectedRange sqref="A22" name="FIN_9"/>
    <protectedRange sqref="A24" name="FIN_3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6714550F-AC1D-433A-962C-721ED321BE45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DC1CABDC-2615-481A-B6AF-A84115A20332}">
      <formula1>"Eficiencia, Eficacia, Economía, Calidad"</formula1>
    </dataValidation>
    <dataValidation type="list" allowBlank="1" showInputMessage="1" showErrorMessage="1" sqref="Q99:W99 Q68:W68 Q37:W37 Q128:W128 Q157:W157 Q186:W186 Q215:W215" xr:uid="{57F91CED-316A-45F2-B14B-63CD7F3A4AAA}">
      <formula1>"Ascendente, Descendente, Regular, Nominal"</formula1>
    </dataValidation>
    <dataValidation type="list" allowBlank="1" showInputMessage="1" showErrorMessage="1" sqref="G99:J99 G37:J37 G68:J68 G128:J128 G157:J157 G186:J186 G215:J215" xr:uid="{83AC7D94-06F3-4D4B-9399-881810F68784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2021-06-10T17:11:01Z</dcterms:created>
  <dcterms:modified xsi:type="dcterms:W3CDTF">2021-06-10T17:12:20Z</dcterms:modified>
</cp:coreProperties>
</file>