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652A6179-2BEC-4D36-B5EC-2E4EA5961BF0}" xr6:coauthVersionLast="47" xr6:coauthVersionMax="47" xr10:uidLastSave="{00000000-0000-0000-0000-000000000000}"/>
  <bookViews>
    <workbookView xWindow="-120" yWindow="-120" windowWidth="20730" windowHeight="11160" xr2:uid="{4129AFF5-1EB5-47E5-B91E-BF80DBDAA9F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V283" i="1"/>
  <c r="W283" i="1" s="1"/>
  <c r="V282" i="1"/>
  <c r="W281" i="1"/>
  <c r="V281" i="1"/>
  <c r="V280" i="1"/>
  <c r="W279" i="1"/>
  <c r="V279" i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V267" i="1"/>
  <c r="W267" i="1" s="1"/>
  <c r="V266" i="1"/>
  <c r="W265" i="1"/>
  <c r="V265" i="1"/>
  <c r="V264" i="1"/>
  <c r="W263" i="1"/>
  <c r="V263" i="1"/>
  <c r="V262" i="1"/>
  <c r="W261" i="1"/>
  <c r="V261" i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V251" i="1"/>
  <c r="W251" i="1" s="1"/>
  <c r="V250" i="1"/>
  <c r="W249" i="1"/>
  <c r="V249" i="1"/>
  <c r="V248" i="1"/>
  <c r="W247" i="1"/>
  <c r="V247" i="1"/>
  <c r="V246" i="1"/>
  <c r="W245" i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V171" i="1"/>
  <c r="E171" i="1"/>
  <c r="C171" i="1"/>
  <c r="V167" i="1"/>
  <c r="U167" i="1"/>
  <c r="W166" i="1"/>
  <c r="W174" i="1" s="1"/>
  <c r="V166" i="1"/>
  <c r="V143" i="1"/>
  <c r="U143" i="1"/>
  <c r="E143" i="1"/>
  <c r="C143" i="1"/>
  <c r="W142" i="1"/>
  <c r="W145" i="1" s="1"/>
  <c r="V142" i="1"/>
  <c r="E142" i="1"/>
  <c r="C142" i="1"/>
  <c r="V138" i="1"/>
  <c r="U138" i="1"/>
  <c r="W137" i="1"/>
  <c r="V137" i="1"/>
  <c r="V114" i="1"/>
  <c r="U114" i="1"/>
  <c r="E114" i="1"/>
  <c r="C114" i="1"/>
  <c r="W113" i="1"/>
  <c r="E113" i="1"/>
  <c r="C113" i="1"/>
  <c r="U109" i="1"/>
  <c r="W108" i="1"/>
  <c r="V83" i="1"/>
  <c r="W82" i="1" s="1"/>
  <c r="U83" i="1"/>
  <c r="E83" i="1"/>
  <c r="C83" i="1"/>
  <c r="E82" i="1"/>
  <c r="C82" i="1"/>
  <c r="U78" i="1"/>
  <c r="W77" i="1"/>
  <c r="V52" i="1"/>
  <c r="U52" i="1"/>
  <c r="E52" i="1"/>
  <c r="C52" i="1"/>
  <c r="W51" i="1"/>
  <c r="E51" i="1"/>
  <c r="C51" i="1"/>
  <c r="U47" i="1"/>
  <c r="W46" i="1"/>
  <c r="F3" i="1"/>
</calcChain>
</file>

<file path=xl/sharedStrings.xml><?xml version="1.0" encoding="utf-8"?>
<sst xmlns="http://schemas.openxmlformats.org/spreadsheetml/2006/main" count="869" uniqueCount="387">
  <si>
    <t>CLAVE:</t>
  </si>
  <si>
    <t>08/04</t>
  </si>
  <si>
    <t>SUJETO DE REVISIÓN:</t>
  </si>
  <si>
    <t>AÑO:</t>
  </si>
  <si>
    <t>PROGRAMA PRESUPUESTARIO 2016</t>
  </si>
  <si>
    <t>Nombre del Programa</t>
  </si>
  <si>
    <t>Abasto de artículos básicos</t>
  </si>
  <si>
    <t>Unidad(es) Responsable(s)</t>
  </si>
  <si>
    <t>Regiduria de Industria y Comercio</t>
  </si>
  <si>
    <t>Costo Total del Programa</t>
  </si>
  <si>
    <t>CLASIFICACIÓN FUNCIONAL DEL GASTO</t>
  </si>
  <si>
    <t>CLASIFICACIÓN</t>
  </si>
  <si>
    <t>CONCEPTO</t>
  </si>
  <si>
    <t xml:space="preserve">Finalidad </t>
  </si>
  <si>
    <t>3. Desarrollo económico</t>
  </si>
  <si>
    <t xml:space="preserve">Función </t>
  </si>
  <si>
    <t>3.1. Asuntos económicos, comerciales y laborales en general</t>
  </si>
  <si>
    <t xml:space="preserve">Subfunción </t>
  </si>
  <si>
    <t>3.1.1 Asuntos Económicos y Comerciales en General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</si>
  <si>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</si>
  <si>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</si>
  <si>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</si>
  <si>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</si>
  <si>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 xml:space="preserve">3. Desarrollo Economico, Competividad e Innovación </t>
  </si>
  <si>
    <t>NIVEL INMEDIATO INFERIOR (OBJETIVO O LíNEA ESTRATÉGICA)</t>
  </si>
  <si>
    <t>Promover el crecimiento económico a través de oportunidades de empleo formal y auto empleo, generando condiciones idóneas para la atracción de inversión pública y privada, impulsando a los sectores primario, secundario y terciario beneficiando a la población del municipio</t>
  </si>
  <si>
    <t>FIN</t>
  </si>
  <si>
    <t xml:space="preserve">RESUMEN NARRATIVO </t>
  </si>
  <si>
    <t>Incrementar la derrama económica Municipal mediante el establecimiento de puntos de encuentro entre productores y comerciantes locales.</t>
  </si>
  <si>
    <t>Indicador</t>
  </si>
  <si>
    <t>NOMBRE</t>
  </si>
  <si>
    <t>Porcentaje de la población beneficiada</t>
  </si>
  <si>
    <t>DIMENSIÓN A MEDIR</t>
  </si>
  <si>
    <t>Eficacia</t>
  </si>
  <si>
    <t>FRECUENCIA DE MEDICIÓN</t>
  </si>
  <si>
    <t>Anual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</si>
  <si>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</si>
  <si>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</si>
  <si>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</si>
  <si>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</si>
  <si>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</si>
  <si>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</si>
  <si>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</si>
  <si>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</si>
  <si>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</si>
  <si>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</si>
  <si>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</si>
  <si>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</si>
  <si>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</si>
  <si>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</si>
  <si>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</si>
  <si>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</si>
  <si>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</si>
  <si>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</si>
  <si>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</si>
  <si>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</si>
  <si>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</si>
  <si>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</si>
  <si>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</si>
  <si>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</si>
  <si>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</si>
  <si>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</si>
  <si>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</si>
  <si>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</si>
  <si>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</si>
  <si>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</si>
  <si>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</si>
  <si>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</si>
  <si>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Población beneficiada</t>
  </si>
  <si>
    <t>personas</t>
  </si>
  <si>
    <t>PROGRAMADO 
VARIABLE 1</t>
  </si>
  <si>
    <t>VARIABLE 2</t>
  </si>
  <si>
    <t>Total de la población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</si>
  <si>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</si>
  <si>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</si>
  <si>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</si>
  <si>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</si>
  <si>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</si>
  <si>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</si>
  <si>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</si>
  <si>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No se mostraron acciones o evidencias de esta actividad</t>
  </si>
  <si>
    <t>PROPÓSITO</t>
  </si>
  <si>
    <t>El Municipio de Cuautlancingo cuenta con un espacio donde convergen productores y comerciantes locales.</t>
  </si>
  <si>
    <t>COMPONENTES</t>
  </si>
  <si>
    <t xml:space="preserve">COMPONENTE 1
RESUMEN NARRATIVO </t>
  </si>
  <si>
    <t>Articulos basicos abastecidos.</t>
  </si>
  <si>
    <t>Eficiencia</t>
  </si>
  <si>
    <t>semestral</t>
  </si>
  <si>
    <t>Gestión</t>
  </si>
  <si>
    <t xml:space="preserve">COMPONENTE 2
RESUMEN NARRATIVO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</si>
  <si>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</si>
  <si>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</si>
  <si>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</si>
  <si>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</si>
  <si>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</si>
  <si>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</si>
  <si>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</si>
  <si>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</si>
  <si>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</si>
  <si>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</si>
  <si>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</si>
  <si>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48 tianquis para el fomento del comercio local.</t>
  </si>
  <si>
    <t>Evento</t>
  </si>
  <si>
    <t>C2</t>
  </si>
  <si>
    <t>C3</t>
  </si>
  <si>
    <t>C4</t>
  </si>
  <si>
    <t>C5</t>
  </si>
  <si>
    <t>PROFR.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</si>
  <si>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</si>
  <si>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</si>
  <si>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</si>
  <si>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</si>
  <si>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</si>
  <si>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C. AIDA GLORIA CANO BARRIOS</t>
  </si>
  <si>
    <t>RESPONSABLE 2</t>
  </si>
  <si>
    <t>RESPONSABLE 3</t>
  </si>
  <si>
    <t>REGIDORA DE INDUSTRIA Y COMERCIO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</si>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</sst>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6E2BAEC3-DF6F-4548-BAEC-01C1892E4C1B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2B86757-C6B0-4528-8BA0-8BD8AD90CA31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D448D48-D4AB-4C12-9B56-0B945BAAA86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A4179D2-4BCA-4445-84F4-E4B7A37DEB0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50575C1-1531-40EF-A6CC-68FCEB56E55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1C06F80A-D116-4AE4-BD7A-31A1DD4F28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D7FDD381-E4F7-4D61-A27F-771FBEF02D78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95103FF6-7424-4D3E-B3B5-A4721D62732E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12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B8E5A94-5629-467F-8006-4C4418839B1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8E490BDB-7332-459D-AA05-0F4EE6EEFB9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A24178AA-2608-410F-B60D-AA41D5C8944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6E256351-52BF-4074-9AEF-F40DFB0E730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3F8076B4-81DD-4EFC-8A36-27CC04D32E3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D0F3BB68-3179-48C3-9929-424E55208A3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CBEFD64-9CD5-40FE-8818-44B01CE96E3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F979CB51-4132-4D54-B875-0F25C266C3F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8D341BE1-5CD0-43F6-9F1D-6789735A8F9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F01C8C45-CD6A-4685-964F-0F0644FAAE5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AED58C56-A6D3-428A-B8EF-2357B7B6835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45B4898-0F70-45DA-926E-BFD674FBA6C7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56255270-14A5-4742-9F53-A33B3810E109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452A7E16-9226-4780-903D-0BFB34B9FF94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46F9020A-FEB6-4745-95C6-8CED3F04B2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183341B7-E437-40DA-8543-0535975EC0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50167B5E-516C-4CBE-9A01-073C3E1C94A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ED56839-1D81-44C0-BD73-B9014323E90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C5E16993-55F4-480A-A237-4BF6FB5CE2D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483B6E8A-4BCB-42BA-9B2F-CF4A4993924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E1C3EFBD-3176-4219-B216-E6B5F2E3F19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1B9279C8-5916-42E2-A737-EA71817CA5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B5893073-B343-4B8B-9606-A35B64DBE17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2C742848-27C3-4ECB-B374-286D490EDA1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BA7916B-4E52-464D-B81A-A23CEDF6448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21FCAB5-997A-47F9-9DFC-D0CE240A428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F233231-072A-4591-9FF8-2A9F85D620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EC821D46-2D45-4F1D-9C43-B0B7D39A6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7C3B5EC-D1AA-4546-BDEC-867DC0EA516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3DDE2B74-107B-46F1-80B3-0BBD670F391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3B24E24-B3D4-4DA2-8F84-B9484F98905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88310C53-F876-4300-8C67-42426B1C7DA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448C5AD-A343-4140-AFD2-5270A9544A2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FA025A6B-BB7F-408D-8D94-9BAE4D307FD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5B9E93D2-4097-41A1-B68D-2B3A1786176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1EF8261D-3DB4-4BBD-B9B8-AF96D7F4E4A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E45CF7A9-1B2E-4279-9861-D892E30BC7F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D3F17F19-7CE2-4114-B36E-12388B229B6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2A28C384-8E96-4264-A554-06E8366911E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455BDEDB-B2E2-44E0-882F-90B850482EB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B8BBA031-2191-45C5-BC81-33AD8821CF0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24AF682C-7946-47FB-B193-C585D592039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BD884F3E-C257-4AE4-BC31-F7B7944BFAC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6DEFFFB-03E0-48F9-B1BE-0567BCCC990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EF1863D0-406E-4F84-89A8-B806BB78CB2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338A7FE2-8A75-4B3D-8ECC-0B68DAA4F28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5D8D0A2D-EF42-4BC8-B723-5A045CCF23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CE486754-611A-4CCF-851E-2AA298E5C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C024EF95-CC62-4199-932B-2A8E9843F2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15749206-A0DF-4333-82FC-556F73E555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3CA76812-452F-4345-88CD-3BE79BD5B5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D98972B5-60E1-4126-8549-F83067CB9E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FC5D5D24-7935-45F8-8767-B6E3C4EC1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3A5803B6-9964-417D-9411-15F81CEE5F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52217F62-DDC2-419E-8921-7FB757A9F8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211FF91E-279C-446A-BE5E-2C893A4E22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7542B002-83D0-464C-8E75-D6F372DEC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3D6A3EE9-0D05-4080-9086-F3A8F26789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EC2303E5-9317-4008-89FD-9DA6ECFB4B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A3877F13-CD5E-4A99-8516-F4BA1C7FF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1554B37-B421-4400-9293-52D1BDF3C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989A7394-07B6-4B4E-BCA9-66E780994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7620A017-B904-4E9B-86BE-8885A40BAE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B8C19F61-B164-483E-A0F3-B9A5AC80EE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A8679C30-0CFA-4B64-A464-2973DB7DF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7321DC87-6CFE-477B-B4C6-72C75D829B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9394C89F-48E7-49D0-A114-E65F02A121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970C65FD-1ECB-4708-9E13-B7D5446D2A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F34CB581-D083-4BB3-B775-7F27044F5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2489C813-82A2-4843-8B33-A17B85186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4D982555-20CE-4A61-8DD0-835B0B8C0DA7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2F5EB9E9-F465-46EC-A7A1-B62D436C0B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C04D54F1-A842-4B96-A22A-CBB840CAE1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004C4484-0374-4AE0-A85B-0EBFB87657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5E7E7F5B-54D0-48AF-A9C6-1E17EAAF0D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BBA57A4F-9E66-447B-83DB-CBC5DA010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5CEB9FD8-ACFC-45CC-A94E-26710B347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FDB8B5F5-E719-465C-A784-CD13A5BADD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B5F337E-B896-4F39-BF81-6645F975E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21FC8785-2C49-419B-A5A0-CBEBA82957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A3C2C67-DD64-435C-9D27-72DD8BF86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E884AE1C-070F-401E-A066-35A8A222D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6108D01D-9ADB-46D1-8BA3-5A05AE8FD3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FEC5DFE4-18AC-496D-8A5E-D680EB9148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7A60320D-7CBD-4E56-92AE-F5B43F457C0E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AE32005-C213-499A-8C07-6002ABFA4727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61740F6D-9BC4-46D1-8D27-3E520F388AC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482A5827-C0F8-4711-85A0-90972AC486B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FA3C1BEA-FF6A-416D-8C46-1381729FB252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B3CDD06C-0C06-45EB-8828-3B3B51B42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4F748596-02A1-4290-812C-F700F81070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4B4D95DB-84BC-4830-9D30-7B3FC9C066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9B90AE9-55C0-4F8B-8F5F-987FC1A31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A79005BB-6A61-4806-918A-E602543498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F37DF2FC-C311-463D-95B7-3311A5174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E1F5DD20-EC2F-4B44-AF27-FA38320B15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5A242329-C6DA-4237-B686-CBFB8B25A7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89CD7347-D5B6-4EA7-ACB6-B0E05D8D1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1023DCC4-DA11-433B-9771-BDED30BEA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453F9913-75F1-43D7-BE43-4AE879BC5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05C06CC3-93A7-4A48-92CF-E52CC62F4C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7972827E-1075-46FA-A103-917D6DECF1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6D5DD29A-79F8-405A-AFB2-B8655AE1E7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9443EE30-9F8A-4C3C-AC73-794983B158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5D6291F-DA15-4EA5-8C25-DAD314F2D4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D1F76620-1976-41DC-AC0F-26CC006AE1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DE174912-4FE8-4593-807F-DD54D45F67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43AF5C42-A0DB-4961-A4E2-058CB84056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79DF18A3-99FC-495A-AAD9-E636C9E8DA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E2455FEC-E1B7-4A37-8109-22F78EA6BD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5F7568F3-57F4-44A2-A568-F904F91E9D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260F1C94-8596-4D53-9325-2E14E49033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5F1577E2-AAFB-43D6-B423-C87320344D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7DF9CB56-41F1-4B1E-8B67-DCA63199CD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FB695F58-2079-4732-9A97-2F382A6F3B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AD3BE7E0-92F4-4A7D-9EE6-2F2A46BE44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40CAF40C-D1A2-440D-B18C-657BBD35E7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D0B4CCA5-B781-4D98-99A3-0173033E9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B9D080E3-0980-4FE5-9867-229236282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3281D075-21BC-492A-9199-B1F533881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75CED134-742F-44E5-BBEF-1AF6A18A2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EDEE772F-1678-4664-8BB4-D1E724E334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F0402A96-1010-4F2B-81D4-AA7481EB8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BA7BDAF8-B404-42AC-8E05-7D393BDAB8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58E4CF1E-C0DB-4728-BEEA-A819A50FF8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7FC99962-0F40-43A4-A14D-72A7D62224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D41E07A8-9134-4737-8979-E1BA1EC12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1CDA8846-8176-46BA-92CD-FB5E1EEC1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131D6AA-BAE9-416E-900E-F4758C01D6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C581F56B-AF28-4D4E-B141-03BDCF8C7F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06D456FF-8AEE-492A-A18C-96211738C9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B75559FA-890B-4A4E-AA14-F5AFBB84A0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13F0C0C6-1F0A-43C1-9B0B-9994BB80A6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5FEB4643-65A5-454C-AAEA-E076DBF0C7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44511CC2-BB54-4380-AAAB-B6751C109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BA5D2022-6D5B-455E-AFD9-8C4464BF0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3F90195A-8527-408E-8C33-78FD42E921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338D5E8-BAB2-498E-9DDC-D144D945F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F495D1AF-3B89-4F14-9174-1D2DF5F36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1B8AE93A-2B21-46B0-8A6A-DC2A70B67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922DF041-F3D0-4AA9-AEFC-AC71F174A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C819F8A9-FCCB-40EC-8598-70F447DD9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A2C734C7-25D8-43AC-BD8A-DC7B9CAF2F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E31ACCF3-B305-4CF5-BA64-681637B14F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429B39A-6B4C-45BE-8D62-A48E1D883C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8F0FE53A-3C25-462F-859D-F19ED1365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294EB41A-AAB5-489E-B340-EB78068214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9D56004-3775-4FCD-BC4B-436CF97BC3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1520776C-F1C8-4507-BDA8-CF15E06065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F1AA7534-4327-4E72-BB92-9701FC4AAA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3B9B9ACF-84E6-4A98-8515-D00F616065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A3929C01-7E43-482F-92BC-870054B026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7D541BEA-BD27-41B7-A644-8CF1FE4446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145AFA8B-FBB7-4408-9832-49ED0F29B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88AA0922-CFF0-4281-8C4C-8C1EFF28A9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14F8515D-7D4C-411E-954A-8B21EBE693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FE6141B9-986A-4DA6-9228-B1FDF7741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671E5F3-0338-4A13-8A51-B50DBC791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36CE101E-C273-4923-9D57-F8F95CFE5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E78FB8E1-238D-4AAC-9589-4CABDC5B0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63669207-A550-49B6-BF5F-EF6EF1A15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9F6565FD-2FD6-4E1A-B68B-09D540E2E1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B762DE74-8BDE-4250-BF96-DD6D5DAE2A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BB866FDF-A05A-4F3E-80AD-2022A91755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F77D0763-F4B2-4700-94EE-512554339F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A456B545-22BC-4542-84ED-7BA76878E2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74ED6B81-FCC9-4040-9D0B-37335261A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48440805-02C9-4B1C-A65C-A12D8F83E0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CD697262-4C75-4623-BC4C-14873F916F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17C99315-849E-4F2A-BFFE-E8D0071AA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C41DE7C7-A3B2-4799-BA78-26B05D8285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C1D1703E-5019-4701-A953-8096F36984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AD26885-6E32-4B60-94B8-162C0E3E88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D28ECAA1-B52C-4F51-8579-B91397F61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817295B3-3AAE-4DF6-B1C2-56AD20B53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F3832857-FD40-4F8C-8E21-7B5B7A81B9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17C065FF-2EBF-4ADA-BBF8-62E5176312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4A76DF2F-83DC-42BA-A4E1-CD2C4C8723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AFB52200-BA25-4925-AF10-516394F3DB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12A29526-E8FD-428D-AC05-794BE4CCC0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1A6B623A-941A-4C22-BF20-A7E99A7BE4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9CB503F0-69C6-46D2-B0B2-516CDF8C46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1245C5D2-627F-437F-ACF5-0D3FBD9290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6959D44A-4BB3-4839-9A27-C363E99857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29C0DCBB-B4AE-473A-B5CC-BAFE5E151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0E988D3D-8AB4-4083-AF11-2D1D9B381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90F90781-4FAC-4A66-B555-63B4E11660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6291ED2C-75A9-4DC1-8531-3D0C5C3DF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C5F1D148-17D6-4875-9E1F-47A4A40C9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3B3A3F3C-B32D-4D1A-8406-69C00098FA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C6214247-21AB-443C-BE28-5301DE06CB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9DDBEB98-3265-46B6-8140-1A1F43980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C582B1AC-58FF-468B-8B2A-4A0658485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12F2F14F-B584-47E9-B23C-36C320EAE6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F8158653-44C4-49A1-909E-99EDBEFADD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D5E7FF83-0275-44E4-9501-E3A3902B23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B33B3712-39F4-4FB2-BA97-4724771CAA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E63CD0D5-17D7-41AB-BA13-BB69123D29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5971A4EB-A22C-4AFF-95E9-AB84299BC3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C7CAF80E-7893-4521-A403-5C1A5DCD32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ACC6098D-8E1A-48D6-B223-D72BCCDD8D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4E122E0F-F8E8-4305-8F02-26FFE0EA7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A551B5C-EFC7-45CC-A5A1-EDC90E0B7A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7DF8ECDF-996A-461D-A424-623DB8A8F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55E54444-A206-4273-81E1-B4BED26C38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FCAB0FFC-FC54-4AE6-BF67-4D431757D3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FA940BA0-2466-4A96-AB57-659FC2147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31215353-5470-43D1-8E8A-991734A65D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9E11C2D9-7695-4DA0-ACA0-C15220CA1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796C138B-8D98-4F5C-BD81-DE29ADFE4E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868D23D4-AA79-4F33-9779-CE1FFAD677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9384905D-30FD-45D6-96D6-1A5CE8D75F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3BD5E623-707B-4D8E-8A96-1726B95F31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22D3DCBE-7FB6-42C3-922E-7C83870D6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2609A884-ACF2-44B9-8C2E-4D45E5B90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8FBB797C-B3B8-4EFF-8FE9-F0208A697C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EE02D2B4-C6F7-4514-B2A9-4326DAC90A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388C94B5-FC07-4320-B7F5-3E238867C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B4358534-F330-48B2-AE1F-38F2330863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F39490A5-EBBB-4B3F-9C54-8D73001F3A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67AEB2A-DD9D-4689-812D-2A0401FEC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2AF64B47-1F23-4FA8-9485-7343AAF65C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FE8A0DC5-968E-4A9B-BADB-7124A41A1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C2952A21-DC64-4916-87D3-608E7DE486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1E4B8132-4359-4963-A490-7D1F723DF2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0B06C83F-8C41-4317-A94E-C11B2507CB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C8A556C3-51A8-4410-96C0-33A540892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598D43AF-A383-4391-A0A6-B1A0EC1D49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10719239-369A-4219-A07E-979B57B311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881C601C-C1FF-4E02-8995-BC102D8AB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A58FDF0A-0382-41AD-930E-73316AB4E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2B7FAD05-F241-476B-9DBC-09FCA0F45B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944C23A0-CE08-4895-ABA5-4ED95D577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D041BB4E-384D-45C9-A865-9515AB1E32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9485654C-4FBB-44B5-B2D5-7BFA4449E7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D689003C-FF88-407C-B75E-7FE28DF12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80FD7B3-4274-4BDB-AB67-86D03616A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313A94BC-B05D-4DE0-ADB6-163B670B59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8852B2DE-CB01-48BA-A58B-623BE8E8A2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643C54B8-5199-4206-ABDC-9F5B19702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713DFAC8-B4C4-4ACF-BF7E-4E442968A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33639858-4AE0-44BB-AFA4-64926DC372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2B12D76E-3257-4079-85A6-FB9B467CBB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A3583F9F-2A80-4F29-9350-8D581B5F11A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E1AFBBBE-C3A2-4678-9163-A738053D79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F655D93C-C8FC-4BFA-ACBD-2105A48E1E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77ACD6C2-EA12-4F8C-B596-CEA12487E3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F9B965EA-CB74-4BC3-B241-90F30DB740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2DE79336-FE16-4B6E-88B6-5411602A1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362CA676-BD91-4C7F-B303-41ED5F0E7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5F9138FE-3CF1-4DF0-9022-48A21EE3F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79BA2625-B444-4728-820C-85DAB820C9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1E7B0AF4-4B14-4956-8215-F5FAF2A18F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8EC3F0E6-E917-4272-A2C4-682FF03FE7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27F84BB-5665-44DE-A2CC-513D90FE30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C2474C4C-E357-48FD-BF11-7DD9D5DA1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8415926C-01E5-4905-BDE5-1D9DC9E8CC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FA1F1E74-2B24-4010-ACD7-B8324E7152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D4E0A26B-3AB0-41D0-B2EC-781EE0347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9E23004D-56A3-4AFD-8E3A-815BBCC30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E3FE9CCD-F004-453A-97CE-39F949A9AC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612AC85D-4869-48C2-B721-23682D1C2E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2EEF0F8-0A1D-43C1-B3FA-A1110054550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D04D9D01-EA5C-44AF-84A3-4543366212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A50ED8B7-A2AF-49F7-B57D-1DC19BE314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BFECCD14-A2B3-483E-BA2A-5776267043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A189D36-CAE2-4252-95B9-8FBEC659D4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71AA9D95-8E54-4C2B-9F2C-CB781498B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2F9E9EAD-8799-459B-B977-6ECD19034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388BB870-FA82-40C9-A458-07EEC4F8C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9836C970-4A33-4FE5-98C4-369BEEC45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FAB806B4-A489-405C-A867-9274227CC4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53FC2345-C950-44A2-8DC6-8B2251E68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8A6146FE-3E7E-4947-8E87-D1588DD11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74C00AF2-A84B-4185-88AC-460386FB8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C322275F-E24B-4C36-84C2-D1BE9C2995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870E8384-458D-425A-9977-EB4C0C5B32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7EC951CD-C612-475C-B107-7E11B8EA0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58C6F739-2C05-4279-A318-752A82C3E5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5F0BE15B-C329-40EB-92DF-BAB7230D9D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5AED08F-3D76-4AC1-A8CA-98EA8AE273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AD210D50-607D-41F0-95FC-BC01451F1BD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24C5352F-97CB-4338-A186-6B255AB9C3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C8E56CA0-3015-445C-B130-E37F867AE8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F8E5526F-4200-436D-B9CF-EB86764027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5D06DA7F-6603-41B0-8DCA-B90268BF6D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AA6EB279-FC3B-40BA-8411-74A4F93A4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971948F1-4831-4822-BAC7-A32C250C4B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1C63EB6F-E7D1-4F9D-A900-AB212E91CF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5BFA0A53-9DAF-43DB-AE0A-F41FA5C74D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14940513-B764-41E9-82CD-0B4F11690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F7C39A2D-FBFC-4212-8271-C321F915C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E9499CA1-51A2-4C5D-9913-25E026F894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12336BC6-2CAE-4E1F-94FF-059DFEF047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8B08F6A4-8DC7-44FA-9FC4-672F9766B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CBA94431-CF20-4F82-AD87-A439DB3581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723FCE10-F77A-40C2-8DF6-1A1F753624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12AE234C-6CF0-4D22-8D77-F279100BC8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32E4925D-185E-44AB-856B-977933CE7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BC7624AE-CC2E-428C-8F86-3D1476407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74E59E48-3F60-48F1-8617-B49460CA0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5924A447-17BB-40FF-8AD6-4CF370C90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BE29128C-F2F3-4726-AA65-16BF55CC34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38086791-00F0-4156-9329-D79B0E60B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38482951-7713-4F9A-B08E-A56E0AE14D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E33E3E58-3508-4FF0-93FD-64DF39E5C4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7E4BBCE1-19E6-4C0B-A080-A23EF70B02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5701536-9B1D-4019-ADF0-681B514729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2F427369-ACD5-49FE-83A3-4BA7139E14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A7F7920D-7843-458C-AAE9-A1EA116C43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78C5EA62-805F-4749-AF7D-914573CF8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BDED9141-5950-47C9-863D-2DA0FC1A1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12CCA14F-E995-478F-9E63-D4AC5C3F36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C58E9EC3-8E80-4F45-A1B9-860BC9A02F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DD664C40-D8AF-4F46-834C-158FA9A33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2224B2CF-5FD2-4FB5-BA3D-E31BCBE786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D7280F51-C304-4A77-947E-99D3BB3B2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13000233-D12B-4146-B43B-0A4E5CDFC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6C201C4D-B16D-469E-9B5F-0EC48762F0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B6D76AD4-26F1-470B-8C7F-CB90383BBB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44F7D755-E4C4-4286-9200-30A02EE8E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C41B0936-09F0-4984-BF0B-4725A5A72D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3E5315E3-096D-4F17-BFFF-34FBFB2EE4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BE2C5CEF-7009-4B18-ADBA-651C2D8952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E2A2E98-954A-49DA-BE2D-493151E4B1E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DD96B971-6552-4239-B07A-39A121CF9D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4E77C853-F9B5-42B4-8F3A-265A372325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E2255FD-0762-4E53-B7E0-7FF8889DC2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8E94A767-A0B6-4EE7-B3A6-FA7ABD5318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C2D4B173-4461-4375-9966-A5AD68E60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B1E85A57-70B7-4FC4-B31F-C34DCC4E7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36CE92D6-3C10-4D29-9670-B766AE4B5B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8EB4AAE3-651C-46F9-8FDB-BD34716AA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57103251-4514-407E-9064-5EAA7553BB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F4FD08AA-5582-49E2-AF8F-A6F1A965D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62FD75F9-6D40-401F-8D0B-2429503DD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329BAF0-0A19-4B74-A7BA-F02F3F85B7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674A4628-B2CD-404E-BE50-0BA0261B8D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34B7D958-9C91-4CB7-87EA-0C3A6FECA6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A46B60C2-D583-4C79-BA84-B8E9C6731F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2C493ADC-A9AF-4219-B7F1-B0228FEF63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4E901C9A-9FFA-487F-97BF-4E0C38175C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56DD87C8-A118-429A-AD41-ECF2F2928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9AD0BCB1-53CF-4F3A-B443-7FF47D3A95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3488369B-8456-4129-9C27-72C0E35344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02CDA787-934A-4A28-A936-49EEDD74C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F3F42A7F-F7BB-4323-946A-68ED913F1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E86239B0-200C-4F2A-A7AC-1186BAAE2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CBA639D6-1F5B-41A4-9E6B-1B7F4FF27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A6F2F768-8E29-4312-A8DA-1D5B801E27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2CD32F3E-2863-4F46-9B3D-E19BEAFCCA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CC04F0A0-35F3-484A-9209-6602560F37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BDD200FE-AFE1-4037-8B62-2F7240ED0B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62BFF4EF-2A23-4FD9-B487-D8D0123FB9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B23C8EF4-8B2F-4925-8414-09CA4BDA73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BC37CCFB-66EC-4F3E-8AED-378F2C3ED3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C5A55A73-1183-463D-8004-2EF7E597AB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593BFBD4-F75E-47FB-95D9-254650BB3C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3A4AB91D-B18C-4FAB-94BF-C462DCEAEC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EF0FD0D5-DE33-4F17-91AB-B251674B5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1768E640-800C-4B1E-8E1B-2BA027A6B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4B070DFA-176B-4957-B49B-EFFC810528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F6A9931B-41B8-4CE5-9FB3-6FB70121B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63A65F6B-3278-40BD-AE1F-4C3F377F5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FEC6C047-A05D-4511-9BC1-6014372A46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9DA75DC-F33D-4CDF-9890-486B45100F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C609438-1770-4230-98E2-979F29E92A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5FB4157F-4C6D-4107-A749-5B7AEDB23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385BD3DC-DA70-41BB-89B6-FA4428425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E8DA35DC-6148-4569-9385-E21CAA1427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8E00AA81-566B-4963-8FAB-C9975BCEA8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BF268FA8-6EE4-4125-9CCB-DBD00E6AF8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AE8EF9B5-B1A0-4FCF-851D-BFC5628653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BCABFD8B-285A-471E-86F3-F0E72ED465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3243F7D-2A99-4914-95E8-3C54034BBB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2AD74BA2-9AEB-48F7-8A00-7B2FC72C9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5F72EDFE-0F18-4B66-AF27-BB2D276B0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F083CA59-5D6D-4FFC-BE58-036076412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5D9567C7-B26B-436D-88FE-3D44D775A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B0AD60F6-2921-455A-8B14-0E11B613A3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D25DBEB9-4A16-4E03-8C2A-269F58701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DF1A4C27-9B21-46C1-B4DD-96C7338F7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24A5FD4C-7D2D-419E-A1A5-AF46B52299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32E67CA5-D205-4E9E-80E3-61532FAC23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5FB6D59-0022-46F5-B40C-8FB5115DD3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955627CE-B8B6-49F0-9BDA-A757098BE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C7832F2B-3522-4697-80EC-739946452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38862AEA-B110-4E4E-AA7B-832D20A298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EC32B181-CC50-48DD-A159-925CCCEE60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AB0B781-5DCF-46ED-9656-E38C7975910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8A7BC1E4-D2BC-411D-BC2A-9D88498DE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F7A366B6-4AF3-4208-AE16-0A089AF753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545567FB-9B3F-443E-A2CA-73422A7BEE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AF615CC4-DE77-485E-BBF5-D1D1920AF2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4D730814-58E0-40E5-8AD3-5C41B92E8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92B97BA4-BD87-4033-B028-6981F398A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F0EA0770-D1AA-443E-8089-C1D7B2686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DA361F34-8F42-4340-B826-1C71B14CD0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C51D0475-1830-4D9E-BA03-989C514812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DE541330-9AEF-44D4-9EEB-44EE4A207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C0FE0A6C-577E-4BE4-B6AD-6AB0A96806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142C0E15-3B22-4B93-8151-732953524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8286BE13-348C-48C6-A206-39FB4D119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9F352CA4-29A6-46FE-B691-A664513391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4AEC3488-E199-49D3-AE77-339C0FF77B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72843888-CD30-4155-909A-DEEBCD70D8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90B0425E-A554-4276-9337-3A312FF3A9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B0BB83D6-2A53-48A1-BF14-29B1BC9F1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E7204C4A-D6AB-4974-B277-35A058280F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5853F144-CE29-41DB-A71F-BFF9F66A45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3A340B00-FA8E-4C15-B399-C4A5863B02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F0CAAC06-2C95-4450-9CBC-19C5B15C9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BCAF3259-CB91-4927-A71D-6EE4C143A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1F9308F7-0F2E-47C0-8614-F96C042E1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CFD6FAF3-B9DA-4CF8-B978-49A1E3C98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E57544FE-B174-4891-817A-946560144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5E6EB277-197F-46EE-946D-3787DAA61C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F9C05E4F-5ED4-4E60-A775-19464D6536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47E7F561-40A8-4672-AFEE-4A471E6E58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CA95F234-07D2-4BAE-8444-269A340B40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6C95320A-BE68-41DA-91F8-8D05ED4740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C1F46284-C2F5-432C-96EA-8A08F6FE57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ECD0E643-C5A4-4223-A183-2092D02C33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092D382C-A69B-49DD-A3EC-B73ECD1D24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4F390614-C5D0-4A47-8F50-A46663EF2F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11AEFBB4-C886-44BF-88B7-C5A577DC10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E8166A9E-DFA0-424D-AB1C-B95E4B331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2FBE9262-0C22-4AFF-B3E1-C1D7A1356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66FA6175-4EBF-40E3-8F51-46D8AA91CD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5138D9B5-9629-4473-81A8-B5216CE2D4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4A38064E-6607-4C66-8A7B-4D033A9660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3113CF71-008D-4371-AB96-B932DB951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C770CC08-8FED-4934-ACCC-CFECA95DC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CA269324-964D-411D-9505-CE7C6860C0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D06345A0-2EE0-4853-93F4-62FB0F82CE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8E05E1A4-4E0B-4D40-8BA8-DBF9DA0E14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142090A6-2DA2-4107-9FBD-DF845D11CB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FD95EBF1-DA6A-485E-BB08-0D09EC7CA0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285ECBFC-2D75-4428-865A-D137AE69AF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8CEFC9B8-8A48-423F-8D9F-B5829F3E19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14B85760-3AC5-47B1-AE6F-0296380DD4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508BCA6D-4977-4F46-AFD1-EE96340EB7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D0E90187-13AE-4883-B809-DA2E525543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809A28DE-104B-47EB-92D9-B14E393147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DE36EDAE-A835-4522-A555-6FBBE74499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FA9DBBA6-F667-427C-8733-2E28677E38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842DB5F6-C9FB-43B5-BA8C-BEC2F289D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B6CF960E-9E34-4F22-9557-D2A452C5F1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83F1580C-E69F-4F0C-BB87-0260EBBF6D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BA9772F2-7D1C-46E8-9F00-747B8A40E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CA070B4-F26F-454B-BAD5-7DBD496113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DBDA305C-5545-4A60-9FB8-36457944FE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CA77C86F-7005-4364-9679-37CC7620BB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6A861527-2213-4CB8-8865-13C7680520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9C48CCA-7FA9-4EE2-8E09-622647F764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0CCB22F0-3E30-4C62-A847-3ED4C5DAA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C8A410A8-9C69-42DE-913D-3F45A15E3B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44081508-DD3F-4E5F-A78C-53D44D969B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10DA010-626B-4872-A45E-C7250FF200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482FEC8F-C7D7-49F8-84BD-68ED93BEF21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659AFB2-21CE-450D-A18A-DC4398A233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6E6D72BC-07C1-42CF-93AD-0721AFADC1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0D3B70EE-430E-4426-9F29-384F9C0032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3B03E089-9187-4AF7-BD5C-593A4F1A18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C92E62F5-6BED-4C2D-A96B-BA0667295E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37B87C0C-4E51-4152-A493-622FF14E55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4158704B-FFE3-410B-9707-CA1050F24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20D5EED7-A162-4C96-9370-CF8FD8709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073E09F8-1E8A-4FE6-84B8-80E9CC2130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DE424C6F-1056-4193-9BB8-3491436D4B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387E458C-9182-4F5A-A7FE-663A76D4C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A171EF7F-3783-4607-ABA7-9AFCE26FA2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8E5F39A6-B487-4753-92D8-666088B8FA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EF21B0EE-AE0B-4854-A2D4-EE9594F4DD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1499B7F-34EE-404D-AB78-5F21B4B15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E0FEA3D9-0C20-4F5C-ADE0-C2EF259CC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C2151EBC-B7D2-406F-B1B6-B094B98693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86773674-6B8F-4615-94D4-CB1CB98462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D3EB2114-5839-4BC9-83FE-A4840D65CCA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EAAB66CA-8E91-45F7-98D2-95D73C5992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C8C17351-D476-4991-A6EA-E6103DB167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7FF8F507-5EC3-49B8-8653-DE36176E29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569EAC45-165A-45CD-8661-66885F28AD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54871CDD-4A65-48E1-AA7F-E2B0DFF52D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47759A7E-AC00-45A4-860D-563C854C7B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71EE6CB2-272A-4440-8D2A-31A91F80D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7A8542BC-C4A7-40B8-92A6-5FA1947FC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4572B9FD-8C51-4C45-8AE1-3574D7134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537FF8C8-F1BB-47B7-81D8-5A9499B37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91D316B2-B497-4A6F-A7FA-0C3C5FBA5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1A09893E-4C23-40D6-80A4-5C77D5D28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EF433409-BEEC-439F-A51D-743FEFAAB4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CE585A60-DA5F-4B6B-8123-FB864C75EF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ED5D3356-65DC-407E-8654-58E7BB8F4C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4C299E45-347E-4FC8-9A36-0FD43DB99B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BF9D9B72-03BA-4A65-896B-DAF66D616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E154C40F-F30A-4D0E-9289-83E9DC221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0D3D55E5-1347-4A8D-8397-EF71EE41BD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1071E8D0-0AE9-49EA-97D7-397510AECD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F3E5E71B-E24C-4A54-94FB-21A478AF5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58FB9954-9C6D-4C46-BFA5-A0D8CD24DE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896BE3D7-68FE-4A65-87ED-A80A565583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95E9CAE0-319A-4D53-AC0F-FD402805F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064E7389-FC04-4960-9AB7-5241C922D4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1BD953C3-015D-40D3-90C8-B6AF148DCD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3EF68E84-9027-4BEA-ACE2-1E930C748F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5F084D0C-7252-4FD5-9E39-814282C76E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409E847C-086E-4F9B-A081-BB1A99C07F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97FA8C1D-9135-4F3F-8C90-EAE89AF272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3A114CE7-78B3-4F8E-9690-4A39EBBCA2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6F1DA494-347C-4E3C-A6AE-2ACBE5958B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DD049A8E-0FAB-4AB9-94AF-F0826FE93A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BBDF0E26-8080-4D05-8112-827CA0205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6F0F2D06-F8FB-4A2F-A132-227C41EEE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425DEAB-7F47-4CF5-BEC1-6E5982D2D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AB368357-C9E2-4001-8AE6-BD4E6A44E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7F132145-98D2-4AA1-8580-7DF0B6331D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9E759DBA-EBC2-4FBD-8D25-916AB6672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7E7B2F8E-41E8-44CA-ABE6-0DF58D8D4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F7101769-3C60-4C3D-BAB6-8429C87F9B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DF0DD737-F4CC-40A4-8A53-33E321962C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6A2A2B91-3060-41A6-B766-D7C798510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979EE7D0-7447-4EDB-A487-ADF282032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8226E4A4-664B-4993-A238-EA5F56BA32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ED428356-8BD8-44F3-8838-43A7A86AB8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26324926-E3F0-4922-AC09-FE8EE55B7C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9DAE957C-A47D-4F9C-A5D3-2DD4EBBA49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9DFAC273-5070-49CC-810A-48EADD2C9D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759ADCF5-5FBB-4437-B603-9870C5037B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4A9F4B6A-3AB9-4326-9E95-A915EF775C5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B9F95F7A-04CF-4A58-801B-80CD8E540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2638DE0A-0887-4098-B496-202E1D3258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0EC091DD-A5BC-4D10-814C-6D4BBB959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90EC627A-CF29-4EB8-8314-5214D42366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C6C05B96-AF1D-4355-B7D8-2B2FC14345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5579BAD1-B596-4F69-A96D-0B7DAE793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7A19D834-50B0-4A49-9697-FB157C8B0E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235B1ED3-667B-47A4-B661-AA11A63E0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C8899DD8-0854-43E6-862A-CD62ABC70E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F24176A2-2C9A-4E66-835F-C2699290AC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E7A26FC5-7FC0-4C2B-B89A-4C7501467D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C9E4F99F-3BEC-4664-995E-C3EC6C9BB2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0AD34B96-0CDF-4DFF-B1F4-6F63F6BD9D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F18A886A-4BD0-4D23-A0EC-122015F102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B2BBF706-89B0-4C15-A212-76A0230935B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A2D17F5B-A049-48B3-B8EB-1A0B85A08B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505D109C-02D5-4BFA-93BE-40C6C7E37E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48897F1E-4A39-4955-91BE-5CF813DC80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B98F28A3-09E5-4DD2-8A59-03738F8AB6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B8D7B9AC-475E-47E5-8DD8-E76D1CDAD71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F7CA673C-A6BF-4B0A-938B-C1D38A8993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EE2DEBC5-E633-47F3-9B86-BC80AF46B8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186BB9F2-0C0E-455B-930B-A2E03299C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666831C0-8DEB-4DF1-B2DA-D11EFF6EF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8572C6D1-0603-445E-8EB7-69A9688525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977F0C9C-60BF-4E2A-8E86-88D213B62C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3BCA570-0840-4FA3-8C49-BB4F193B74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F5525F58-C1FA-4B38-B57E-297AAB6F31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F0D9DA25-696E-4189-9854-7FFB83774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7E9E98E4-6ECD-4248-8AEB-A1B8F1A28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C48AF124-0A50-4A89-9986-6A8F1EAC2A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C3641051-3AA8-46C4-BBF6-843918A910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65F8445A-3777-4038-A075-D7CBB401F2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7E2DF7C9-78B0-40A5-BC1C-A402F6E45F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E87E3C8A-6E35-4ADD-9EB3-2F53484343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4BF18F2B-8145-41A8-A33D-8F62DA6EE3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F65F668B-BAE4-40C3-8803-515FDCD90F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A4285F51-A8D3-4E63-91A5-68368942AB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9F6778C3-FB4F-47A2-B44F-6214E0ACC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660F717F-C4FA-485D-8E9B-67B1EEB87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22DFC181-90BC-4305-BC2E-98CA60950F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77BE3CBD-87A6-473C-A904-1478D946B5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502D2A4A-9C5B-44DA-B79D-2D8B92409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377FC07E-5644-48AA-A237-F079170A7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4AAF38C3-0AA4-4685-B9E9-FD4A192C14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C3A5AB58-336F-488E-A73E-8B8261D14D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DB4BC57A-5BCA-411E-B4DB-FC37A0FFFD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54E04059-9B6B-42DD-8AFA-E4EEED5F6E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EF625671-8C40-49DD-AB8E-6D4A4A4DB0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0AE08E72-00BE-420F-864F-BD02AB9FC1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A6E2375E-8EF8-42E5-BDB1-AEB4E2DFC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83C8C7D8-87B8-4A57-86E9-3CCCAFDBD2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E8624AB2-F49C-46D5-9D5B-BFBBB665E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0BA1942E-9E92-4138-91AE-93849F0237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0583CEBF-88F5-4C96-9557-E450B8D23B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E68D202F-1550-4DE5-83DF-9CB72B935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21C237F7-83AF-4790-8B92-857AE3D8F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5FA52BC7-1DF7-440E-A87B-9A21B5CAB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1E211842-209A-4AFC-A7F9-080A481758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7E261042-BC44-4C65-9D2C-04E51907CA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A6913671-2FBA-4341-B80A-7F2DFC3FB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A45FE6E9-C682-4B0F-AB5D-EF815C2CE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725EEA74-CC53-4706-ADDA-8305F438DE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89FF061E-B9DB-4453-A6E5-28ED7BF30F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B7F39D7-3173-4B1B-BA3C-13EC8285A08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85FA0D60-416B-4E64-9B02-6EF5136644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7F7C94C7-8E72-4F7A-8A07-BE43ACA4FD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659ACFC8-ED6C-4A09-879D-DC94A5C6DB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79D21943-702E-4B2F-99EA-53D915EF7C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C2850AB7-C83B-4042-8BF4-0F6318418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8E6F247D-0EFE-4955-A4DF-B92AD04B6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5858CF2B-37AD-44B2-925A-328F74890C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F06C2FD7-C044-43E1-B44F-9E6640D63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AB1A7162-094F-4B5D-A293-F7A2D67E7A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F3673EBB-4C45-4A49-B03C-C40B18163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61F77C22-1B76-4CE9-8281-5EE2856759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A6B551D4-D139-4476-B0B2-FDDA0F89E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1BE68414-AA1E-41BE-B30F-F23434FFF7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6D454C84-9A05-453E-907A-48B974C5F4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BBD6AAB6-4749-451A-B184-9251FE695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90D867E5-81FA-4C38-AF91-D0822F7B1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C7E144A2-FF93-4409-9F6D-14ADBD5004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3300F006-9928-4EE6-A392-62359AEADB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62BAE695-95C0-4CEF-BF71-AA52A125D7C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6327764C-EE3E-43F0-BACC-2CE4E2BA1C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62AAFCA-44D6-40DF-B822-C5C2BD2926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EFAB58F0-0E8F-414F-8127-F38779FB4E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73E044EE-47BA-4F4A-A0D7-72D95C8E1D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8D89D8BE-E925-441C-AA8C-67638B0E0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060049AE-642A-44A5-AF0A-CEB7D6277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D8D46E99-BBA0-4CFF-9CB5-309E70339E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767427E1-C465-4124-B4CE-5E9FD5CAA2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94043A59-9F9C-437A-B8E8-54DD3AA0D4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F2EF0C7D-9E0B-41EE-82BE-7EB60538CC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285FA58E-0D28-4E1F-983E-AE7922715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C55B3359-2DBC-4674-BA74-E8D9FA7031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E8F097C7-2ADA-4691-B7BC-C97ADA7A12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3150004B-E57A-41F2-ACD5-D1416136D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739EFD13-9CE2-4761-9A65-231A0A55D2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7BE5D353-7F2D-48FA-9598-300DE1E828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0E090972-15E5-42A1-9533-B5EFE75A8E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6FFB25EB-C180-44F6-84DF-BECBDF3DD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D8D9AFA4-1A57-4D95-9CB2-F6F10AD51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48523D9B-C61C-42B2-A3B5-748176546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B5B6813-85AF-4153-A692-116E21A5CE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43C6EA95-CE58-49A4-AD08-B45F84D83A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7E6AE911-4379-4FF9-B453-922F23A38C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4FB369FE-B4B4-4BF2-A600-6FC2C6A84F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C21B6B11-C0AF-4160-8236-59A924EE49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12D44619-BF44-4EE9-95DD-709FDF935E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307283F4-3991-4F8D-86D3-16076CD930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E2257DE7-133C-4D31-86B8-28290D8B33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159F7533-773B-4921-AA15-233296A31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45D04C77-088F-45A0-BE42-73748CF93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72B9C736-E5C4-4292-8C23-1F04FFF5B2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2FAF7A7E-BA49-4D2A-80A2-DBFB602FF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8F3D3BD6-EEEE-414B-9145-12D89CA8C8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D2C1C91-A144-4825-84F5-AE387F624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2552198D-53A0-44FE-B8AE-5FF70223F9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55C11112-7EA0-4D3E-A93C-C408F75E4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182F52E4-13B2-44F8-A114-E707126D6B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9ECBD7EA-D0E2-4C6E-9675-089EF4662F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40948C19-72BA-4092-8833-D7C4F93D8E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B0D58D58-BEA0-4D71-9286-00EFD86D58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AD35130B-83EB-4ACF-8CC5-1689C8B21B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36B3182F-B26A-4AE8-9655-A36EEBCD7E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C7FAE138-A663-44D7-8BEE-D030AB33DC4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2E7FC197-A624-4B3F-8B81-930120E6FB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5E821524-F1B0-4EE7-A547-8D02111A1F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FA62C839-329F-475A-B8EA-F653FA1A8B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B8887F1F-E3E1-4D26-B837-E17580E8C6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A7C90246-8737-4F27-AD56-795AFDE7F1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B415C8CC-13CF-4511-A0BC-DCB0033BA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6AE685DC-AB13-4102-8680-44E574C15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941C251E-C71A-4322-8BA0-F39136077F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0DBF7134-D318-41E0-834D-F2A104AF5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187E7365-CD28-412A-B8CD-DD184CBDF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958BC843-82DF-4539-B119-021066A32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FF6A4FBB-B1F3-42C8-875A-D1DC7B120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07AF3769-6043-4722-B9D4-363D150124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2A9E1969-5756-486E-8132-8617B6661E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C4B50642-BB41-4F15-B854-461BAF203A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2AD8BC5D-6363-4443-A90A-9B1E0F77E0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65B7192F-BACC-42A9-9F8D-E3DB6A0C3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B7FA6956-E1FC-45C7-A0C4-3AE8D1EAF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93B16880-4B66-42E5-BFE4-09793D1567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A7229240-9F4B-4A6D-9249-A2B3A3AA5D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BA6CC776-4BB0-467A-AD93-88F39372E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46F9F4C8-304D-4F71-A74F-EBAE555848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95066524-9204-4E74-BC94-A749D37F3A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FDADF00F-7181-45EC-919C-CBDE0FD9AC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C260E7BB-D8E6-4B81-BDBF-347B29EED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1162450B-AB87-4384-8EC7-AB1EFD7C4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178F08EC-C881-40E8-B49D-1F68FE4DBF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5AE196B0-57F0-4932-A0AB-19DA95AF21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5A8823FB-63B8-47C7-86D4-73A94A3CB2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E02B6CD5-AF05-4F77-8C38-F3066DC2F2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A950D0F1-65B3-4DE4-BE05-267EEA7698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8D1633DF-44BC-43EA-ADF9-DB07DE5570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CE7E44DD-D204-446D-A56B-14376529F8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89D1FEB6-054C-4BF2-AEDB-97345A16F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D9BDCC19-2F0F-4495-9112-27BAF5776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24633153-F0CC-4285-9A31-A443B155F8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9A642F1C-9E4F-4087-BEDE-D77D5408B3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08E3EBA2-A4A5-49CF-A9CA-13331B5A3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C11E6AE1-21DE-415C-AC2F-65CAD7127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F7D62B5B-6D63-4C3C-B267-F46D816536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5F087846-BE8A-4F3C-B488-401EFF3BBC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27057A65-6D8D-46C1-BB35-C8ABB25BC2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804C7858-B275-42B6-8E9D-699762D5EB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E0681BAC-2CF3-4541-8448-7CF7D2A9C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4ACD37C5-D0A2-478D-8278-EC3A326F46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CA7A2490-0D4C-44AB-9C66-007ECBA177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5DA1714D-F8AB-472D-B8C7-76A6DBA7DC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BDCAB983-C4C5-48AD-B993-A1D3138EDE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DF6F6639-ED16-4A99-B029-5CA54816F3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3024555F-F870-4F45-807E-A99CE304B7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AAFB6187-DD0A-4418-BE55-8D8541D60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C564E900-1602-45D0-920A-9E914C570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70C3E971-1E0F-4306-BC08-7399E56D1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A4C3614B-DEDA-44FF-B7EC-2E4A64D29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B4837153-F813-4041-A681-184C9E735D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CE4026EB-30F6-422A-B808-9B6608210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5A803E39-276B-46A4-A246-3BD44E58B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8B51A4BB-C13D-47CB-8737-F964F886CA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139FA5FC-04E9-4EFB-A4D8-0A78E9E31B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259B0E7E-D04F-4DD3-819C-D53CBC7330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2961034-C94F-452D-B028-DC5E0D6A5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B7C2E2B0-D475-45BA-8C03-4B1DC28EC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B949CE22-7F2D-4554-8C62-76D28295B4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8138D0BC-5E59-4BB6-AF7D-014AA13D78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718E2247-5C59-49CB-B58C-E240CB4C20F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FF629A48-9E4A-4FB4-ABF0-9F1EB0D0B1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81F690E7-3565-4A73-A29B-B3B803F83A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2702E178-9746-49E6-B04C-B5172E1D4B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85E94A5A-CB26-4339-9B4E-2AD57022AC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56FFFEE1-7651-4980-A7B8-937F8EF1B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EF40CE31-4BD3-4A13-B001-9C51C7C8BE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274B391D-8847-4538-9009-14CD9CEEC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AA3BFA04-4C71-4554-8AD8-CAFC0FC48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F40928A7-D105-4192-A87B-6784E97996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AF0A066B-DC75-4F67-8404-A059523797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8373A5F0-3174-4F9D-961C-EAE0E5D37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9972F0B2-A86F-4C2A-B4B9-34CA6DA7BA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174A8F46-855B-46C4-B0BA-4B43B7ED17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D12CD67D-A105-42BA-B8C7-1E01F43D50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22E54D7E-E8C7-4240-B88F-867C33DE18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6D31F9F1-F1B1-4F85-A3BA-481A130014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6146050E-866E-4A32-A223-B8B5D1A0E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7A0FA655-DC28-4898-BD6C-15B58D239A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A2C408E8-46BE-4C58-AEDA-0B4E07B5BB4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4088F5B6-B9FC-41E1-9857-DB6CA7BC99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D1E4D218-33B6-48BF-95EB-BE4FC915A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5F5E0B88-02BE-46F6-A842-408BE8D596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BAA54C51-C3B5-46FB-B4A1-13D9DDA5C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313F56A1-FA36-48D7-9581-D67AC7313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DBE39206-3418-4EC0-931D-58D3B86CCA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81EF3955-DD42-4AB8-89BC-EA0D800134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BB8C1288-793B-4F94-A67E-5C0ACB66E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86694E79-426A-4D3A-A249-798878BBE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B7804876-D88D-48B2-B03A-2B7D0EDBCD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293FE1BF-CF3F-4193-8B8B-B581F267CE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E558F608-E844-4761-BF20-D9E7A200DF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8CCFEF38-4881-4250-B380-FFF04C8214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85A08DD4-58C9-4213-A82B-5654550AD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7230C1EB-07C3-43D8-A9C1-4F5018D0B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FCF4F444-A63F-4DCB-AB6F-09F66BF14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6886B4F0-0A25-42D2-BFE1-3D6BC2316C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AB94B7AE-3A7F-4087-AEB6-7E05A68F5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9C997784-28E9-478B-81A8-A729FA08B3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BFFA06E6-A5E7-48B5-95D0-2FD0AE276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7A96E5E3-7F52-42F3-B2CB-508E5C2E1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F510AFD5-2124-4FDB-91DD-DB43D28E9F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25142DA3-8761-4536-A9F8-40DFA4D0B2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3C27AEAD-38EF-473F-B83B-DE554087F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34836C41-645F-4006-9861-CFD0EC794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6C66259B-4476-4AE6-A493-5D64F5AE28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9400A94F-00A8-4D88-8193-09659048AF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2D450ECB-7A2A-4D82-A386-2EB7329C32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E72606B4-51EF-437C-90F7-FB33436209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9888F30F-D6F8-4A59-A79B-88053EB571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AF7237EE-7323-434E-AE9F-6D942FE846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45A9C265-C8C9-4300-96CC-35AEE03BD8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B190A7D7-3707-406F-A5CB-7A7EED4F2F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907DE5A-2CCC-4AC9-ADD6-F70E3CDCAF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03C93D90-8703-4F3C-97D7-FF0B1EB163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54C44A49-67E5-4B66-94DD-2D507EE5F9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3CDE04F4-8EFF-4D48-9F51-51F1923C9C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85C8B1B7-DC34-48BD-A278-8729AE4F7B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84A0EB0E-9609-46AC-A826-18D43D5E5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4DCA28BE-F17D-487F-967F-74C26BB98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C8154905-CA49-41FA-8147-7D6480115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3B841440-4638-44A3-85FD-781497DBE2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D35818CD-E2B9-46E2-9E69-83F160B2AA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76EEDFF1-BF2E-47BD-9727-F618CB378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4F8C2B6B-4156-4593-959E-DC5FC4E1D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A72E9B0E-684C-41D6-BE64-A11EE76467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D5CA049D-9F2C-4342-AD4C-BFD55C8436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65BB9F67-987E-4CE4-846F-F6CE583A81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353BD387-4B3D-49E4-8E12-8C497DEF0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C1BA3360-C45B-4DC8-8C41-6C7803B58E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ACF52D69-BC8A-4B55-863F-4ADC82A1ED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A7B269AD-4503-4EFD-B6FB-E2CCD6B15B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5570F57F-4DE2-4D57-BED4-113DA24D56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820FC362-03EC-448F-9C14-16A490687D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2991BF1D-325C-4808-AE5B-C25F3342AB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B52E050F-CF2A-45DD-917C-76AC9C4F55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071260E6-F1E1-43FF-9F84-67ACDBEA2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73914043-C339-4435-8078-2D0E921CC4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986182EA-C9F5-4250-98D5-054388F5E9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21F8DB8B-A4CD-4075-88A2-143441002D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8EF2C3B1-D4C9-4119-AE64-B4F6F5E231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84666A2D-4048-4530-9C63-AB7FD80D79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253427EB-15D4-44C5-9E34-2262E8221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E80E1398-37BC-4A26-B221-13F87425E0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2213AA0C-4A07-4444-BE61-8F230BCF73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5CE79071-BE0E-4A52-87AC-AB03C42FB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98182090-9F1B-43E7-965A-4FC65D92D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C40CA781-B77A-4FC6-94DE-968CE24A6F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63A67B1F-5BBE-4152-BFDD-61C41AB3BF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226C2DBC-D305-4CD5-BD0D-3CFEF22E63D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5EA0E313-F5AD-4802-8239-249B4BC448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AAF3F91A-F0EA-4E0E-B197-D6DF10C60A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8713A441-FF16-4F06-AECB-BFA84882DE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1CF0B2AE-A80F-4644-917E-D23E878E92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75A33035-3A11-4283-B80D-8DB3EE394C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FE1A6080-DB98-4782-AC70-C6B614050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C38239F2-DE6D-417B-B178-003E5CC6F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57773B48-6F40-427D-8825-D19FC477E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ACE02219-2F10-425B-8279-9508B905D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B06DFB98-7FA0-4536-92C3-8176BB579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60F125B4-93FD-4BA2-BDB4-7B5AA7099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E572C1F6-D67D-4D80-A7C7-D79D5E1F8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363B65CB-5754-40F1-8FF2-5A9E9BF184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5E352708-E0DB-478D-8FC6-AD18E9A8CD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9ACA86B2-4DA9-4FB8-9A30-791E8D5EED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B359D7F5-B895-4E37-A2D7-2FA416376A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428D6A1C-BD67-43E7-8F5C-3BFF45E5E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7D6CE562-8866-493E-87DA-CFB03245E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C54C5C40-0F57-435E-9CAC-6A98A82967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BB92C571-29E4-4D55-B38E-B8730FBC1E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5E81A2C-010D-46AF-A8BA-F28545EB5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8260636F-ED7B-49FB-8FAD-6A812E849B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7DE23ECA-469F-40FE-A3FB-F2DBABF43A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5F88F705-2A70-4ACB-9E8C-2B295F22C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AF6AF77E-1B48-4E46-AE64-11F064931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6D3AADAF-B40E-44DF-802A-72F55E5CAE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8D69441D-6782-496B-AA54-99BA3E5F8E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17EC4A8C-B181-443D-A89D-42A6191A03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172F6FF8-8A04-423D-8984-A524C2C346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0317800B-EE46-4999-A3A0-022DE2A767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615FF314-F97C-40E5-9FE8-8C0BDE9E87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393F491B-AC6B-42D4-B515-C1AB620211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4D0AC833-D297-43EE-904C-F08D6CD0F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1DA18F09-FD89-4CED-BF65-F9D735A1FF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101ECD4C-047A-48AF-9660-4486AA00E5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C4E73272-D906-4BD6-BFAD-A0CEA9907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D07DB10B-C826-4AF9-8B6F-F24E87B208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3CCD63E1-D73C-4B74-974F-F0BBCDF0B8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7CD909CF-6DA9-4F7C-91F8-471C909835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012F8B91-466C-4293-8D0D-F1A746FBD0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F5AC5096-8DCD-4090-B14E-7F1F9C67FF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E2E5F6D2-FA21-4997-9929-CE06C8291C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A1C0F59D-41AA-44C2-B22E-6CF505BD5B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458A69B1-6098-408F-A8C6-76DB54D614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32442F63-C28A-4EC0-9629-1D14E21658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F1265237-09CC-4314-95F0-BBD4D968A9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691E8587-538A-4944-8361-D3DD903A86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57357D9A-863A-4FAF-8B37-BA36874357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6596FF9B-FF7D-4503-AD45-9428124339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3D8CAD3E-98C0-44B1-8FA6-75EE04B601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6E4AB734-0D78-4AED-B14A-C91001277BC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C3AF09E7-39B1-4BE8-82E3-5FD0511A1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FC090499-138E-4628-8C9C-FAC4F1BB0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1917B670-4792-4B80-BA70-DECD67893D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A122A1F1-AD9B-4F4D-A86A-AC6B80B37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7AF754C0-9D2D-4486-AF82-024D8389B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E18903AA-7A51-44D2-BA9B-485250B2C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90037DD-D9AF-4B0E-A024-9AF8759FC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3609523C-AC4B-4745-8B70-E5D27733F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9B70DCB-FA52-4B1C-8329-1305C8BF20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5D7FC64F-557E-4A77-8096-4F7939BD89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314FABBF-A8C1-43B8-A61A-F2E8F56079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05D047AE-D698-45B1-BB65-6A9DFA5A16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4E2AF685-5E89-4AFF-A48D-E7E5ED2C82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23B623E0-E9E7-443F-A1B1-CE68D0305F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F82759A0-7D9E-4B0C-A96E-691E22C3492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96171253-DC7D-4762-B917-03786526D4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38107484-B1E1-472C-B3F9-A9728A074E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DF47AD0C-A443-4960-83A3-5394DF504A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AC7C36A4-DC0B-4741-BC0A-26E089D02C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17701200-D250-46A6-860B-247A5018B24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1E7EDE3C-00A6-45B6-8383-3E17BD778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906FE91B-D4D5-4F39-9B46-4F7FC5536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5BEBA77A-C11A-4A2E-83BB-86057EECA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85622F0E-9A1A-403F-B438-AD8CAF3505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8637005E-CD78-4C78-81F7-539DE81B8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D2C95610-5CFE-4D56-BFA3-041340B106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C362E234-BB75-4690-BA28-6C84C793F1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F3606C9D-BD1B-414C-887B-C066D4FA4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185CB915-6673-45F8-9E6C-B825FCA94B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2839EB93-5165-48DB-81C6-87FA9FDE9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DB617A93-FB91-4A29-88C3-3F0DD96F2E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72BE3253-008E-4D45-A02E-1354BBCEEF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80751A2E-A656-45A9-B113-B854320A0B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CF9FC162-EE06-4D50-9A05-44374946BB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97CD4881-5158-475D-93A6-5BD08FA35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68E8329F-8FC3-483B-8BBB-B32DDE15B4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4CAD07B6-C841-4655-817E-2690A8CC0C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CA82F233-6E76-45F8-AC8B-30A6B5F92C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ADDB820B-058A-4C39-80C5-5F7B15BC1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4C935ECB-172F-4F02-BF41-9476024FB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E0C78849-6E18-4596-9762-DB59441A4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D9995FB9-B5EE-467A-8657-50394720F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9E403D9A-3E63-46EA-B97B-2C0885D10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7ACDAF87-162A-4193-907A-903E6AD521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F82323A0-7B93-42E2-95A3-B2065BBE9B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3635B9EE-EC5F-44EF-B709-9275E03614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F66B0589-28E6-471C-98F3-7F7BC1EB6B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47E745BA-37EA-4080-9295-BFA38C4BF4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15388B0A-E85F-4967-92A9-C2FE4A396B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5FA081E8-797F-4193-B290-FE43963B8A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EF45015C-5064-462B-84F4-4E7046ECB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BC484099-2252-40A1-AEC1-7EE183E00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89CE2D9C-E9DD-4E83-ADF0-8F8181583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559604FC-7A5C-4AE8-B9E1-B35BBC867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9F453331-E21B-45DA-AAAE-9918B99A7A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BCA10B38-8AFD-4A7D-9834-30192512E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50799CDA-C384-4A2D-900B-1367941A65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E56A0B37-F787-49E7-BCDC-33FFAA70D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F66F4821-7759-4BF9-9C0E-B2F6378B3D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100176C6-50D7-488D-B03C-2885078999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6C34F452-8717-4595-8D71-922FEDB04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879DAE57-7B24-40A0-A800-FC1100FC7B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F79CD4BC-A217-46B3-B558-310B642E83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C5F0D3D7-6B87-4860-BD6D-68DBF621F2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B22A4C82-07F5-4FF4-BB2D-B03B4974B9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9D9DFD6D-CA0B-4B0B-946B-4CB186A5BB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A3A09EF5-8B3A-488D-9FA7-C1C977404C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83D5D7B0-43B1-440A-95BD-4466B060D6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1F1AAB24-598A-44FF-80D9-95EEAAD76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37021BDC-BB42-4E99-A584-93BABC85E8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00DAFCCC-82FA-47E6-9676-1DD9B1989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1033EF03-4120-49A1-9366-579F4C7410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E8F8C2FB-822E-46EA-8A62-0206CB95D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6DCF21F1-5AFD-4356-9878-4F741598BC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D3574CB2-6188-4DA2-8EBC-9948E1D1A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1C160CAA-4457-42EB-8F9F-F79518C87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AA46167C-EC6B-4169-8571-095C1CAC61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B8980516-753F-48B1-9C10-098AF14586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53A71993-0516-4589-BCA7-95F8F5DF8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9EEBEA5F-5182-4900-9E0A-5209E4350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A22F0957-A2B7-408A-B796-BD4AD97C08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110EF967-EE1F-4AD6-BF7C-DD0EE14704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775DF412-A986-4930-9007-180BF530C8B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8548FFB4-319E-491C-A949-30F729A569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98AA2189-97EC-4A60-A6F6-183CD7FEFA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47042DA8-82EF-4002-9223-BC9C1EB819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1AE7DE76-28A3-4ADA-8540-DE444DD68E3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E8A19D87-FE10-4988-B0AD-6B599C1148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1CEC4005-264D-42F1-ACE5-4A9978941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29A2DB5B-B031-493E-A94D-18514DC870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82FCD459-9F31-4624-8B3E-0B8755132A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C11924D8-BDB4-4C09-9C12-5C86387C6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02D8AA12-E3B0-4FC0-B7BD-217115146E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73D95409-5A18-427D-8182-09FBADA78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8F38B493-1CC6-43BC-AB48-11AA1DA20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87A70D42-FFF3-477D-BF43-57FE271E1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68D59613-006E-410C-A45B-1A496DA60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A00D2E35-5B48-41EB-BDE1-C75DE9D74A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66E299A0-AF19-416A-AED1-CA63ED0B16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1C58062B-FC8E-4D12-A41C-358E172AD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25AA63F7-D9ED-4AFA-9FE5-2EF2DC7FB3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FE4E0FCC-0770-4F7E-8B77-67F35ACE10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1B70F80C-3556-4720-90B0-C79DF849F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D549AE39-F620-455B-ABC0-20A23DB3B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2E03732C-20E0-417E-B518-F58E23D20A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7C9C5928-E213-44C0-8482-C6E045F14B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88CD997A-0A48-4416-A005-E5A9F94A4D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C902F860-6755-492D-AB2F-8A996FCDA9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A43C0A24-335E-413B-B561-2E376FC7B3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93824D0F-2342-48BB-987F-FA41D683F1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BCC108F0-43AF-49E5-B174-921AE2950F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1D94BABC-2256-4F23-B242-7FED0AEA71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3D1B26B9-D039-4827-88D3-FA7D0265D8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E4CF9C0-BBA1-44A9-B10F-09FF56485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E8456A11-CC37-4434-A79A-7B5D2C095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54EEAA5-3A01-44C2-9D21-E12F034FE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ACC8297A-8163-4034-B2BB-73B6D4BC2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75FB0A2D-2CA0-439F-A855-64BF59CF5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9B47ECA9-EEEB-4F2B-921F-982022DAA1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04F1F441-3952-4AB1-BD9D-E99B6F63D4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D0CDF2EC-6737-4326-95C5-4780CD2ABF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E1C35E62-C5B1-4C3E-B798-423795399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A6477F49-34CA-4442-B48C-8D3E18AFF0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C082B96-FB12-42AE-ABF6-2436D1EE33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87DC033D-62B7-4F62-9948-DE0A6F7E75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FC946B7A-A34B-4486-B7FD-5FFBBBFE48C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6CEAC64E-3155-4D6B-8B24-80B34E5F45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62A4AA64-78E6-44BD-8E87-CC93FDAAE3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1794D338-673B-4660-B67C-AA7DDD38F3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8BC87708-4274-41EC-9337-40D73A1F1D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9D24B65C-CEC5-4E63-9CA0-2C0999660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C27B6387-26C3-409E-9CFD-0EABF7E6C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4C332A64-ADBC-4BD0-9988-6A92A880C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AAF425BD-1403-44F2-8F51-366AE37DD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009DECE4-D767-4E44-BCC6-07ECF0C18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D3CA63CB-639B-468E-B1A5-449E8917D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F3CB7337-8237-45FA-84AA-A1A564A16E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C09FF312-A1CA-46D0-AD4B-EEF671D5C0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D94A48E2-0512-4715-A486-9D43794A38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78411EDE-90C0-4B71-82B3-0E697D77D5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64F992BE-9B21-4B8E-9D90-88FADD5905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62CB4A77-7BD2-4EE1-BE5F-6A5300BC3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55656698-70C0-4E14-8DAE-01D286422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7217C4C5-712E-4CC0-B4EE-C932657E44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DE238149-E7CB-4360-B338-1698D222FE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CDF8174F-05B2-4A63-9C4C-E3D6B5C438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64FF5D6D-15A6-41CA-9C95-BAE6D7B67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FC721033-91CF-4059-A520-DA965E6D1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97CF39B4-73BD-434C-920A-7A5807F01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7DF9C46E-AA69-4C15-B655-B2F4FF2A4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D5D1991A-37F3-4C44-80E9-040785DCC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4C185F5B-38C9-499F-8ECF-C19A41E279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192B38B-7D1E-41CF-9580-CF3CF871DB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A1D0B30A-3734-415B-9389-01CE40CA83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9DEE7AAC-65DC-4647-9A1F-067E00B196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582F98B1-F07B-4373-8332-6D3EF9063D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B97102C-1836-4816-823E-7BE5458949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7D3CE04-45CF-4F16-AB54-C60BFE544B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57C5DA20-0420-432F-B100-887CE748C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6524C88-4AF1-4662-AA0F-E5F14BFA5C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AFBE2830-A525-411F-9092-5271D7770C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A158951D-7A03-40CA-8CCB-21B5823FA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5B2B5253-3164-4E56-AB82-A5B5C886F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1C7866AB-4E72-4DCF-8D2C-90E066FDA8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1610A928-DE59-49C2-9930-E3E5AA048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744CB34C-9F30-4730-B12F-10E328BDA8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320710EA-E763-40C7-8FCB-79B57AF633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9F6C2A8-4AD0-4B86-BD5E-E0A0C3923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19B00E9C-5DF4-417A-BA90-D8B16A54F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4F2410F0-3F4B-4D57-8AFC-8C0AD7730F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BCD60FBB-456C-422B-8D12-AB027C7138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7F6607C3-AB39-4B1C-A833-2E681A31ED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A8F73E50-7063-4D6A-9D7D-9DCB898D6B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83D7256E-FE20-487D-81A1-92D0B6304D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133C2DC4-8E29-4325-B8C4-50B84C2024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E24FFAB1-A2F5-4A55-B5FA-0A902C71E6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24A01798-FA93-407B-AF58-A5F6A0E0C5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C91D901C-0626-4228-BDAF-8E68F0A1B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8ADD2DA5-27B3-4596-B5CF-38B0BB83B3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A6004182-8C43-4929-AE00-34B7EEB2E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F49CEBFE-6BA8-49B4-AC91-64197C8BE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2ABAF30E-2A19-4191-A4AE-CDB132521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7B290345-ADC4-4A45-8CE8-01D6D80D4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E05E1BF0-C25F-4D70-BA6A-CE1B09C49F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2719009C-8947-4802-AF20-6C2B332F82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147D1EA0-4EF8-443B-839E-C016BE989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0626F17A-937C-4CD8-AB8D-49ADA75AAF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F3036B37-3468-4C60-B734-02FC67FE0A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D64C4440-350D-4830-B377-36823F8238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9514C872-8CAD-4333-AE78-45B1AD688F6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B97145E5-A1F7-45EE-90C0-3E0B67D9D8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28744D9E-CCCD-4DCF-8D5E-F58586C006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B62C13A1-C10B-4F7D-9041-7CB44FE1D1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EA78B187-3313-4206-8BA9-C29B2987C5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8DC197EE-975D-4CE9-BA5F-F542E7202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21B9D400-3CA8-45BA-9FA4-73D4862B0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C1CF156B-DF70-4826-A55B-BD672F9F52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9810667E-5B80-4D95-A74A-5C4BD63ECE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72C271A7-7027-4DB4-A14B-2FF80660FB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CFCB704B-A356-4544-A8C1-C25FCAB23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C468D176-D98A-4072-ABEE-C7A48ED028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7DA00CD1-6C00-4CA5-AC01-F635C5835B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BDFF1848-262A-41C9-9441-07AED75ED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C698371B-7871-4CD6-927A-BE76148F9F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56EBDC5E-3B7A-48CB-BE77-E09A3DCAA7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F55D6B2-2378-4FCE-B30D-A3F4BCD019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47FB591C-D1AA-4663-843C-EB0BBFA69A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5A34181-E0BC-4FFA-95B8-AB555B7A2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5F113369-F579-47B8-AD46-8BC3D1932FF6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BCE0919A-C147-470A-958A-E46536F0EA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14BF5684-325C-438E-9F7B-71C0762FE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48A47986-2DD5-4806-A7D9-C6140D590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8C3754A-AE0D-402C-AF11-AF43F0FB4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6BC5FBD9-8E5E-4051-A30A-6AFF01D1E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31211D01-335B-40CE-B5C4-1687E070C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48AF9D91-212E-4870-87A1-6D05240AB0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54A55E5C-4275-4BA3-B4F2-893C217B5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F5594C85-086D-42AA-949E-984F6D1279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C179C9D0-1C96-4A95-9029-8C05F0C88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1D1C7924-1EA0-492B-96B3-E6163E5BB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03123F54-9500-4F4C-A407-FA5C794F14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D6F0E1F7-5A21-4EA1-A3D1-995079CECE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7147561B-E5DD-4CD0-8803-D263A23D92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0000568D-7D7E-4335-BE8A-409E875234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4E12F57F-2755-4735-8DDE-2F395A5990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F37F5B07-E335-4A10-9B99-35E31B321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A18B58BC-C1D7-422C-A585-6369078D1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D515C51B-5E27-4FB5-80F3-2CAD5ACC6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B67C6175-FF48-4DC1-9244-F2F6321CCC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73D75498-C032-4A66-AD51-A2AB480BA4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0F83ABBB-F816-4A4B-ACD5-977E4FC5F3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3C2B77B7-2727-4FF7-B382-8811ECBDD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C77E6F7-0EE3-4B1F-A889-1C28D8962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DD911CE4-817C-440C-A925-4EBA7A54C5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4C274231-BD19-4D8B-89C7-400CCA6E26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E292BA4C-AFB2-4D10-81F2-AB339BEA5C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6DA470C3-C92E-4808-BF0C-B1B9CE5FCE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4EF3E13F-E9DD-4067-8AD5-4BC9007FAE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241761CC-D6BA-4ECB-B06E-F0048F1A63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405AF005-D610-426A-AE19-A3E5B3158B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8D28B576-B908-44A3-98E4-5FE4141BE4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4A73CE2F-C43A-4CE0-B094-C4BDA0BD12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79B95224-C6FA-47BC-8352-0B9F3C44C5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00BA58F5-95A7-4DC1-9105-EBE233E7D1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B0E53163-1B40-4506-9685-D6BDB12C2B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F430B45C-1E49-4D2D-8ED0-EB81BFDD15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093EBB25-8368-4691-91E0-F60829F2C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7F2CCE41-5188-44C9-B682-51F7773414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71E7B8CC-8BF2-4F49-97BA-E841014D1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8B16B5CB-355C-4752-AE72-6D5E2F288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2C45E77D-380B-4B89-928E-C31AB67DB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B55C78F2-EFDE-40C0-B92E-25761547A6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B882EEBB-FBB8-4B7F-8FBE-BEAEAADDB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CC6F1607-70F7-46BC-8B0E-A21EAB4EDB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2642C6E8-1E07-458C-87C0-7C31CC33A5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42D5D60F-7E1D-49F5-9303-58ED0B7F27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7E905C92-7EFD-43E5-A45B-8F53B5295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EFEEE467-1990-4D6E-BF05-FB1775A4A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FEBEA518-9C0C-482E-AA22-BA8C17DB69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B199200D-4721-48A7-98BC-4D2B8C36B1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746D0557-DC6D-4AA9-8B06-B8C82FE523B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EC82ED8B-BD1A-4E24-93D8-3AC2BB8F97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4B68CD5D-0DB5-4090-AC90-FB801782FB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91BAE6EB-BB2E-441B-9F10-5A2495D95E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1BD720EF-FBA8-4F72-A928-E69A827906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2F2D43A-E1CC-4B4D-A43A-FAD6664230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45E7691F-67CC-4B77-B78F-F2AAC4B97D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E1B1BA7F-5254-4EF5-8035-6145AE5A2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00FFEDDF-2298-47E7-B589-86E676202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9BB480C9-84AC-4399-A0B7-1CC6380CE2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5F3484B0-6B65-49A8-A3A6-3174F8AF61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DE871E97-2C7D-444F-AB93-1764C0D5E4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786088D5-DCC3-4C76-ADC5-E523836AD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47753AC5-CAE8-4919-A82A-0A4F3EE6FC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25EA1617-63B9-4608-BCFF-987E40DC8A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2C2BA93D-7828-4424-BAF2-19BC777D64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E2D79026-A9D0-4445-B8D7-768909520C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25357321-A9C1-4640-993A-04D8DB7712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2EF735CC-2DB9-4AD2-9AFB-C433B65042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61CB23F7-18C8-4242-9678-53EB4318A49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BBE0802F-0969-4AA2-89B5-CDD9E7EA79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321FFDE6-127F-4DDA-9EFB-9990FB4782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EDEDCC12-8B8D-4562-A75E-C2EFD5B5BD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64290EF5-CE53-4ED7-9C96-2384D31CB0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601F7B1-927E-45B8-8959-5BD9E2406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12D0119E-8A21-474C-9FDF-B8CA99053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861EE2B7-CB41-47B8-81A5-2B0529448D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8208C3AF-8C6B-4C61-9351-A3730A1A8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29171AAF-ABD9-478D-8367-F1A387490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7F8B63F9-9FE1-4586-9628-F293D1DC3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E16C84C6-94C2-4670-80F7-DBA8619BF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3D34E921-FADB-4236-9B30-9141C5EE2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1550B141-7B76-4767-A099-CB9FB6475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B8831B6B-7853-43A6-B109-85F228E132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4B85F8EA-122A-4426-A093-CB8216B579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8F2B71FB-4255-4D9B-806A-8CF5567393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D369C7CE-B314-4BB9-81AD-B29080879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83DF5C0A-B81A-4137-8399-1D4B4E422D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A62FB164-12DD-4F2A-8980-DFB1193193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C73684AE-017C-42DB-A2B2-FE3669966B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BCFA8418-8F3B-4A6F-B9AF-64BA2A4FD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B6EB18D2-526A-4388-B9BB-7A4088AB9E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8327D67D-85F6-4E73-99B2-0371647CA5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37B32C3B-AFCD-46F3-9A2A-73DD11765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01894159-D525-4FFF-BE96-86893861D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D432A837-3C06-4DD0-81D7-A3E8DB9B0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D10EB954-4189-4607-B496-6D149A10E1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AA3BF8BE-3418-4609-88FA-3B1F552543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9C3CB3C3-647B-494A-8106-DF81029A54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13740429-27D7-4BC4-89C1-981D5279D4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76F039D-1E95-47EF-B55F-3EF9678EC4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75B861EE-55B3-41FB-9C0B-84CC5D0109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85BB42EC-0AC9-4644-ACF8-07683F845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2A3F238F-D0B9-4CAD-8C1E-5131E9BC4E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EE04A6DD-9648-4BE7-BF0B-9F97455370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3F66ADF0-8E52-4C90-96C2-57566F18B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E31CB1BB-EF79-456E-BD9A-C9439B48F3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438410A4-BD52-429A-A2EB-47AB19D8E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5208BAF3-6EB8-4DCD-800F-0ACF4B798C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4C17671C-AE3C-4D38-BEAC-9B16AC4F47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58459AB5-69CF-430E-821B-73ED843C09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8C7DEC79-0EAE-47B9-B5C6-B3E605C656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E6338F51-C77F-492D-94E5-D58D84D5C2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D131C161-F1FD-47FF-B77D-BCF76D1AF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9067699D-66DF-407A-A3CF-C2E2A19017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384BCBF9-77D3-4ED8-A680-1AC9550A84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5286F2D8-465F-4A6A-AA0A-21C07AA3FE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E754328F-8353-46F6-814A-7523F11839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DB2D90BC-383D-4FCF-9A24-7F1EBE8BDB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67802A5C-914F-499D-9411-07BCDFA0A6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B45D6BAD-3E46-45AA-B609-7501AFD5655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C0850BD9-6381-4E52-A992-D50401E0BF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0A6D965C-C772-42A9-8EAF-F6E5B51BE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A1D1CDC1-233A-4F5D-8FC5-069F171BA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2CF92072-15C7-4689-B837-E01C01B0A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5AA7F357-06D0-41DE-BA18-BC44302C46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D48F0796-3D91-439D-8E98-46CEE85642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F89E51FE-C2AA-4DB7-BFE5-2AF27A752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464547D8-1629-47B3-83DA-0310D16B8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5E1D8F5D-4C73-4649-BE31-651506B44E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B8209C31-C704-45E9-AB3E-7E44CD576B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D0638EEE-5918-4AB5-A0D9-D689BD999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DA7902D7-D374-498C-A4C6-54101D987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4F8B754B-28E2-49CB-91CA-7F5D9C5091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46D388E2-A3BB-404C-97E6-6D613623F5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C2EE1537-15EA-4C65-9615-98923F1EC1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5D519298-01B1-4D4C-8EED-326733D841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D5509AB1-45F1-4F63-A1F3-81F6813FF5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59B24984-FBD5-4D7E-96DB-FDAB7906A1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B8F5A56A-94F1-440E-AA5C-6D443A2EC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44F8A0D3-2D03-40E5-979B-6E8EE24EBD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C9925588-E09A-4B84-9874-CD0F635D4A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16FD28C5-B57E-43AF-AF30-C347D8853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0910BE55-7EBF-4E41-AFCB-3C2422D94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D15F4CDF-0363-41AA-85CC-E7846BC3DE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911B5FA1-F9AA-43BF-8ADC-95ED3CDD0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6C1762FD-106A-40C1-92DA-3E47D11BBA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16F210B8-DD55-49DC-B5BA-5B83C52201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EC75BB82-5750-4BB6-A5AE-2726F6E3D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4BAD809B-46A5-4BE0-A7F9-12D08275C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7A13CF99-EF9C-42D0-A0D8-8B2A68B4AF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6F298419-0110-4D42-8FB2-A1599F3892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07B2EFF2-C8CD-458A-90E2-9974648030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05B01F5D-D747-4A6C-A992-731BCEDFF0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44E19F8A-9A11-45BF-BE36-2DA6E34253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1F1C11BD-6320-40EB-8F52-232E562FAD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F5D2E49D-799C-42D2-98BB-4C47ECF50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8A59AA70-4DB9-461B-8928-618950F31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46F3995C-71FE-4100-8719-5D0510AF1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0A094484-7E19-4501-A578-BDAF3D6A6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81241BF3-ED07-46B0-AEE1-06F71E75DD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11A98201-F1CC-4B6D-B79C-BB370C0581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D95E0E97-33EE-49BE-84C2-90EB62639D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77FB2E22-27DB-4315-A78B-0546D0D8C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AD167CFE-2E51-468A-8AE1-AD72F92B93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E7EA4A47-A203-4FDC-AC07-EE4557AAB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7DB202F7-2E19-49AA-A503-69615DEBB4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3102D0D9-7EF8-4752-A0CF-065D244815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827E7A5A-522C-40BC-A068-1F511C850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FC412E4D-F4EC-4CEE-9626-F673A7FD8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08889041-6768-4E16-B683-2542017453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8F3EFD98-E8ED-4314-AA9B-954C372367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0E9573C7-4724-49BD-97F4-2F8D8C4FF6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D7D0F79B-86C0-44FC-BE76-94F5B8C467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2536ED20-EE3A-43C9-BB8F-B3A106A17C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9A922A9D-219A-463B-B06F-517AD6BC6B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E827471E-B03E-4B02-B416-C7C9C2777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184284E0-962C-45D2-A5F7-3236127FC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EC269324-F465-4A67-946E-BAF22EEF0D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7A1646AA-8782-4CED-A80F-7F1459AA99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02B247B0-75A5-490F-99ED-1BFCA793BC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4505BB95-92D2-4329-B877-615A1BF5A6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9ADEAC47-69B6-462F-960C-99463F96D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1BD86EF7-21FE-4FB5-866F-EF2DD0F02E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8A06A9A6-6552-496C-A4A7-B6D813022B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3CB96D0E-0ABB-4683-A432-12D35A3C5C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3FBC0016-EDF0-4C86-BA6B-44BDFA536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D91CD49E-621B-409D-8CFB-362A35BA38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14E53771-D726-424F-9817-AA42D316AF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00557407-9466-460B-AAC4-6F2A37447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1580662E-B953-4775-990F-4D38E5D78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55757D4A-C005-4E79-BD4A-FED32A0B0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A9CA97EC-11D5-4FE5-A1A0-BC6EAF19A9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E75D180-4D94-4369-8F0C-EFBA9C776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0E8749DF-8917-43E9-92A4-7E53E8406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6D808FF1-684E-4AAF-A740-7CCCF5A21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0F55D89F-47A0-4D0B-ABFF-F8027C65A1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7DDB9F65-CA35-4ADB-A7E7-2EB518EC16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3016002A-D03B-4D1F-8726-1CB9084CF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8E3A2D10-7621-4F22-8537-DF79065A7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E0CB47BE-ACAA-4C43-A685-CD60348EB7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C1BE4BEE-5530-4806-9D53-83006A4723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A77FA80B-8415-4EDD-815E-BDADE1C9A2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F9E68CCF-A2FE-412E-947C-3E8E2CBC82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9BD2C562-2DE2-494A-967E-6C2521F15E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0ECB0287-E403-43E5-BB39-FFE8371066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61358B7E-7314-45BB-8060-8D6B98507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475161CD-715C-4749-807A-CF8A070FD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9F063413-2EC5-4525-A5A2-B4FBB32505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E581E87E-E17B-4813-ADF6-159FDA1C19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0CFE3B99-77A5-4978-B01E-C33B501260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042891CD-B2B9-4A84-96C1-DB06AB5B2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45D15BA3-F6B8-47BD-B338-7C813CDA57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97207373-F913-47BB-82B0-7B6786C39F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E46C0488-B48A-4361-A7B5-DAC4534929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6AD1F52E-1923-4BB8-A2FE-CB922B07C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308A167A-C244-4264-B77A-387AA3E481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973C4ABA-08DF-4099-9B35-503DFFB3A2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D0E42B77-6161-4BCE-8E19-3D331D4046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F9CA0A3F-63D7-4F2B-87FB-9F50F0A104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E6522F19-D167-46C2-9987-D8662F491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DD0AFA41-1D7F-4148-9508-B50169F53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7A6FC8FD-A179-42DC-9CDF-68C11022D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68089817-509E-48BD-8306-AD8812F7F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749F7714-5EF2-425D-910D-8A39BA37F8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A62A590B-C873-4825-A9AD-2857B17FA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E96F4A50-7E3E-4C8E-A637-A8DAC38851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8244E81A-D46F-4379-9B96-82A1B6022A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311D0927-0ECA-472B-97B8-980598843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9B64AD86-D89C-4411-9E62-863456766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4DCDDB70-474D-4135-8B03-349FDA8F11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37D92741-08CA-4B6F-B6C7-CAB816C562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6DB87CE0-236C-468A-95AC-D314EBE5D5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79E70E1A-7A0C-484F-B99B-FF63D604D8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B9164B51-DE95-4B02-9E86-220655FA3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D3F6D3D6-5C81-44C5-B2EF-05225CA7D8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DAAA70D0-B765-4096-869A-5F022322A4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BFE9D93B-4462-4D8B-ADB8-EEEA9BBFAB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C74AB2BB-6E99-487A-ABC8-7CBF990BA3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4C5BC437-FDE9-404A-A608-175C314F1F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25DF3FD-C691-499D-BCFC-3A2B1E85BF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F7513E00-73C4-40B6-8C92-4416E2A1A8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6A2ADB39-4527-49FE-9573-C9EA84D59F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D8150FE4-D9BF-43BB-8DE4-DAF25D7F6B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E4626B57-233F-41CF-A482-313039F93C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021E58EA-EBE0-4375-B06A-80A32FE46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82647A55-D2A2-4D85-8B63-81B7879294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78ACC260-1707-4570-8E82-29B2A5E038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196DBEEE-786F-4AC4-8782-D93730E66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E825FA64-B6BB-400F-A76A-812CF0F72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12FCA0CB-9B22-4A13-9403-79F437F8E7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73D4F5CA-5303-4346-BFC4-F08BED9ED7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8AE5413E-CB86-461D-B9E1-267C8ED827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222F35AA-926B-497C-994F-64987929D8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7007FE81-A762-476A-8850-6FF91720B5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558091C8-41C5-4717-82DB-3A8944EA04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700E7C1E-0F94-4424-98CE-A2BC0F2874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7D43AABC-426B-485C-A4A5-BE8D0E3288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D1FAA982-4596-451F-9335-FF8FA535E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766BCAC9-E59C-4443-97B4-9BC4B70429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FA289811-3C4F-4789-A2BF-EC5361FCA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C482E21E-254D-4A89-812E-4E8F96257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3987AFA6-4256-47B6-8376-BC220204DF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9CFB500D-DA60-42A4-863A-5F1BA95D62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53E1CCFA-686D-4899-8214-907B959A3F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A8BC2973-B875-4379-8C29-37DB37A48C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F1165451-7C0D-47DB-9901-3C0A374A1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50966233-8F26-494D-A6C9-FC3DFC66D4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C2CF1A8B-D16B-469A-923C-3E7B2FBAEB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3157EBFF-4338-4E8A-BB18-AA0C30C165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912C6A57-F1C1-45DB-A293-A84BEFC502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28761A8E-99FE-401A-86F1-BFCFE3C5B9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44F40015-4624-4131-B2D1-9471E1013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14BB7B81-669C-402C-896D-0D1E97B54E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AB89C4E0-D50D-4FC1-9066-33DFCEDA8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DB4A09A5-6EBE-454D-A41A-8334B0AA8A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942B5AE9-CC2E-4D49-AD09-AB1F4B95B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5828559A-46A3-4F38-8800-87C8A8618A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E873B18F-2246-4E9A-A040-BD5D8FDE4A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A4C84E59-4F40-4FA8-AC05-1E96BF82C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A2DC18D9-9BB8-4773-8F44-BD02397547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213F14EA-F751-4C12-A123-2821F61693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23579801-2426-475B-81A2-38CF8929B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152D6EF2-3571-4663-915A-EB04E800FD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3458B9E2-7CE8-4A5A-8C6D-15B744CD6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7F466320-4499-4B58-AE29-C14940200B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4179412A-BD99-4030-9E10-5D12474D0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BB4CDFD2-D02A-4344-8311-0D5153638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78489FE5-EF1E-46A5-AE9F-396C13B722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96FB1F16-C036-4B23-BF94-42C2FDF14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963AA447-D880-4C19-AE12-42F94E078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F45A9E66-43CF-44F5-A1E5-3CC7F55CF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50220D9A-F3A4-4A1B-849C-0144491C8B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A621FA9F-490D-45BE-AD8B-2684A44D4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7996073F-3A7B-4F7E-9326-7764377C8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23F1A96D-C3A7-4C33-ABBE-00B024A773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9ADD01B3-CCE1-448D-8C56-3DE78FF568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4B1F6E1C-1EEA-49D5-A56D-5D7CD585C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FC676F2-B37A-4532-91E5-6266E90A9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C8670732-EFCA-4A5B-9CD5-491CF5DB4C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780880A8-5EA9-4127-96F9-0706FF34FC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C175DFDB-FFBE-4A70-B7AF-61345B2D2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76009FAF-4090-4F1D-984F-51D9DCFA49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A2C8E61F-623F-493A-9BCE-A15FF3D388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F7082742-4E2D-440D-9AED-537DE47EED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1E36F8F6-36AD-4BD5-AD08-FB0B60C05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E91753BF-BBC2-4F59-8F4C-00F6EAFEC0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B7F32B5A-C9F3-40AC-AB23-1AC089C1AC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64560880-E8A4-4801-A1BB-ECD3E8CFA2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6582A2C8-2853-4FD8-A40C-DD4F8719BD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D20653D0-D459-4A10-8A13-0EEB6EDD13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0D5AE180-D802-4E43-AD62-5C4BD50AE9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0B807864-6BAC-4A1C-9A4D-8855CC94B3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970AB608-294D-4629-9EF3-98DDE43EE9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4EFA9F6D-65B8-47B1-8CE2-B2003CFA4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EBB07851-E6AE-450A-9256-C41554251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E1EB18FF-BDFC-40C3-B4F1-893047156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3B5B8D86-315A-4ABF-8D2C-F092932D7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667F022B-FE69-47CD-8E67-8553B17947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141E401F-E51B-42B3-A025-2223820196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09C275A8-D907-44EB-9D4D-A183DC4D6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A5FB158D-5E00-4B08-BBEB-B89390F9E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3DBFA767-65F8-4F73-B4DE-BB42F8168A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1C23A465-23F0-4B86-BBED-F3D7E979CD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B607A737-2A03-4F82-96DD-292B0280E1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5CB8402C-214F-4697-8A51-962A014DDA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F56BFD8B-CF91-4820-9CC4-BDB90D02D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13EE25B9-E129-46F6-A723-4CFF33E04B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4A489409-16F6-436F-A9D7-189B2FB11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8099AC11-A525-4A97-A192-5C9C5964F3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BB79B7FA-A567-4766-8BF8-07A2967C6B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4C56CB5E-4F89-4ED9-8268-3CEAEDDE1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36CED870-7CB4-4863-B274-9B348DA683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B1FCB985-F723-4703-9273-3C442B2385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A9D02962-0BE8-4204-937E-C0FDB06B5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0CE9F147-05CE-4697-9C9E-616DFD3008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1186E805-3EB4-49FF-A729-ECE873B72B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48503A8A-C613-4191-82EF-E8AAE01FB6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D0942D87-E922-4101-9476-A6322D95BF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44B6A6AC-7950-4FD2-AAC4-FD5A1AC2B2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5AA3D091-C5D9-42A0-B2B4-C8E573BAB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69991EBD-8C09-4D6A-9F62-165773FF6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32FF47DE-1288-49E0-A2B9-01E6B2D9E9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6587C512-5D3B-4825-9F10-CE4496FD3E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1825876D-1C5B-4C4A-B918-D42124D5B4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A69A2F06-F26D-4FEF-BB47-DB7D5D294D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7C2B5F99-0208-4E57-8676-8BC8C3929A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D048EB87-5140-4A93-845A-0029C579F1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B7B02775-2F71-4297-930D-22D05D1CD1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84DAB370-5699-4464-AEC6-310418BA63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9D82D526-1BC2-4F8C-AEB8-51F0075A37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A905B33C-02E1-4D96-85D3-D3C3A5936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01EEA23E-FAD7-4377-808F-7E718CD3DB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E959C6AE-B443-4ADE-806C-1866F8F7BE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9687B23-0FFF-4272-A881-6E22A4420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C9202BEC-3A33-4868-A40D-F7C0FCA742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449241D1-F488-4629-8E3A-7C746BBD20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F1BFB257-E236-440E-8AD3-A095959C1C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FAF9ABC2-DD01-42F5-9E8F-00734558CF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B36F64B4-00D1-4A24-AE78-FC272C4B47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989993F8-95A0-4FEF-9E8A-3B8823F3DB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B6249361-D935-4E6A-B82E-F8255DE61C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184ED781-39D1-48A5-8532-256E4F1F71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CC066FAC-7734-4302-96D4-BF2EDF36AF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17E2B7C5-0E10-4156-858B-23C81743B4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23E44C05-49E5-4692-8326-74BFAD0687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FC11E66F-2479-4C54-8145-3DEF1545A2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69FC814B-53FA-4F5C-901F-59F51303DA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FF7DC1F1-3843-4D82-A34E-CF85695D7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4EFA4268-1CB2-45B8-8FAE-1C7C26DB8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95B80332-AA6D-4212-B0AE-9B92657DDC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1684A4B0-C862-40A1-AF0C-508F7B6A9D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E0FCC7BC-35D9-4C19-BB5A-A137C4AB1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B6D3AE9A-42FB-4602-8A93-4D8060ECF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770367BF-E86D-48FA-A4D6-6C2780059C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141827E7-32AF-4E81-9A5A-025FC501C0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FDAA4240-4F8A-46E0-8D09-3AD250BDA2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D383F1D7-83D5-4793-A0DC-DDD89C0AFF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12F52452-3C89-4077-8AB3-CFCABACF5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CE4C08AA-E422-4FCA-B89D-C51562950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DCFE99F-0CA0-49D4-897A-227D7D6DD1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E4F4E5C5-7567-4095-A5AA-60E11A447E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4C6ED3C4-36B8-4824-8D47-7D50ED9C8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03C2B1B4-2EC9-4D7D-8B93-15CED56F28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B016435D-FFF6-4250-98E4-6D7890F46A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C00F4F58-C62F-4BB6-BB74-8BD9C4DB9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18745B93-8F03-404D-89D9-AF869F55BA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B7D607A8-0574-4C61-A0C5-5783023F2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CE7C8527-A30F-4786-A0FE-7091916007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D2CAF344-3C7B-4D93-B9F1-935865EB6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EB96FA4A-5A63-433A-8668-64391199A0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09A2434A-765D-4692-B796-C48315B04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3A24CC0A-76C6-406C-9066-B7D6ADF38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5EC80D38-847E-4345-9C0B-18D82F6C0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02C1858B-C614-4740-AFED-E6B07CF680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B9EE3EB8-F958-488E-A1FF-F5E9656326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0AB9D90D-3913-432F-8FF2-67E236964F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2BAD0206-2F90-448F-9C8E-D4F22F8AA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5B941594-22B7-4BE5-BB38-5DED99748E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937CE6BE-58A6-47F3-828B-0D93079ACB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4C999FFC-6593-43CC-A49B-86CF7D8509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D11E4571-5503-4387-8CFB-A07EABFD0D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1489A10F-D536-45CB-84D9-D0EB454CE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3A1F7196-C942-4425-B2DB-678BA0892A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5D016273-CA5B-45A1-89B9-7E237901E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BB06C27E-C06F-4C95-B272-8ADF6B2CFE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48D4C205-7E62-4F97-9C2E-E4A68F88C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F8D70A7C-C55C-45DD-A995-B4ADA31AB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D857A17F-9CF8-466A-AFF7-770ADA08E6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84FBD05E-5177-470D-8741-90CE6F4940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56206F41-7F17-4FC6-9356-69823208A6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4E70D5C-C8F1-46E9-A584-E2E6ADD0C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8B63AD33-54D8-4B38-8380-00D76A806F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1ECD2EC6-1259-4375-9215-C75AC5E920C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07C642CF-89DB-4C32-B14F-C38F33F3A5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8A3B7836-3A78-443D-9C80-FD4B5A0629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A8EFEA5B-7F2F-4FF0-B234-DDDB9E08F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B3DCA269-9C3F-4AD5-8696-3FD8A54FB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EF875308-DDE2-4C52-A4A8-3C3229FE65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9FC96DC3-B8FD-4A73-9434-86623BCF49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7B25DE2A-5631-497E-BD46-0B35F938EE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E1FCDA27-2282-4E37-8A2C-D32F02ABFB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B3BB8CF6-C787-458A-844B-08F133E703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9C315535-6ED1-4B25-894C-F2B483EA17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E7C026AB-98F8-4FC3-B8AD-81830120CB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5CFAD87E-79EB-42ED-809B-BBFED78C67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A35C3603-0EE8-453F-83C6-BF6ED09AA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7546AB91-5307-4733-B100-2F0EA126B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A1E7FA8E-BF7C-47AD-823C-766E8C599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E0A09D82-B163-41DB-8489-F4B7279A4E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9F005266-F11D-4D51-B6CA-93E1E2B7F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96159F2A-62B5-4F71-B4AC-CC2A430BE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542BF514-59DF-41F9-9922-55B6A1335E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25660E6-B17B-4DD1-9280-43DBF3DC05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B28C5824-7C62-42E3-85E6-68105231C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39B86B64-EAE1-4A4E-9026-6BE09A6E41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36468931-59E1-439D-954A-B136CB45AA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091E21F-68C5-4248-81CD-DB41F705BD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B79FAC54-35C8-4988-ADC7-72EAE2D6EB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AB4AC184-4BF4-4D01-9AD6-FA51F2B012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A1F50084-8AF3-4440-9F6A-7CB22A3E39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61210A19-F163-4568-A16C-9CBE972637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AAABCFB5-8A6B-48FF-939D-1CC2AE5C0E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75BD79B8-929E-4AC1-8C6D-D24EE76677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685BA1CE-8611-4D1C-87EA-AC8514ADC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6D6BF47E-8DBF-48C5-98B8-DB7BF8041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96A19643-0A7C-4753-A6A1-28A97C4FF6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A7F95859-77CB-49BB-8CC3-796C1E6170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DC3D8D5F-3194-42DB-BFF1-0260A22D5A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FA05BA01-8690-4133-A594-72933E58A5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1610ADAA-B833-43F4-AF63-E3766CE888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31534FFC-2D71-4605-8A59-C2BBF79721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10214747-185C-4A7E-B2EC-DB2729772D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0B592D69-80A1-4294-A248-695F1F1390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76A16345-A2B0-40D2-AC40-83CCD48C13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66BF610D-F92A-4BCD-8621-06291C8203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A2A17322-8315-4276-8B77-64CBD9C0A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07F0667-CD9F-4CDC-8804-BC351B43C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A8520A87-B0B4-44D2-97BF-47FC6C2B9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53E96362-2878-4E4B-9CAF-E756FC9BAA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2F4571DB-8653-4B9D-9A95-B0CFBCBCD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912EF3D3-A9F8-4160-BF74-E8140C7FF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22A8A3E4-2A61-45AE-979E-1EDB8AAF6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36A8B0EC-AF38-4473-B1D6-A7F15BF2C9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79B7E180-F7EB-44F5-A262-F268622D4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B8B706AF-AD4D-48E2-820D-F03510762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0128EF09-7524-4853-A212-4FDE49744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80160E71-779B-4776-B347-D42112513C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A7EE5294-3E35-4C93-BEA3-99DB967CE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4EA58D6E-5128-40A2-997C-991481BE1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5528E714-A3CB-4049-9AC3-195F36E541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DB73FF0F-A987-4006-B83B-FCA1D82517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0D1863DC-5D8E-4150-8986-F7E611F9C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A991937C-FF60-4EA1-B67E-4DE3E3168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A81433D7-8175-4A2F-A8EF-0EF186D158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D9719C44-8BFF-4919-80FF-223DD23B7C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1FDF2E9C-E89A-40AC-8D83-FB22270321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CB87F49F-0626-4A43-83EA-5FAC0F5319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258FC8EB-B4C6-48B2-859C-15FA428F3D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A9BC3D3E-1F85-4A90-A18A-8860F758F8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85F90ABA-DB4D-4804-8838-745ED8E24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E4B23F4B-105A-4893-AD17-0384965C8B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1D77C7C8-4312-4CB2-B828-3729692DE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8FE41A6-954B-4519-8905-5699F059DC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AC076791-79AA-4058-9E38-EE21BE77EB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AAE7C492-FBD3-4FBD-9730-87C380EEFD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DC37DAD2-6B83-4FA2-8434-66EE6CC30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2FEBB58E-DD1C-4FD1-AEE0-7B46EFBFED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1C7B53DE-F9F5-49F5-A95A-F4ECB0A555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5D5E7010-5809-4481-895C-A333A06B67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E3ADE465-682A-4E5C-9ACA-D2FECF4620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EAF0E89D-0835-4EA3-BA7A-3969152137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FCDC2902-66B2-468A-BFD5-72E6BCD6ED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CF02047C-42F2-406F-B722-58B31CD4A9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10A1E152-0B38-40F8-ACD0-F7DB3FEB1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CA58B05A-237B-4FB6-8FFE-018ADA5A3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0D4A5F3F-800B-48FA-A4AF-0451E89D2B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43B2733A-484D-43ED-BBA6-E5D6B5B521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8BE89BDB-972F-4748-83D6-DDA5E0D12C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51D43E33-CC64-49EB-AC53-4B44560EE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3147C378-9767-4B20-9039-5DBAF02BA8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D31859F2-7EF9-4343-88DC-28AB629A6F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A5CC4A4E-73B9-406E-B141-C105DB2B6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7EE70E80-AF97-4A8F-981A-CEFCFD19F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9DBCBCD5-6BFE-4B25-A181-07EEFCE2B9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D3E4F0B5-9901-4342-BFFB-D22D1E13DB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95EBD98F-8F26-4FCF-B76F-5599767CFC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7BB6B7C6-2E34-483D-99A1-229CD192CA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42E4A7A5-ED42-4699-B9A3-9AAE609AA8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5EAB087F-4350-464D-B9FA-DF98482E2E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C2C921B3-E141-410E-82AD-C3DC3EC648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A976E13-BE0D-4EFC-BF12-0DF6FBAB3E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273FA7A0-ACE6-48AD-A0FF-E5E9C5A43B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29BF4277-F8C0-4BCD-8F3C-853F450221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E90E5252-67AE-4EA5-8671-B759FF9CF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FE9DF962-A6DE-49FE-BDBB-34AB421562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2B9BC762-2B00-4E29-828B-230ECC4DD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40B5BEC9-FCE6-43A1-8255-F45C8BF17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3A6E6E08-84DD-4D6E-93E0-F694CB458A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B3490785-AFE2-412D-895B-DC4F637293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B21AE3C8-252A-45C3-85D0-F9DD41259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61B8BEDE-A4C2-4CC7-A5BD-34048DD81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8D6C5C17-6497-489A-8DD8-612942EE6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04B9E993-0828-4E7B-AEBD-F9235B269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CE441E59-294D-4D6D-95EF-24CE9F9152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510C69A1-5664-40EE-BCBC-1AC5196500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0D1A9276-83FD-4ED5-81BA-D34A3AEF9B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CA609E27-C358-47FF-B418-C24CD6D3A8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21C17023-FA1B-40DF-AA75-7D1EB9AF9B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D1A63A6C-AAB4-4C18-91E1-99681EF06E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66FE4AF8-91D4-4309-B245-B7AFA111E9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35E19F18-359E-4621-A46E-5100B09A7E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A8A39D5E-2E5D-4A05-87ED-B7FAC74442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24E3C825-A034-4571-8EAC-1AF78924C0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2DE035F4-A3FF-4122-ACF7-71E1D3D63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022C1BA5-DBCF-426F-A258-59C5C0297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EC11534-6565-465F-803B-A2401910E4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38B1974D-E19F-448C-A345-C86977659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794D5FA2-96D6-4289-A91A-0AE883FAE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2849475D-67B2-4901-8BC8-8554262D06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F0FE8B48-8100-465E-8B9A-7E1D966DC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7BD3A0E7-123B-4937-8BA5-54E830210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1DDA8629-9080-4781-AC09-80BE7FC96F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B3FFE0D3-01C1-4E95-ABEE-9C8EFF599E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0E4075B0-BB64-4325-8AA4-A47CEED123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1BC06D5C-2F8F-45B1-8CC9-09D0F46EBD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5CB2E9BE-9E5C-4A6F-B88E-9136BB32B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F8F4EF3D-5740-4393-B08A-3CC98D7FD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B2A207DC-43C1-4D84-9034-D171D3AF2A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5A3E4281-5DDF-41FB-8419-2825425B1C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FC49C751-BE1F-4B95-9582-89A616BD55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224CC808-F42F-4913-AF05-CE2E05D1D8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32230FA1-B955-4916-91DB-577893244C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8187F6EB-70DF-4108-8517-55B3E5E880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590959DF-8AD4-4FF6-8A5F-F19E37DB2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1EABD7A0-0BC1-492E-BF1E-3D8BCD06CD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F0801906-7BD4-429C-AB35-B12225189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AD8DA860-629E-4C7C-8D08-733F18D64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443C8E6F-C409-4B6C-B4FE-E3F0F02ED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554DF561-F060-4FD9-B10C-08908DCC9D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F61235B0-4391-4452-8163-EB827D09FD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3F4B20D1-0DF5-4708-B182-86239637E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B55DB392-5DC3-499F-A681-02891A230D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63445B20-C48D-45A5-A4E0-E535A3A7F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36FA9D7A-2965-4D91-892F-180A533C75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A869DCF2-7BEC-41A3-AE33-37CC820263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BC042F7B-545E-4AAA-BC03-D2D496D4BB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2CA4C88D-5DA5-4E0A-9D57-7460DECE9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72A341F4-74B9-477F-85F6-92236D8BC3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A7A17044-C39E-4FEA-983A-A48F908459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A6AC4600-EBC8-4D85-8FED-A6A3EEC613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214E38C9-AED8-4BD1-AE79-3931704DE4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801258D6-A5AC-48BB-80FC-1BBB734140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62697612-9AE2-4CF2-9F8B-B2CEFDE69F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2333A2E6-8848-485A-8F2E-12D21A6A3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5DAEF01E-E8AD-4AC8-9B75-127650EC1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9065C765-0A56-4158-92DD-ED4A278BC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AF66E18B-6C1A-4586-87CC-E066F356F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C4CEA5BA-7A00-473E-8009-EE9D139409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3969C016-6924-4BAA-AC9E-E7FAC41F56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40A61839-4BD5-4CFC-A832-A3B960D6E0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42DB68D6-E130-4A84-9079-89B11BE46C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2F16DE2F-A753-49E6-A196-AF4FD9DCAA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4DFCCCF3-6471-4F28-BDFA-6631EC1B82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45D2E08F-F2BE-432D-AEF9-C4717372D2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9E82EF3E-70F6-4B6E-A50B-2FBFB767FB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C308E737-37C7-4E68-A4E5-F882559C30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12C14780-AE75-47E2-8E41-34B2988F1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3420B795-C0A7-469C-972F-977CD3B44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C838F48F-EBC7-498E-A62F-A38C4C85E67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B4ECA52A-EBFF-4399-B958-B4B491E54C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5C755754-533B-4BC1-8B63-AA5BBC849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0C097D55-1BE2-406F-8422-F71521D25F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D7AEF415-43AC-420F-B0DA-BB533D9ABB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A765DDD3-1D7D-465B-8E33-5E601B8B4E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846A8112-E357-4DB8-BA00-97DD4F3147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EE1376A7-E324-4B23-A758-3081FD2D25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F81B21A3-7919-4AD0-9C71-3D71CB3BD2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84FEFFD1-133E-4034-BB77-C9DF33D7BA7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D54A553D-261D-44F6-9374-B78FB851AB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7572E386-EE43-4BF4-A158-C1623DB80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D53C6276-7246-45D0-BCB4-285BDDF8B5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C57D993E-C919-4100-9E9D-4D7A83208C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FC9DAF8F-E353-4F50-B289-EF316BEDC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223745EC-C22E-4BD6-973A-66F99C83F0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683D2C80-7333-4578-AC50-458C3B0AE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1EC0AE38-FA7C-420C-821E-94F8E10743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611D7599-7698-4031-9D1B-7B46A7397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BA633EAF-2F45-499F-A2BE-E36A867A8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71EF06FF-8360-4945-A7DC-39157E8EC8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FDAD50A7-CA73-4B16-B7B7-CC503579F4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334A70B4-CF19-4E71-824D-FDA129D0DE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C3B87982-EA76-4F56-8CF5-4ECB230D8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56A38F36-64A9-4988-A48C-A64378AB19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6289AB18-15C4-4395-8CE3-45FB18D695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2572C0AE-FAF2-44C7-AABD-6E3C5D7ECB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9782423C-DF13-4D10-AAAC-30BA8E5285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205EBC0F-FB7E-4F46-9722-10F0AA74D2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E30F9CC1-BAD6-4C36-A4C6-76231F49BC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F70F1716-0FAB-4869-A038-38A0D4EE6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4A27A360-FF75-4074-A6B3-0B7C47592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111733AE-07B5-47C3-B66B-41217E58C9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7DA5FA25-ED64-41B6-A60B-CBCCEA640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EC66DB7B-A9C5-4784-A138-0585C2FB9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B04D830D-B5B8-4238-A750-DE60193690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27A7F5FF-731D-4C13-9ADA-E55FAC459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39CE5C7B-F2BF-459C-8A81-FBFBC5261D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E5B37E81-CAEA-49E7-A7F8-66A466D56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FA2C84EE-49FC-46B2-9943-2BC481916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78876CF4-14B7-4CAE-AFAD-2805AB865F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33BCFCB9-5231-4585-8BA5-40AEEC8656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B9D2D8B7-D748-42E7-BF5D-7A01C9E5F5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0B7E13E6-B156-4A83-B67E-1E0B38A87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A2E4126C-F61D-47DB-BE27-1F24836B34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A600AA3F-412B-49AF-AC29-CD37CA4458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542BA8F1-EF62-4850-8623-8407C9DA87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DDDE716E-9231-4E23-B8CB-74FAE0958F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1ABB934E-C10E-45B7-B692-DE6C8ADD11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831106BC-8400-4E38-B9A3-47087CEE8C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2A672E0F-CBD9-4D13-A455-0394AE475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AA3CCFF9-4D89-46BD-958F-8518F0E7F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C5CEEAAE-870E-4149-9B06-1C26597A3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1ACFC09-3FC8-4C98-A4EA-C0C3093E0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44FEDFD6-7C11-4587-9357-5A03E67CC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8714C322-9545-457F-9E94-46B00A1DEE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803EF241-7CCF-4A52-B4CC-DA8E22D9D5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83687A7C-870C-4D9B-9924-4D8E11DAA1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CE93E199-4AF0-4394-8B4D-3CAD7A2A1D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F8EB31D3-45B3-46C7-901C-BF8E5DBA8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106EEBDC-75F3-4065-85C2-6D6D9154B9A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2935733F-29C2-4D1B-B105-12B3532C86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19C45F0E-905E-49F6-AC65-5927A06E20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B6E54C0D-8EAB-489F-BBAA-0073777EB0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6667474F-7F6E-4171-A894-1E4591FF2B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A85F9DCE-57B8-4CDB-83FF-D10C02FFE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3657F9EB-CB58-4948-8165-12400D8C61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4F72006B-5BAA-478F-AF63-4D37BA6832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555F1517-01CE-46C2-BD82-BB48828D7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CB204C69-E214-4627-9F47-AA5ADDAC85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337E0C18-AFC6-412B-BFC1-1025579D4D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929EDD81-AD41-4DCD-8B40-C058689CC8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58C7D6C9-C976-444D-A182-D4E23F372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A46ABC20-16CD-4EC9-A3E3-394AD7B917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83077A1A-5CD1-40E8-904A-39185D0392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196F0D24-C127-44FB-B2EE-A6BCC8EB3C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C8CFA921-753F-43B7-8790-B0CA282098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1394BF2F-7CE9-4AF4-ADCE-774813EEFD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7D0566B0-664B-4556-BF4A-5C962C421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BD53D529-4F9B-45EA-A008-EEAA478BC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2777BF00-5000-43B5-965F-F7341DAB74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D4ABD124-569E-49C2-8D5E-65B1C50287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27F62FAA-62BE-4B0A-B488-BDAE41ED3B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BE6DB66-EA03-432B-BF76-26C89EB66C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20089194-D8CF-4E83-A0AF-B7AC4ED890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431C9362-8BAA-4CFB-8FFA-7D895049D4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72E6546D-F484-4E6B-874E-297288E874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CBF102C8-49E2-4E09-AB88-8E4B64D801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E871699C-7402-47E9-86BC-6E75CC1FB4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269F4C45-3632-44E2-8EAE-9C4C97659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8736D169-3499-4783-BE82-01F3C41C5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B6E612C3-3E16-42C5-9F58-6E798B87D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8BE55964-0683-459C-A972-DC97EEBD1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8BB20E02-B636-403E-8166-49D832AE9A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13680BAC-6A40-4282-8CD6-E912D6085C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8C09429B-62A6-4B78-9E57-5191EDC381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497F8127-E613-4464-9485-F1E0B86C5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8BCDE3E5-4A9B-42E3-B7A4-2AC882E7BE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4248FC89-7654-4BCD-8740-F8D05A55A2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FABEB6E0-0E06-4160-AE7E-F09BA01312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82F7C391-8A1D-43B1-9E30-4A67903B66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AAD6A4FE-DFE2-4D9E-A9B3-F6BE21A8B8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0A2E9506-0131-4345-8937-1DED508CB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BF826305-DA73-47C9-BE97-5F936D8C1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48A27ECF-895F-4852-B656-D9C009E0E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D4786F3E-F83D-4C76-89B0-0745F4150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19004648-A1AF-4AA0-99B7-893B32B9A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FD124779-B18F-44A5-A9A8-92B06F691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EF689324-F128-4136-8037-3245CAC947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966585E4-F685-46A4-BCC9-E962944C32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51C50CC7-062B-49CB-BD2D-9EE1455914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8AD82807-723B-45D8-8296-CE796E476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9F16BD88-22BB-4D55-9CF8-2DAE45D573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F9051C0C-272E-4538-A421-160FA0AAE1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5EFE243B-931A-4CAE-87A2-EB50F1D012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290A807D-FB6B-4B12-A663-8E3C7FC7E9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A065ABAA-AA6C-4EE7-B2C1-D61FEAC84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727164D6-F647-40A0-9E5C-45CC9412D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20C2B01D-D8D3-4A91-8B6B-154B4C12089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0E2838E2-EBE3-4985-BA78-012CF9EB9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1D025B7E-9764-4E49-B985-11551931E4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00A106D3-BD87-40A6-837D-8B747981B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A92E4A55-CC6A-4FC1-8BC3-A76CBDB4CB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A948ED7D-8531-4C92-8D8F-EAEBE06821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6A29ED8A-E533-4F3B-93A1-EDBD757C0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243F1821-B848-43E0-BAFF-4202AE270B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E9D60BC5-6A43-40E1-A141-C47AAE7DC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E4DB6593-BBBD-4653-BE67-1A8C5E43295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A0DBE3E2-4A26-48DF-9639-B47B0BB43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A4BF6E19-5989-4844-9A51-2CD2AE3B49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9C410464-BE2F-45A0-AE61-2BC5E4DB6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47ED17C7-2888-49E7-ABB0-2C4DC0BF2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CB8594F4-578C-4BA5-81DB-13DD389156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C97F576F-7AC3-4148-A5B4-1C1A705D88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FAB57255-4E82-403C-9C36-0CCE0ADFF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4E8995A2-6652-4748-86D4-2E96BB6543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F7EEC14B-796D-4167-BD70-8D8F129FA2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5FEA2373-B2AD-4386-9951-F203C1310C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716AE465-CE10-49CB-8A63-430C3FCFE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0136B692-7961-4371-AD76-565153974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9699799C-46B4-4C9F-8DFE-578D4526F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638646AD-3682-49F0-9751-70D6CDEC1F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76061CCC-5A2D-4E33-8929-12E98BDA6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222A4EFE-DE7E-4D31-A8DD-96416882AD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1D6C18C1-642C-48A4-9764-5808AD07BA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AC44F553-BEFB-415F-8400-26316B5B91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C4856F72-E0FA-4578-B80D-E01F7BCD0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2A68B6D-E201-423A-B1B0-76885A1E6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5D9D8257-4670-4CF7-A800-CC659753D2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7EE46E7A-9BD9-4087-AA51-61B5BC6818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970D9D3B-39BE-4BC1-BF42-F49D07FB1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4B55CABE-C660-43A8-83F4-27186269AA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78D379F7-9729-4B22-8FCA-87C420EED0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A5F122FF-CA38-4AE7-9454-70D2656286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6C810C75-B69E-4479-977F-A20DF9FD5C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2D332E76-F0E4-47A1-ACF4-7DAB9DC72F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023FE0B7-2B2C-44A3-83FA-F8016D66B2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131F4DD8-AFBC-4252-AC9D-698456D49D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9C41A383-CA0D-4D95-A35B-026C49C0FF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CC0BFBA0-08E8-41AF-829E-6171D35CE2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F01AA8E0-F31E-4C35-9BA0-192B0B3DA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E3F23921-46A1-4ACB-9E26-4534AE0DB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987881A0-2607-44D0-ADD9-B7BA8C4857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21A181CD-D133-42B2-BEA6-9B37F740C4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7F5E08AF-C6EE-4D88-ABCB-448EA143A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CA18DA4A-BB89-42CA-847D-61F55312B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B1FAFE24-F593-46A6-A035-3529AC6CA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89600021-A1D2-4D98-9A06-FEAB7E02D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A9A632A7-52D8-4F1B-8807-367B6B0356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9761962D-9403-4A9A-9294-C15AAA6386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A8531593-4784-4ADF-A957-91CEBE4AC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F6868C32-3CD3-4913-84C0-228F487691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993ED859-0C18-4556-B996-E2F91428DE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01519EAE-53DB-4724-9D4F-D1E0116723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923E64C9-DBDD-4CE4-9534-3EF1C1EEBA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E2C3F4E-63DB-4CEC-8A20-01C10B3173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E321A5FE-AD98-4F3B-AD3B-428E0295FE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D0DD83E5-2D73-4D81-ABB1-3102848D7B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30DCC6C0-7E96-4C04-9D38-9A93C6884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9E2BEDB6-FA6A-4E6F-8577-3658E6F56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384CCAF7-AD15-4DDA-ACED-1378268BF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512B1A36-8406-44B8-9B89-656083182A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2C95B128-8936-407F-8A0E-89259B414A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7BD1A12F-9B23-481B-81FE-A135CCC7C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854D6860-EF7C-4165-9198-D4CD6F6AC0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93699FF-F184-4E7C-A0A0-6B0CC8241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BA40EE1C-EDCE-48C2-BDB2-7EAECCC6E8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7B620AEB-D422-4631-BBF1-4764CA23A9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26A2F682-9797-4E53-A939-5372728FC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9EDE0A54-8A93-4E39-A0C5-EE982CDAC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3ADB823C-C65F-4329-BC89-E71F1FDE03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F1292678-E52B-4050-BBFA-CE14162357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4C69543F-5D83-4478-AA63-B0B16B23B4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DD9091A5-0109-42CC-8F1C-648FDC2864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FE1525B6-E9E6-4F24-A993-DE3B2C469B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514A2B4A-4D9E-4185-95C5-013D35D3DF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A4DB1C56-E5F5-4F28-B2C1-D4CB16777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0F3D0D6D-18C6-4A99-B49F-7EDE6C54E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3F1BC6E5-6D90-405D-A3FB-4EB65F542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A4CB2F41-9057-4FEC-8864-EC32F1204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CCB95B24-20CE-4BF1-B43C-44B34E3766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50F6FAA1-9B28-4BE0-AE8C-B6D064C4C1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9A2ECD6F-582D-4A47-8156-EBBAF43704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32045426-DA70-4B07-80D0-6FEDC738E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D6AE2739-3A79-4303-A984-260E9B59C9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666A010E-D4A1-4A76-BD65-4437F313DB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C7932530-F50F-4094-A4F5-6033335B6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7FAC7F4D-8EDE-4F40-BCAB-6003C1F89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E3D5A52D-5D0D-43D0-ADAD-56D2FF8DFF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B047828E-F886-4270-BFCE-6F3ECDB0FB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CB9A3602-7727-4929-9249-D06C6985C4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E97A3ADD-7A28-4C03-8D3F-C6567E0017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98309DDC-A44D-493E-B0B1-545111FCE4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7364820A-9D44-44DF-86DD-6956F32BE8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D12C4D85-9603-448F-A13C-877AD07F52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1414B916-482C-43EE-BEE2-1A57B48552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EA740884-C9EE-4ECE-BA66-0D06569CB4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C216E3CF-7446-4C8E-B3F1-B445C51907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ED32AB7B-C327-4946-96F8-8B0D1AC0E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E7CED148-3FFB-4922-8F42-22F8D4673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0626B463-7CC7-4CDE-9564-DBFF25D93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421B764D-C5B6-4E3B-9604-2288B5864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447766FE-F151-462F-8BF2-C85F738642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C7B31B6F-C3FC-43A4-8182-C820C3DD54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852E95A3-BA9E-420A-8C81-8B366BC894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FD848DC6-668C-4FA5-ABB6-CC4FEC308F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9378ADFE-1067-4930-99B0-AADBB3A20B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2A37A440-E1F5-4A78-B279-7504D2BDF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C52DB23D-76A2-4DC6-8CEA-F05746EF4E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D2DC4255-49A4-47F9-822A-3E32132E8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F5ABCCC6-262D-40CA-827D-D01DF43B71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0DB1FBC2-870E-4C72-980B-A3A402A92E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2589F19B-47D7-4F88-83B2-E48C8C70DA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4EB9101E-2E20-400D-AADD-25A15036B3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7B0C770-CCBE-43F0-867A-B7E87CF224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048EBF7A-B232-4806-A732-657461AE24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4342016E-765F-4D5B-9403-2251BD0B2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4A4EDA16-210C-4719-AD9F-AD91B5B96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750D78EA-2864-4F40-8C42-01E88BC5A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F6B31052-7824-4D0E-9F32-66183148E7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C8DE4D65-99D1-4594-952F-52AAA4BAF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688E5EAE-F802-4DFC-8374-6D67AD0FF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FCF8FE20-735F-494B-9082-B382A16A4E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32A5395F-30E4-475F-8ED4-3881720EA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D617D061-B176-495B-8475-F821F9F861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164916D-689B-4B4E-A225-F950E66AD4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34F8C334-B902-4737-BF47-8272BF0AF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D99FE88D-3FDF-467C-B707-A75072E832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4B780675-82A5-4966-B617-81FD7CF152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B16EFAB9-B76F-4FE0-98ED-891D271DEA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2DF41BF2-3C84-40D7-9018-60EDF7FACB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14744BD-DA4A-4314-B4C8-E17F2EACFB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0CD9B9DC-65B2-44DC-92B9-A872428B15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561117C4-BE05-4AB7-BE55-482A1CE71B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F50CB9DC-FDA7-471C-A73A-B203CA736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B4B1765F-A9DE-470B-9153-9D2A1911D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121ED307-37AE-4C67-B20B-327DDBA27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6F123DAB-A25C-429D-AE29-42601DCD7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BC721AD8-B7EC-49F7-A890-D60EFCFBC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4325FEE2-FAB6-420F-9FF1-4DCCF62B0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F9C53920-2C36-49F7-A828-7351B6AEB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94B7E8A5-2EBD-4E78-A5D8-DBE99E39A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5C084091-C460-48D6-9677-3F6AB8D95E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6BF52A36-2B84-4E97-ADD4-8A6FD7F15A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3FC26CF4-D183-40FF-A2AB-BC5626221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2ED0DAC7-8097-4426-A9A8-54F91E226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3758AF50-588D-4B17-A06F-AB6E91BA2D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D3985EFA-937D-47A1-88EA-9F3A849449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22FF02AE-08CD-423E-B06E-2E40D3BB43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1E1AAEBF-71AA-4267-8EF0-0EF3346784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D23725C0-3C8C-4217-A58B-C6905FF3DE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A4242A3E-DA5D-4128-BEE6-B62E06405E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F1104053-EC0C-4D0C-B8B6-1D0B9E455A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585E0D75-FD36-437C-BA26-AF454EF7B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CF31229F-5208-4F67-99FE-0D570C615E4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1920F554-B83A-4A58-9BF0-EC3E6B92C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2D97593C-AEAF-4813-BA60-9CF2615060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79A11E0A-B194-4EF7-9285-B74F747A6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B606CE6C-2828-4897-8C38-232B8648F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00796ECF-3D32-482B-BE10-C3ED3C664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3F8AA3D7-9565-4DE2-84BD-02132937EE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5ED0E54B-60E3-4BD1-B755-BD0E93B59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DF4DF7ED-9825-4311-9777-CA8EB4EEA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AA3EAFF5-675D-4E87-AAC5-FB5A9CFA65F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21D309AD-F392-47B2-AAB1-F3CC3C9E2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64B8B4FB-2AB9-4DE7-A932-D0C4E25887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B99F50AA-ACA9-43DD-8319-B4DCEAE56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1E5DB627-17F9-419F-A2ED-3365E1D7D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092BB327-EBF9-4B0C-A362-9224D42673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74D54F6E-1E19-4C37-B03F-762D2D3D1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02909D31-7BA8-441A-A4FA-C316F13ABF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872B975A-85EE-43FD-A99E-1749179E73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A1E4BB58-7740-4E1D-8296-E1F244D0C9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FD8EAFE7-9CC2-487B-B977-D844C188F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6E66A937-B338-49E7-9AB5-74403350DE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C6B778BE-023C-4AC7-B7A8-8B328ABBEE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32DFB2AF-7CBF-44DD-B491-5600D2D9BC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DAFED787-5083-493A-A47D-C71AD868B0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B67F9E0A-B566-4D17-8BAF-ED9F769C2E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B13161C7-37AE-4182-B9E5-660AC0ED3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51E78970-D59A-49AE-B515-206C8C37E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4ABE0126-DF13-49D7-B672-B20ED87031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9C572B50-BC40-4F04-AE2D-BA213BF7F8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6BAD0312-AB78-4695-B3CB-E1D627713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87CFAB3D-9382-4F36-BD9F-DEFF93739C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3E3F0FDC-9D46-4D15-84C1-9B2D162935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97886BBD-8C4C-4A56-9D5F-7E60A3EA6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BCD9F58A-FC21-431B-9ADF-F64B63796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BCD04D4E-4EF3-4173-B7E2-845B6E0B31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DA884B44-EF38-43D3-9E53-FFCDCBB652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17442CD7-34A0-4318-9A87-A8E8823329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F2F26091-84FE-4FE2-A394-85C71B11A0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FD8059FB-A6E5-4960-B692-A59B781198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7548155-CB92-471F-9EA9-4F8F5F599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ACB251E9-5332-4865-811D-65223CBF09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E1FBADD8-996B-4E0A-A2C2-01B496B0E7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0F1F8871-823D-4AF2-BE98-EAA31F80AB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79135-849B-48EF-87AB-DEB189F24A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7F35F366-73DD-4E98-A0C6-3E3C05EAEE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0796B277-32F0-4EA3-9C4B-F9ADC4E70F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329F5FA5-C84E-41BA-A8D1-0114F8A09B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003990D8-0E2E-43BC-9CB3-D2758E95EC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C840172C-63DD-40A8-89E9-3BA2FBDD69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4EC5216F-046C-403D-97BC-1BEB12258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DD79C801-CED4-4605-A1AF-E0A1727BDB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DFF67B4B-CDAD-49D7-B6B6-80339ED4C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8CA783A3-4F7D-4D0D-9B49-96B9D18C48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0A9AB6A2-C6C2-494F-A2EC-C5922A90C0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1C11C873-BF34-4E22-83B5-A1636C667A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C8E910F4-1754-48F7-A6BD-386989EE6B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E71B0C11-3C86-40C2-963E-F946ED163B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3BDD1B06-17AF-4825-BDF3-DAE486E3E7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0DE34D5E-7A42-4D58-8342-4CF7DBC115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ABEE7D82-A69C-4CFF-B211-4DF241A483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5ABDADB8-F8CB-4AB8-B135-7BB356B6DA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6095576A-B631-4AA0-911F-35EE9038B5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854BE640-7A93-42F3-83E5-D152D60C8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D9DB0B6D-0BCF-42C5-A9C2-62F1234A50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B4F448CB-EDD3-4158-A0A0-F4BD9EA973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9EC53BF6-1259-43A1-9813-A3BCF6F42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A94A744C-8369-4F4E-897D-5022EC151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D226310C-7C81-4D0B-9642-6920EF9C2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178E584A-1E16-449B-BF5E-FEE2B77D7F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7528C84F-4024-435D-93DC-0B61F7DDFB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972321EE-A297-465B-8F83-C001411CE6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143C8CBF-9403-4A8C-BD4B-55C97DFAE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4B41F9D3-59E0-45F3-BD8F-982037CBF0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8F7908A1-C909-4CE0-8B84-C84E20198F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ECF93746-0811-466A-B1A8-83D7836506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CEA584AE-F028-4DA0-92FD-3138ECBCFA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87C8AD64-4D24-49AB-8F23-A59CCFF645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A0D3E2F7-529B-4113-A142-919039170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A7C28678-CF04-4042-A2AB-3E5A7EF517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C9F1315E-F7FB-456A-804B-A1B244C27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1A0D389C-AB5B-4C41-B970-6F51EB4BD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D48FDA2C-0CF9-4F98-9B45-599C3435F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96749199-0B03-44E4-8A8A-DC743D1E0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2ACEB757-7040-496C-B019-03B4356E11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C097033D-0966-4D23-A95C-3E0E563DF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A766CAE9-90E5-4EEE-B45A-1CE344161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27CE9DC5-FA30-4B33-96EF-AC8E14126E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AFE272D4-A8D8-4610-B808-F321CAE58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5F0730D-3534-4A82-AD3D-33C4131DF3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E84753AC-7AC8-4EC4-BB13-1ACCFE405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BAA46F45-71EE-4C5C-B02D-DB9C6F1F8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7A110C20-C879-404D-AAFB-51043487FC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0A9F442C-5122-4105-8E13-D3EF5196C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FA1BBB2D-0D25-4DC5-B4D4-E0789216D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6D2677D3-37DB-4817-B803-2515453E4D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5A0790FB-5284-4A9C-951E-2B97F04CB9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2C03338B-FD67-4225-8226-041F4F56CB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B969DACF-63C9-485D-BEC7-C02F59ED3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61072F42-2366-4445-829E-AE55D443E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2C60059E-C631-436E-8968-1CD5678583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D1B4A973-5E6A-4C15-9769-4EC5AD099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B5F284C7-D116-48DA-8075-402B23AA7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D21ECF92-A9E3-492C-B1A8-5AB70A3210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B8ABF9B3-1C6F-466D-ABB4-FE45C082F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F9A8C67B-0A56-4279-AB7A-969A2D85E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3EE7AC85-4D67-430D-85EE-A9296A5F8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8AEA799A-AA85-420C-8DF7-58835D2BF6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56AFB769-D29B-43A3-B22A-248B323C82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481F926B-047D-4CB9-879C-588F9AF1F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6251C1E2-13AE-433F-8BC2-724C1EC8E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DF843A8F-7C55-42B3-A816-2C7F93B93F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B6BBE79C-0B82-4816-A010-6F54EE6A07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7C7AA602-F8EB-4B00-BC1E-1A1592ECD7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8CF8FBA5-E9DE-4D69-94AE-E3B1AA5877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B07EB3B5-876F-4F84-9B2D-EA78867DCB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7D9DB7E4-211C-4B95-9AEE-A85F1545AA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A324AB4E-7B34-4EC5-A20D-0937917E9C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84B4FBF3-880C-4C58-88B3-1220AC7EB7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F5CF472E-0939-4BEF-9ED2-8FDC81EEF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A554325C-0DAE-40BA-86C5-E9E887ECA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F6F0FD9A-9F2F-49CE-AFDD-87532DEFE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A76BB899-E408-4985-889F-8B59939DE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1B3CA888-1840-41FE-8572-05FDB11B60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07E1D1A6-25D1-43D0-9223-52AFB5EED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0A551A83-5CD4-4798-952B-E7BA072F1D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FE80A9D8-C1F4-4ECB-9BE8-98F32FC89A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E3B2A0B1-A690-4A2C-82B7-AE21520E43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5701D7D2-9623-480F-A217-9200EFCE8C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A2E7EF60-5293-4F2D-BB08-B3391EA7B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9F62C766-0E87-4459-AD74-250FF57C9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8A1F5776-BAF9-409B-89BF-FB7E3693CD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7953C8F9-EE7C-4F8F-892F-E188E40F8D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5A2EC353-59D6-4AC5-A8CF-3EF07AF848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69DD578C-B6EC-4CDB-BC41-77228413E1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2BE7FEB4-0FAF-4850-9E83-322F4C31F2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D2D12296-9267-4BAA-AD23-A9674A83A9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7A15C64D-D748-47FE-9ECE-7F06E9352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1AF04685-40E7-4937-ABD2-C478C9BD9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DE739A0C-4472-4E20-907B-1213C3486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EC1DCEE1-9103-4585-85A6-2B38573734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9BC2C5B8-9535-45C3-981B-67F5011065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9447421C-F871-4729-A483-38A40D6F7C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3EE67F4D-7B90-4900-A651-7AA675D4DE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53621F51-6294-4C18-B339-3A08807943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43CB1E5E-D31B-48B6-A0CF-34F5C869C2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F946A4B4-523A-4475-802E-1E1160726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67E41373-7BD7-40F9-9376-E323C74970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3D53DBEE-5646-460C-A8AF-83892EF97F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395C38D6-759C-455B-96DE-884B0CA6A4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6CC4A5C9-FA15-4C9E-85F5-69868E1D4C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8931D0EF-EB9C-4A36-87EF-52E626D1CE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E0EB1BFD-FF11-464B-ACFA-C211BE2564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3CA66067-2C5C-4A2A-90F4-0ABA3B159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58840872-54F2-419A-A038-C4D756CB7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28E0ED73-55BD-4E64-89CE-A98FAA7D5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D08CA4D5-1F37-48EF-828E-640E3C492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65273857-9940-4E39-9E89-BE896990DE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FBBD3412-7B95-498A-8EC8-CDFCCEF631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9FEB1A5D-DF41-4BC0-B688-C4BD9FAB50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716C32EE-89D2-4D2A-A5C5-9B683AD2A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393A587F-EE67-4BB0-AC29-0656E3F227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A2A6CF8E-7E8A-4A48-AF49-F2FCE4DE6B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D3E6F110-D028-446E-B2B9-23C6891120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0DAA8152-5D1D-4759-A196-20B8479F64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F633D38A-3FE3-48BB-A0B6-98461B8111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841EB933-8498-4F20-9600-C42F1EB47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BAF45106-7274-40EB-B18E-572D8467F2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9ACEE9D3-6246-4E2B-BAA4-09E6DA62E7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96FC65F7-3CD5-48F5-8008-B90A2E2021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78B6CF8B-A4D4-410A-9489-DDB23BC0E4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19F1F295-2F00-4E19-ADF5-AC56DC8A79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17CA9946-DD86-44D4-BB6B-D999CB88A6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41B22F3C-AA72-4BD9-8F8A-79BB142CB2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5E776D84-862F-4029-A15B-F7C6D8331D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8AE9BB2E-63AE-4D7E-A1A3-0128E0715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25635247-505C-43B5-AD28-27CFE4E43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00F69EBF-91EB-40C6-B2C2-6BBB08F478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042FAE45-3DB7-4798-B53A-E15CDC220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D8015DF9-7015-4D3E-B5B7-C4C0035BB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77CCFA77-C53C-4A8F-A410-3507AD5D4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E25A319C-D6C9-4770-9A78-85AD5BF9CD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012D2316-F951-48C4-933C-10E59C0D3A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6FFC82D8-BC46-46C5-9D46-1C3D1CDF2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9D1E483A-97B0-4222-8C87-82D9FD060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88CBEBEF-8681-437D-A139-896CAD7898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2F253EB8-FE5E-4FD1-9EFF-95DACD07DB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8FA88CCB-B337-4D96-A7E9-0AE0A79530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65D3F5DC-DD26-4F44-ADE7-4E97781A4D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6DA02764-F5A0-4499-8212-217379485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A7E6E1C2-84A6-4FA8-AA2A-4FEACA71E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BE1F9019-6381-4805-94BB-678B0B205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C73C363B-0AF4-4401-A608-D237C698E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F41B1711-C396-4589-9EB0-312C82A91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564E2916-54B3-4A5C-865B-C6BE862DB2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2E9FCEF9-6E90-46EB-9463-51AD12D15C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3B0F1916-B5ED-4102-8C87-699A2DF5B7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6A434EE0-0907-488B-95FB-E05A1FCE6A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2BF09B12-5CED-4276-9050-FD1E135E1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2F151E3C-1221-42E9-8E60-E3AF7C11F0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120AC4D1-B6A8-4CD5-844C-9BDAB14FA8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861C79F9-7DF3-49BA-887A-AE9C5DEB2A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D763A83F-37A2-4EB5-A9C9-24E6501440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3E8ECC61-B536-439C-B6BC-62F1713BE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98050B42-EDBB-43E7-9C5D-B47C5329A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7F4BCBB9-5F6B-443B-9B35-4641136704B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63B69229-E5C8-4CF9-BB7F-9B756F0D8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79937BDB-3173-4B6C-AD51-AAD9424D6D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D944E206-A800-47D9-92B1-2778443C6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35E063FF-573B-45A0-A10A-435075A0A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3A2153FD-80FF-4F2F-AB2A-B98697350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FFFCD98B-C892-4ABD-B537-015D1DE5F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1E45D445-4983-4DA7-80FC-E816F1B4F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86D91346-778C-425F-813B-7B2671562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7E7AAF03-F6FC-4280-8EE4-A5545DE7C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BD1E826B-F78C-4E78-9CEE-FEE8176EB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9B96A554-C9DB-4A44-B04C-24E6FE4B83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26998F37-BDFC-4A4A-B465-7C20CD7B61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C3737472-B23A-4319-BB9B-90D454A4D9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1542DC95-AD31-47D1-B40B-AA361425F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DF9A5797-3E16-41A5-90C7-AA1D84E8D4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C6EC49E1-22F5-4ED5-B5EF-243A0C5826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6BDD6D8A-0A0D-4FAD-A1BC-3877148DC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E07D68E9-D0AF-4221-9C5D-E97C3EA00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448DE3E3-4FC0-44BD-9FCF-BF4513E49D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B6450B08-6B7F-4B34-A9D8-78169B6629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6702A18A-9E68-4C24-B25A-7C48EB694D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791FEE86-EFF6-48A8-8554-2D287EFBCA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DAE7BFA6-71A9-4DA3-9072-B09B5F0992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4602B1B0-A1BA-438C-AABB-82FCE9F4D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F3468AAE-ECFE-4C6D-877C-46AD60AF6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9FED8E56-8A63-4E77-827B-1F6AFC152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48B37083-8D99-401D-91A8-53D0D714DD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D407994A-D14C-4F4F-825C-0E6937501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60F25E8D-9260-4D67-A191-B31C1103AA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93C799E2-0535-4873-A144-1C6F30C76F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315CEA37-E8E6-4342-9FD6-0933D876B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8A1FAAA1-218E-4272-871B-98D54164D0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E0C87A93-2F1A-45CD-AB2A-3B118BB29A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C11B7498-BFD3-4126-821D-C58B2B0DC4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80D0710F-AD41-4D9B-A362-46100FBCEC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371064BA-0913-40ED-B412-CD9A377A09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981B0E4D-E796-42FA-85C4-89DF4D454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27EC27E9-51E1-4037-A934-9A11887697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9C29E414-EF5B-42CF-9AA9-29A93AC278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6F66E424-C895-42D0-BA35-5D85F66330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4C88487A-86E5-4670-84BE-4C13C366DD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7A7A703C-23FC-49A0-A53A-5A621B6DD8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6F84558E-F46C-4E69-92C3-07307AF769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AF2D048C-357A-4DE0-837B-568A978016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D363645C-BD98-426C-954B-0C8AE2E991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B55912BB-2F6D-4F6D-8DBC-C3BF7A6538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2DECE3E1-9CFB-4B9A-98E6-863A97E0A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ECA33050-3573-48BA-9886-1D5AF2B9C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448BB343-D059-481F-8059-61BF848BE0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81FF009B-36EB-4371-8779-17954D221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ABFF90DA-C4A0-45C9-BC66-7152A45DD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12CAD234-BFCC-4B8F-9B56-D880101C99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9464C303-397A-44A4-B400-D3561173E0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2F301177-DEC8-42CC-A724-5325153378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C60D0BB3-4126-4DB1-87AD-3F72DF2AFC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3E47EC75-7B78-421F-9A02-9648839A56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7BC64CC-68ED-4A6D-A78D-C890FB3FAA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6665B1A1-6B86-4CD6-AB5D-AB8AB47BFC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8E94BBFF-05F1-45BA-8744-2A9E85F3C1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D0C275A6-E4D0-463A-86A5-FA23169FC8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016092A5-F719-4E99-9936-D3884ECB7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A47B0B52-77B4-498E-96B8-27462363E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6D2D0E7C-7055-47C3-8296-2015B806E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F99FAFBB-1502-432A-B439-F143C1E50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CA944E02-57AA-4100-A676-E7DE62A92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D38A0AA0-B7A0-44D6-BFA8-19C8AAE09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72CD46ED-88CC-4D77-A470-92CE6FE62C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9808613F-AB72-4699-9BC0-45A80FE163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79458393-5FD5-4EC7-BCF3-519C8267E4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E53F85C3-6ECC-41CD-BD19-D1D39804B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EF08A4BB-C5E0-42D7-81E0-38BCD34CBD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8F62B4D7-DEA3-4360-89B6-26116F30CB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546653D1-F1DE-4C87-ADB0-1A6F269266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AF50320B-4201-42A5-BB6B-9EBA1140B6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9C2349D1-BF88-4111-8879-D96B50B63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E3338505-BBB0-4DE3-996D-E1EFFD9107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E65360E3-6373-46B0-B493-61D559653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8FAE7839-7B83-480B-B3E2-27E3DE408D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3FFC291-E25A-4663-9254-3E9DC648C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6E747C9A-73C8-49BB-B0DB-5A85DFC24F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616243F8-56E0-45A3-9999-2352F70D4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8E5871BF-2367-4BC7-98E5-97AEFE859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9B35B531-37C8-4A08-86DF-A806C3E511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EA0F510D-33C0-4534-B693-263F65F10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F710D470-EA91-45CC-9731-AEED9AF46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1476A0B5-986C-45C8-A69B-15A602C83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F9B568B6-379F-452E-8FF1-4D5C3452B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FBC54F9B-24CD-4468-AA27-8526568BBF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5F3CA0F3-CFB4-4C6E-AEF7-E677B01809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70FC8720-1A5C-45DC-83A0-291B8A56A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6F4918B5-CC8E-4580-898F-C7B88E1491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8AB6C0B1-4B99-43EA-B1A5-947AAFB476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FA9E569A-790B-472C-A758-F18B3076F4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D132318E-E9B4-4058-ABD3-67130B9B2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DC047D8E-F37C-4425-B842-1D42B3F979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1B2DD397-DB5D-4A76-BAD1-294E5EA087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645DF9A0-8DE1-413E-9522-FF8F1EB075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E59CFEED-C4E8-45A5-862C-2F80E071C1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A7D39E88-5EC7-4C8F-87F7-018A0AF28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148E000E-E6ED-4B7F-A32C-9E0A78333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4BA03DCB-BF53-4E19-9BBD-02DEE4269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DF21EE25-6D6F-4C47-B9C6-B0CF7B15E6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E02654B3-C16A-4C9D-91E4-0ECF865773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58114A81-84FF-44B5-BA7B-C3665E4ACE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6DD512AE-F21F-4C25-8E7D-2E7CC07485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4E470820-BE94-400A-93FC-FAAD42686B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DAA550A4-F34C-4E0C-8ED7-69A649396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B3AD365B-618E-4A5A-8055-AE2BC272E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D03448BC-1576-4720-B973-D94CEFFD6F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1F22FB1E-5F58-447A-83CF-2E4A139676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72A3D5DF-FEAA-46F8-9FD9-0245C08F73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C0C4E5E8-0A0D-479F-9663-FB9E622131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8B3AFC98-4A84-4BB0-B6B3-CCE288F2D7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1FDA1D6-1A70-44ED-914E-32959BBE2C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4B89E08E-324C-46CC-8AE4-C70B56CAC1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6F2C8DB2-3E1A-4D32-B4CE-5308672B9B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526CEE34-BA5C-4654-9AF4-FC72FAD8AD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CBF1849E-C170-4D42-A981-879AE9B568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1C0BDCF2-B1EC-4A1F-8576-BC2CDC0278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CDBDFD35-E3CD-4633-92E5-41C5361BA2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672FF324-44EC-4EF0-A4D7-6B3FEF391E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E24159CA-D90C-4F3D-9C20-59B5B546D0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EECC1B55-1D49-4064-8650-3E2822877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F58B16DF-4E54-4FE0-B962-6064467B0A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D1FE2ABA-AFBD-4EA7-8381-C4FF79E1AF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9A7B0667-E907-4402-AF40-DF5976186C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40F593E7-E456-416A-B08E-00CA3DCA5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F6D12B62-99A5-41AA-93C2-1B2C0E0A17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1E8D4227-F357-4FF7-9206-BDF91A6F93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16141257-A881-4393-A463-B022A0B9DD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3366B5BB-CB92-433B-9BE3-6FC1A3B35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FCDBACDF-76DC-4364-8B01-DBFC80EED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121F2708-C41F-4A5E-86BF-51A65BAA39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3EF888AD-8CA4-43BB-9124-A451EE5305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1D847208-7144-4CB6-891B-C3D24C15DA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22F3BDC2-4F9B-4787-9E6E-6C51EFC5DA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A988982E-ADC9-4AE6-A3E2-2179B736AE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4EABA8A5-8C0E-40D5-B8D5-30B83CD31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499B3105-17C8-4F21-AAAB-BB7E99CF6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92C0E8B4-E24B-4A16-89DE-2138A06BB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ACFC4249-A54E-4BF8-B683-D3E4B58AF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32405470-CF15-4D00-AC00-081784BEF8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D503CB7D-D02E-43C3-AB09-2BAF6FD3CE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C318262D-D9DE-4CC4-B370-0288800DF0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C208A2EF-A7C6-4FB4-9A47-0C959C3F0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669C0436-49D0-4923-91F6-C77EF146CE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0E0B5D7C-2185-4F75-9932-F6603BC0F8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A600CAC-6799-46B2-8F8F-18735CBFFF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21316534-4392-4BC7-BA8D-3671B6808A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13A511ED-5439-4C3F-BFBB-D53000D890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4644AE15-1A3B-4E50-90AB-8DF4863EA1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079E7E6B-3C8A-42F7-B79B-A06604ABB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ECAFA84A-3357-4229-B4C1-B95336DF9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1660E2BD-EE98-41C0-A1D7-7AEE3CDEF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F22DC1A7-4FBE-4F51-9523-EF31B27E2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856F03F6-42A0-41D8-AC54-0099E82B9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7B848276-D6EA-42FE-A640-A3C5D18EB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25EC07DC-E1C9-4A7B-9A88-B921637AE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42477C99-62EE-4888-B166-5F9E848BF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657FD14A-C10F-49C5-B7B3-C27D88DAA2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FC5B8C01-91F7-467F-99DC-532E03BAEB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E502C084-A87F-4FBC-A398-5AF9F72582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6EC7173D-FE5F-4F37-919C-61BF4D7A5B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F4E8D9D2-F534-4BC1-B7F5-8595E4AEA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E53E7AE9-7C3D-4876-9EDF-19617DCDF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0F5EBA20-AFD8-40B8-BC8E-C07F055267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907BF8B9-05E8-4BF4-99B9-790E836026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A54A9808-1133-44EA-8309-A423DA5F4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1ADE1ECA-E794-4E59-9A98-1894717BF2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BDC5EA24-C9CE-4629-AF21-E1DB6905D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5681EAB-BC95-4204-A629-1D35E30225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88B21BAB-135E-473F-9FAE-CC2052EBB0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39E3A0DC-2061-4793-9867-EF6D6F382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2163A9E1-5A49-4B91-AA67-E4AC81FE9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6CE93DC6-39D0-4BC4-B830-DED1C2D74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09ECC374-4F19-4174-9550-447130E582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876605F9-0C76-42F9-965B-AB10655D43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36789A53-41A3-438C-AB2C-C016E7F89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8300C1A8-3E41-4DB7-90C6-EE915FAA8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67FE2144-4945-4753-B0A4-CDC4857337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5D9736A0-76E7-44AD-839E-5336CBFF82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F8CCBDC3-5A70-4DE5-91A4-D230701536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17A2FEDD-FC5B-4EA5-B9FA-F066FA0D3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F82CE07B-CA6C-426D-8B64-C2B9DD54E1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4F1D7FF1-6059-4921-B3E8-886D6C462C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D35B5237-D24D-4D24-A521-FA86D00D5E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6A32F173-FEBD-493E-BFE3-5DEEEC4CC6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5F3D37CD-3667-4E3D-806E-D62C753CDC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6F504A26-E97D-41D0-A44F-289CCAABD9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2063A5AB-E69E-43C5-9B12-9F959C2ABD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0AAC47B8-3E3F-4061-A2A2-489C7D881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0D876CD3-C3A1-4BB6-919B-54440A730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4A98C03C-E5BB-4034-98AB-5F747B2759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C1C760F5-729F-4FC0-A58C-A2D9AACA0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89AB166C-0691-4692-89B5-0E14F4DA04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944E64A4-A750-44AD-A205-244DEC2F4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E1B8DBA6-A916-43FC-835C-3B2299525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18F1CA7E-DF46-4A01-AE83-60E88ACC13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65E32705-0504-4AA3-8583-73C30268FE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2D06B572-1A99-4E25-ABA8-32F1ACA2F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EDDD1841-D2DF-4DC3-961B-E7556A718E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A9DD8971-069D-4F65-B45A-8D786D62F3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69A02E69-E4F3-4805-B52A-FEC3986BCA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94E1670A-9812-46AD-8C7D-C20862B13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17874C7D-6167-4992-9AB0-0D09220AFF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4A37D9E9-1EE5-4E48-8223-5C7071A603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24502232-A78E-4CFA-8770-EB7ECDB6A6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FC9F7D63-4A52-425A-AFF8-1AFFDFD49B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790FE085-817B-451C-86BD-03B060A5E5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829834C7-3E19-464B-A80E-78F3CB3D4A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E293978D-58C7-4190-A31B-AEF7D889D6C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8FBAAFE5-6E84-4E58-82A4-67D5960677D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A62E2F3C-2419-45D8-8959-B84E49F322B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E0B0B46E-C2DF-475A-BB24-41660477A92A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43F8E489-B276-454F-B59D-76CF93FD894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240DD82E-432D-418C-8229-68C2C778D664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4AE19C96-E4AF-4C40-9D77-905A0C3B45F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956E5EC8-AC4E-4ED6-8438-5C67E9E8FAD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816D985D-0E60-4580-8557-0F71A8CC77E5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E1C7E7C3-FA64-4DE4-B12D-BB8C7D4B938F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DAF54D39-E031-44C8-BAE0-61EFB379624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DB84C93A-61C8-4260-9B72-C6EA467A8DA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2E0BDD9D-6F96-4C42-99D1-9CED0924859F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8C5A7BCD-6DCD-4E21-BA94-84BC04B36ECC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7BC47F0B-3B8D-4B22-A13D-9D0ED5F7DA54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BF6A4CA6-A360-4A03-8844-3C2C9790762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E76E1B73-CE35-486C-AC72-EF0E551E21D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99EEBD2A-B584-4D98-8CA2-F95E7CB7D59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C3A91D14-E354-406E-8277-71C532BED6B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DBEE3A62-8FEC-4CC5-B3C6-935A4953556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CED15A04-0620-4D15-84A5-AB6E2B1A90F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5F3C929A-C64F-4493-A781-6C4FA184548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96B8633D-1B20-4833-8F72-C3CDFB5D1E8F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25E1344F-01E1-4ED2-BD69-3A86D6F97CB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B9C3D591-0117-4016-A95B-021AF241CA0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F5C6DA73-5121-4E3E-82BA-49F1C4829EBA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B147C242-DC50-43A7-8CB1-D6FA836065FB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E1176C29-AC10-4BCE-BD74-6954AC90A612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DB9B7B1B-92A8-4E2A-9EE5-8EB5E35A4F53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7F09020C-B147-42F1-B179-C8811008FC2C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12E1E741-70EA-4001-88AB-FF3E4A0D54D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E26E4461-3F97-40E8-A751-178D26CEA81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8A398660-DC21-4F46-B3F1-57E559E5877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725E81D7-D964-4F92-9316-52D368F3DCB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685A9638-1C99-48A2-8977-CFE9DB21765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6B70D3D7-E166-403D-9649-E4A1FE8EF715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1CD12919-C305-4D99-81DF-27F2A292594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DB25E7C1-D1E8-475A-9E08-F3A1639B0BB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B8ACF352-D347-4ED1-8ECB-AF88E3C33A66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722A99C6-3AC9-4EEA-A810-32EA8D669FC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9F78873B-EBE6-4F25-8018-249814F28634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71630C2A-2D60-42DF-9CA3-1E9185DD4354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786B70B0-97C4-451D-B146-B094D3840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5738F4F5-F6DE-4853-9EC9-7F9EA89FBC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799DA65B-EA83-47DD-B9FD-5A00EAC1C6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9875E925-2166-47C6-8443-0482A627CC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21134BDF-D49A-470A-9CF6-BFA23FBC41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B65B3BE6-ADFD-4D11-B49A-273D1CCFBF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AFD17544-026F-4056-B17D-799C82F51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B6182B81-1BF4-4D43-98EE-1C4EB9A3D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3EF0E87-C381-4B2B-A933-2C4E72FCB6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1B7D9C1-6B4A-41D9-9B10-9C9C63F1D8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BE213816-605F-4DCB-AFA4-404375690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122CB89F-607F-4520-A857-5F291CB81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61B1C295-F921-4B4C-8822-9CD114DC36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788F013B-38E4-489A-B90F-BEBED83C43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1ECFA60-DBD3-4BC1-A981-FD64663E2A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F280C93C-E0AE-422C-8BD9-98C848290A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BFBAE7D6-5BD9-4F99-86C4-36C2AB4DCA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F054F63D-417B-4891-B8F5-02ECB0589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42756182-C92C-450D-AA86-E02FB47FBB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7391661F-B41E-4E02-AD90-8828C1757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2AB34310-1638-40DE-94AB-E30530993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4A7F02FE-D5BE-4900-A1D2-F0398E5BB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EAF2FBCD-4B2E-4BD7-AB6B-A495221C0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C9CEE47E-B86E-499C-88FE-A837219AA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32177323-728D-4F0D-8D66-D7E44D4666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6DE591AA-07D4-493B-84A8-573F87C602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185CF6B2-9D22-4028-A00D-02B6930510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CBAE115B-EC15-4249-9FE5-5906758AB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301A8D40-E234-42BF-A096-E9BDFEA27E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8D25377F-77B1-4A30-8F24-0BAE1E3856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39E5D87D-3309-4D9D-8FB3-9EF98BEFAF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625C146D-F718-4D33-9EC8-FA48EB3635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A7078692-8436-43E7-BC55-47CAFF061B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FB708AFA-B93C-4958-B17B-303C137528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6DAAB4DA-3FE1-4F7E-BF19-FE94A8AB1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9508A034-E2DE-45FF-8D7E-C7E97133C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F961FE9C-3230-4B33-80D8-E9EE03904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B562731A-1851-4859-ADD6-0D6D117548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C765690D-9987-4C8F-AABF-1A95990A12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FE2876DC-57C6-4EBE-8CB6-4EA8B19DA2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78B72913-D9C2-4FAB-A388-9B9BAA5C5B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ACFCF166-8994-455E-9288-ADA7A81939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D9646E5E-94C2-4113-BF6C-877903EBB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26431C13-05B0-48D1-AD7E-EF8F544ED4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699509F8-68DF-41CE-BB03-6C96207862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2EF2FBC7-8BB8-4031-A9F3-BB9FA153E3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DFB3A403-BB5C-44AA-9F73-1577C00877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4E8B4132-4D99-4761-8756-0288EB1357A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47188616-A3D1-4E0E-B782-2486B61E34A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F95224E2-2375-4379-8606-8FE08CE08EA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62723CFE-3BFE-4364-8DCB-9456C9E6BEB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07E95FAB-FF87-436F-9756-EC166856122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98813EA3-D976-4802-9EF4-0EB8F8F5058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DCC9D3E7-C3EF-4A5C-956A-61FE024042F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10922A0D-3684-4720-9A66-7E66BD73B7D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9F81740D-76D8-4DAF-A515-74C7BEEC66D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B0592C6F-E3DE-4B18-BBC4-EAB1F0A3171A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4A01F065-1F00-4D23-A21D-4E454B8D08A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8E6BCE9E-CBF7-4480-A684-0195E3A4EDF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81F36313-C190-499D-90E9-92DD7450967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0DC213D2-6217-4B51-98B5-35C648F8713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31A5613B-2F27-42A7-B0CA-DF20B638ABB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506375B3-F9B2-4F37-9A24-4005103B1EE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7E01C4B7-C2FF-47AB-A7FE-87945BB5778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5B89A21D-E6FD-4BB8-A043-B1B0EA3803F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B51F7CC1-EFDF-4606-9076-232CD128014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AC1A26D-8008-4425-8FAA-8BC3CAE1AFE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B0F4AD52-6364-4815-A93E-CF32D941AAF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5CD364AE-8B38-4F01-B811-561163DEEF3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9DABEFF4-4791-44E7-B429-5FC9B42F71A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68C50DC6-4E12-4DDC-BC33-9B371CAD9F5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E69ECA8B-BBBD-4F75-A6E2-57438342EC9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D6603A48-1AFC-436A-8D04-64EA036464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CD39F4AB-4816-433E-BE8A-346A2D89727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19B8591B-F9C8-48ED-B8AF-4EED3FDC8965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CE9322E0-32CC-4E37-9B97-1D1F4B435FC1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4B5F67B8-177A-4078-BFDD-01DB3EDE62B7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5808F4B1-E646-4A36-BF5D-67E7B7FBF21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97128E1D-CBB5-4378-B419-8F44C9F21FF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A9557EEF-6768-4FBC-8E7C-AACA296A240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E48C7142-ACAF-4BBC-BA8D-ECAF0D41546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991442D8-2AB7-4A87-986E-9E6214D8D4D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86E87C2F-D17A-4163-B8EA-4976996F24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503A2941-7A70-4A98-BB45-5A8BD030ECE1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6B04145F-7FE7-4A31-A9AD-78E09250AF9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E2CFD5C8-1685-493F-9A64-1294410C19A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CEC35F6A-1F44-49D9-B180-6DE42987F85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8BCA115A-0018-4892-9C54-DEB20F49AC2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BD01AF81-D9B5-4DDE-9F95-99E9231C773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C95C7D62-E0E4-4546-999B-09EE54420A6D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12D64290-21B2-460C-935C-2EBC0D91BFF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76817486-B9D7-4662-A77D-30D1AB193320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2139ACCE-8DC9-4872-A8F0-BAC4801C892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12CA89CB-2BCD-4648-B3FC-AA9842991A9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B29A9B15-CC06-4948-AF09-F84FF1AB183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3B0481A9-58E9-49FB-8271-2574BDB143F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C4DAD54D-1FE5-4C94-92F8-AA864E4538B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F89D8664-B7F5-4D0B-BCFA-710701185AA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D5059A5-A9A2-4A8B-B187-21EB4F841E5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3DCEC742-2D5C-4A7B-A642-0715E3FD653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4041903D-E29F-4A0F-9B6A-39348AE6999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E22BA589-5B0A-4D9D-9F32-42B2095C501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2BDA4E13-CE49-43E4-A6E5-FF352316381E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97EF1B07-4EBC-42C1-AB09-8CC3B10CD1C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F3464981-23FF-45E9-8FAA-F8BB27BFC89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15FD314A-67A5-440F-93A5-E8E9F57798E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9AEB4F34-5E11-419A-B72F-5F7C6EC25AF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E3843F0E-9AEC-424D-90EF-BD34AF0B965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A4138EDE-0802-42CF-A50C-B2FDB46F432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8AE8BF17-3890-4B03-AD46-50040708E3B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D8ADEE1E-1394-471A-8295-89F4A55D295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57BE6A8D-3747-47A8-9478-185BFF0EB72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682DD441-DAB5-4B70-AE83-17DC69854A79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346ED009-D336-4CE5-B7D1-7CCE14A964D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14F51A89-C852-4F95-A053-B474898E1DE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FC80002F-6E3C-4331-83E7-A1FA20961952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F281F40D-A152-478C-B2B1-EE3FCB4F2F1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D5F4F885-9AB1-4747-9B89-C6CA54DDCCD0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2A8F17E1-AF44-41D7-9EEA-21AA0026D07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708CE7E5-1A97-4AFF-A400-DC7A21B51B5C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2FB43C49-F8C3-4D08-94A8-DFAF065E2A1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1344BC23-892B-44E9-B96A-63E6C7A8242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1463738D-3F69-4248-A7EF-2F054ADEF52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55221AE4-6874-4846-8DB8-8C45D43D986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9FED34E2-665D-4238-ABF9-6D342EAA0B6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F55C41B0-1150-4392-BCC5-A80357FEDE4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73C2E59E-8C99-4006-9584-25A8AA52334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A73C822F-4355-450C-BD0B-5824EC50908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6259E8D9-BC4B-4745-882E-EFC33FCC2439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13977202-7B0A-46C4-8C4C-F9378473945E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B64B52CF-8EF3-43D4-B4A0-04FAC070965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C71EC07-BFA9-48B0-A84D-B7C9690B0B3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DFEF03BF-E494-497D-A08B-525CD87F8200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B641ABC1-D1BC-4290-A95E-29D5F2297695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F309CDBB-382A-497B-AF17-E440D4FB9884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35DCF3D9-8CA0-4449-BD60-E82AEFD3B20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135CBBDC-0387-4A8D-B4E6-791D9394C75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854FD757-8D94-45C3-9B3E-841C5F5ED09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E868191E-B75E-486C-B1FE-D95DEA9CFF9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200C7B6C-EB07-4112-8D5B-F68F74E75C7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EFF6261F-0FD3-4323-BF76-410BFBD2FC0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44E7C961-F448-4497-9829-729F6A66E88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3C47F32C-C181-4829-A0CE-C6891F6FA349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44D5D24F-22FD-44DF-A1A5-C86485418CA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86CC60C9-2B40-4EA6-8BBD-D3E88610407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18497296-73DD-447D-9C60-97CC0DA2DC2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5A574D05-41E4-428E-BEF5-1E92AE858855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7A46BF3B-94FC-4429-97D6-4508AFFD4A6A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C0669A7F-403F-4279-B520-99A51ACD580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3DD59283-42E4-4973-BF1C-DA6DCA9C8A26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7AA899C4-8C30-4753-B7DC-C47CF3752441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5557F852-14F3-4AC7-8CF5-8260144104E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39917E41-E73B-4333-8B5E-2848019FDA9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4236249E-D184-4913-A8A4-C5E01967506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9870B565-51C7-4F7C-B1A2-1FD4A71CC47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336BDE6-1C23-433C-80FB-D1387F3B5FA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BC69A87F-E99B-4093-9587-31B014607F0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F7F1FFBE-07D3-4804-AAC5-A15D97E6BCE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4CF36AB6-2606-458C-9E09-2C04E3195A8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D1DCBF07-D53D-4498-8557-C1B4BBC07D8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BDD0459B-E2C9-4C76-B253-0134F413A83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4E0DB12D-95D5-4EE4-9872-F895083A671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B30583E-39CD-4828-B504-05FEF3E7AE6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363A212-4F54-4DA4-896B-B3A6CC1EA5D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066A5FA8-AE47-4A88-A725-95AE0B42114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82E4D22C-E38F-4846-82DC-6B3479AE7C3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00C21A54-DA81-42A2-89A9-69CE1024259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A56F223-0F81-481A-AA09-BC84F637F34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F7F2AEC9-CE2A-4288-8F12-21F0C90494E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FA8F01B9-0728-4894-9D3D-07531B5E7D5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5A8C1C7B-55D7-49E4-9C11-D41658DE3DD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487B26BD-6DD9-4A24-8B2C-670BE6B74DD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3E74D86E-6D4F-4417-8186-B2E269BF3AE7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89AB42BC-AF0F-49E7-9767-10AF07F96FB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668A73E9-B973-424D-9C34-E7368A99C4B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648A2770-F84A-4301-A91A-006F1F0E7CA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309C981A-136D-4ADB-8416-D4F3B709C51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9507D1A1-767D-4F6B-94B1-DE143654DCE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CEA3AF9A-3F2A-4650-8014-7FAFA2B01A2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3AAF3775-31F6-4EE6-ABFA-4496A9279AB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B11967A5-C7D5-4223-9A47-920238F9DFA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B77F258F-730A-4E67-A468-23C841E7BBB3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972E0D3F-9C41-4C74-B5B3-67B7F71CE94C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E6C4E654-A78A-4491-808A-6A453FC9040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6CC4833-1D48-42E7-9BB8-537C2EF874E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AE0F889E-45F7-491A-B940-7D4F0B94A9C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A756AB7A-715F-464A-8E2D-313AFEC546F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1F14289D-EADE-4F54-A419-C96D895D762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65761526-44A1-4FEA-B273-3E8214B0B6C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A9A8357F-6DE5-4AC3-8F5C-0654AD43454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71B142D5-6F95-42B6-8909-0C704E14C9B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1788A858-36E5-4AC0-82BB-7FA6F59BC8A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0CC4CF54-F867-4FA2-9552-61ABFE28F978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D6A440FD-710B-4836-B62D-39BFCD23055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A03FB4B6-498E-4ED2-B101-E66F4F5A2D6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11BD6964-D0DA-4FBA-BCEC-AF91B93D4E71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AC273CBB-4C33-47AB-BC1B-8FD9DB41140E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A8BD427C-E51D-442D-97EB-7FDEED668635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62AD06AA-7BB7-4E70-A986-D32CF4F676C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449E9F94-E936-4F84-89DE-2DC6E9C0972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EE0F7963-2958-40E0-AA26-2703AFC19C7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4BBE37D9-F31C-49CA-A9D4-1C5CA1E9F4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C42D03E6-62BA-468A-9EDD-49FBDB1B738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D74DDAFB-19D8-4474-9A62-532ACDB525E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32D51633-8F10-4361-98F0-B462F48B7D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468DFA17-C9F0-4DED-BE8D-7F5FC73C3B03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724739F7-1CC4-4D59-AB91-A564B77DD73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B94C35CA-159B-44A2-9B01-B8D943E05BD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77493630-5BCA-4266-A4E0-199ADF934E3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197A52EE-590D-4DF5-ACAA-8D59E375BB1D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506D938C-29BC-4BA8-96B8-1A0C97D3CA83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C215F9AC-EA0E-4DF4-AD9F-F9C1CA2DF72E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49448DAC-640A-4BA5-862D-6160B178FE2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1C5AD8FA-E62B-4606-A35E-09712EA9DD5A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109E00F4-438C-465B-8995-BA2BEDFF2F6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DAC12694-4F96-4393-A4FB-9B1DF4C35AB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DEEF1729-999E-45FF-A3D7-F5235A9B244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200D34F2-8255-49A9-89F7-6F7EC141BD8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AEFAFFBE-D361-4EEC-B153-9A128592CB8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88F457C8-9A26-4100-9C74-FD68F9E851E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E78A7159-8B18-4CF0-ACAC-58AAD183080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B0D56546-EE9A-4631-913C-52A8D07A210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F3AC23DD-7614-4800-8886-5BEF3712F88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3177FA8E-A066-45A0-B4BF-2E847117997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5D296332-CBD0-47A7-8604-254C63BBB33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434BE933-46D4-4955-9E37-BFDC9F88B5B4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BBA56832-F681-499E-AC12-ACD6831152BE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B5B6490E-7BFC-4F71-985C-CFD80062FAC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F61B7E72-C35D-4D9A-A402-C0F9AFCF570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E4768085-A4A5-4073-B973-60CB38B4D6E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035E0587-3D3F-4D54-9068-985A2BCD5C3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5DED72DD-32C9-49C0-BC9F-6EC664CBCD4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8FD2CF02-9154-4716-8BAE-92C3E7C53EB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543D24CD-4D84-434D-8298-511F91C4194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DD909D21-0ABE-4869-9470-3C4407D9B0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EAF93BF6-AEE2-4F01-B4DB-E88FED5302E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921893EA-66FD-46D3-AEE0-E4E816F036A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D39F0FE3-CD14-4D72-A35C-582DD81FB61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300183F0-B42A-4147-BC00-EA05B03DC66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B5013584-B595-42C9-AD13-2DA1DA7C924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4DB7DC85-B328-4278-A48D-9A7E9130FD0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E09DB29F-F475-4B30-9C61-8AE0BF502A9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2873F537-B403-4771-8255-7A80AAAF62E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42DEEAF5-C911-4173-A715-7035841FC18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EC1FF117-C46D-47FF-887B-0DE4A5838CC4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3C27239A-28F8-460F-B31D-1992830B56F9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57E942CD-2F06-4860-8126-F8DCAB64256F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B660E728-A002-4475-AE5B-4C6455C3BD9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B1039063-3613-4A7B-ACC6-9EC536DF328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30E90E36-6D8D-4913-8CEA-D4A2ECE7C30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750C9608-2F2A-47BC-A2B1-03CBE661337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CE6CA290-5998-4A6E-BD33-D18160CF3AC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614D6BA6-445A-48CB-9725-CD4946BDE98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5CB0E90D-5CBA-4B75-8973-5952B31EC1F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7B19C325-B2FC-40A7-86B3-14C15F64467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E40F2471-D6EA-4263-8B57-620FC440B572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46625EC4-B484-4AB4-BA14-BE627BF40E07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37700D9D-D452-4C01-ACCC-E975B679548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3C20BE7B-8F0D-4449-B930-3285FEB23FE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5CB95A23-D7FC-4399-B2A6-A6AE4822C398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1A3D9E29-B21C-475A-8196-8671938F2551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66824B8D-818F-4714-BD11-5CA11C9CFE6F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5905DDCF-8606-470C-B5A8-68D5D9F861E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504EBAD1-7B0E-42CF-98B7-D9161852609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31F017EA-D7A1-4223-A115-B73F7BD517B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983C7AAC-90C0-4E53-A75A-5F0D61B47A6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E6A5AB15-5E35-4C2E-A90A-96634A79229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43A63C5E-627F-4D09-BB34-F346837CF53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C62E796A-99AE-4B50-AEDA-F4DC2CEE383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42E6A818-E3BD-4655-BBC5-A3F1F5BC1777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C78318F1-888F-4680-9A56-69B02776CCA4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E50D7818-391E-4FA5-AF0C-9622C0D5271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6D0E1ADE-0C18-4B52-84B6-D5190504563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0CF9AA2C-A63B-49E9-AB0F-488863133AEA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F8F53E65-C037-48BF-A01C-FEEA0F8C5971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434BAF51-B662-45B7-9EE6-496C5ECC25D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F28B679E-8246-4634-9333-3EFBAA718A8E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48D3A060-F920-4652-BE6F-2A7C0B61141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EDE84354-2B6B-4AB0-B4ED-B9D96A18B03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5E96F513-7A06-4B0F-8432-B233AB68E58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C6DEF1E4-F375-4755-9838-EF3838A0DC9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96B92E00-F78B-44D2-B240-0AC75A9A340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4AD3D6C6-7C5C-4EBB-84D6-AF6E966CBC7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98C2A061-517F-4EE8-B32F-25FDA498656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D6215EC8-5E97-459A-BC37-E48DB232450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EA4E70EC-74F9-44E3-99E7-DF92275C15C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AD6C4E7C-92D8-4F04-A437-4F903260ED9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DD56A607-CE62-45CC-828C-FDA9C7D27AB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61B5677F-945D-4219-B093-F67D311845C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B7783986-81F8-4A4A-8CFE-9DBEE3CA5FA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63E9D013-3532-4A88-9230-CE970ECD2AEA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6DB66B7A-E21C-468B-903A-62BA2AFA78C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529054A8-F944-41F0-8633-3EC97EE877F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FFF733AE-955C-40C7-80E5-E968C5E6CDE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E886ED05-F3D7-43D9-BFAE-AC09D0BDCFE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1B0EFD42-E237-41F8-B327-C36E7823D25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2732EBC1-D957-4D81-9D11-5AEAAA53247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2D536121-160B-4C4A-BBE6-B494B9E098E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A90B0293-9F37-4759-9FFB-B62344D535E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8E5C036B-F79B-4BE8-B48C-4B242168EAF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4143F43A-6F84-4B13-93E1-DDEB8D04F0C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4314D615-69C6-4C89-B4D8-7A5BC95B64F1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644327A9-1B40-438F-9186-45297246281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0DD45002-C7DC-4A88-A46D-97999F098A3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F20409BF-73E2-4B21-8EF5-6C4F8F07243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B9DB53BB-EA35-4520-95E8-CE5921B5E6B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484991C9-346C-462F-9FE0-CACD88A8C3F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EEA14BD2-111F-451B-8F3C-2FA9954FA7DA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ADFF91C3-C163-4588-AA61-68CE41EC31FB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4479CC09-5F46-4893-A639-655BE85F9B80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ED20A430-B08D-496F-B95E-D230A19DFF27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302B90D3-BE8C-4D01-B693-D75D243312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60C92556-F1FC-4073-91FE-A5603C86174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7B746C8E-746C-466A-B00B-DD7B29054BB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B7006697-C282-4F6F-8759-B9FAA977E0D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5C039FDD-5641-4FAE-BE72-F4653D2B53A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A0374226-270B-443B-B08A-7D131F011FE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01DB034D-1555-43AB-A2F6-0EDF09DE3AD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A3D85613-4226-4A1D-98E5-D4E9FA9497B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32FA05BC-B0E2-4AF7-A541-7177FA73D90B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0FC9B220-E1D3-4036-8C73-11267FE912A8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F6D42DC1-8752-4148-B49D-136CEE819AD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2F01BDAA-362F-4149-85E6-F5AB3587B53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EA240D9E-F806-47E0-878B-D07B3AA74D20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CABD5998-1C9F-46E2-803B-8D95284424F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4A631042-6F1D-4462-9430-46A906FC2495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6AE57C63-F96B-4E12-BF22-89186021FC0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BEECE3AD-134D-4E8B-9834-C9BB694788F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AF9A9F1C-88D0-4827-8BCB-71EDF829D52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32F55FCC-621B-4A3E-A680-769A214DAC4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449EC32E-6237-4246-A346-29229F918F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4E14DEB0-63E5-426A-856F-2360E9194A2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DB1F73AF-F5B3-47F7-85CC-68570CBA6B5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FB97C798-49A6-4DD4-A93F-338EAB9FD07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FDC8A027-E0FD-4FA9-A571-5B69E741127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6978AAFA-04F6-4725-94B7-8C9F594A16D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A504C96E-9B5A-4D22-AE8D-C9C0CFD9DCE3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4ADCD5D6-1C05-41E4-992A-0BD0CE2DFA3D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5AA08351-7F99-4490-9246-73B389CD98AD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61AC294C-7A7C-43B7-83FF-C013025D724E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9C0F094A-83BD-4438-91A7-4D051DB0B5F3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1785C9D7-7088-4015-AFA0-8BC1E9B9C6E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D66418C5-782C-4F8C-B670-98B86CD4FED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A11B3175-0474-46A6-BBEC-0CD70265E88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3B4D49F-FF1A-49CF-9AAF-E23C34E01CD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B562D7E7-0DCF-4684-B150-5CA6CF2CE88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893A01FB-B23E-46F2-831B-B34A0360AA23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812FCBAE-3358-4986-AD23-7B89DB4AB72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8AB1AEDF-A6A4-4C85-8D24-CFAE688EBEC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BD915E74-DD8B-42D0-B707-87BCC1A0EE3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D562460-AC88-45FB-9134-EC470CA2C00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F9BDB6F0-ADD6-4776-8DA9-E7C453C0E0F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2E8DD26C-295F-4C7A-86B4-96DA090FA2B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956CACDA-CA4A-40AE-B8C3-AF38FA95E15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ACD24C0E-D2F2-4046-9F75-77B8DA54981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F66F8BAD-A6CC-4140-B672-BF3AFAE42C9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7DB80ED-2A37-49F2-B9D1-F79EF7E9295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491B0661-2732-4D33-B2C8-503F9A6C7FA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A160050F-6B52-4517-9872-D1042F33040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A752DD82-85FF-4160-BDEC-D4377122140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535C0C50-6F43-4DE1-BF17-7FBD0B912F7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54607C2E-8AB5-4621-953E-57A55C1039F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196FBF00-C844-487D-9E27-B4F87FD32F0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804F6825-0258-48C2-A365-648D7BC87B9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47378AEE-9F2B-4493-A5CC-B92E5FFCC2F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FF223321-77CA-4AC4-99C1-4476EA03893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406FDDF4-7D66-48DB-B53D-76F612E33F9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6EB7232C-6368-481F-8241-943DFAD30B5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373948A0-E9C3-49BE-9CF1-279A6EF5926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E86BB34F-2013-473D-9A48-CF09436A7310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DA839C21-6D71-4BFC-9111-69323E846B4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DDE33BCC-B889-4563-9016-49ED6AED1CFB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9507E61E-32DB-44A5-8FA9-F03EEC4D86DF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BA8E8816-78CA-48B6-B03C-0B78189B690B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3E32FFB0-FF8B-46C3-B264-9402559BBA4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B763A7ED-58A8-4A6C-A814-E4C68DAE7F2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BB8F970E-C6C3-45A8-81BF-5E852B1691F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DDC9A8BB-9DA1-46C6-A19C-076C332811E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122EA6B-1C80-4F09-996B-B6F941B7035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1C62B6C7-D246-4D27-8693-8CA34406791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F9EC7088-121E-4798-9D78-245CD338993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E7B8CE4E-13F3-487E-B46C-980A4FB80DB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EAB98824-A1BB-4BFC-B3DD-43344A80C6F7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FE4E5378-65F5-46BA-B53F-686F9CB10B97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48D6C763-8630-4E8D-8708-F0B59A95DAD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7A508181-6774-468A-8595-64D71995B5F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C9A2BC28-A577-4A3D-9055-1AC765FE239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AD29F76D-6B1C-44A5-947E-DC28B28F121E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C226EE00-17AA-440A-A4BA-1FE0BBFD425F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74881E78-5FEC-4D66-A9EA-819936FA2BD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B5833814-796C-416F-80F6-069E224AFD3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C0D9179C-2E7C-4FED-A551-41D10F1D1E1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E79303C4-016F-4ECA-8A12-BF220B84C03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62F45A0A-C4DA-4F30-B2CE-DFF44F1F3B4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49789104-C286-451E-8B95-B3F44BB0F0F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A91AD573-C897-4C2A-A43C-0F62F5A2C03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4D9B27E5-E9A2-4A94-ADDF-4B8E431AACE1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BA3BA220-C08B-4943-9C03-883BE4D2BBE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C17CEFB9-3733-4160-B5E2-027EECFAEC6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B8D90F6B-C8E5-4478-8BD4-0B57EBE4FDB5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55C867F1-63EA-4834-AC2B-DD759CD5EC98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684025D2-3474-4E8C-828B-41EA7384C5A4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8E91E21A-E754-46E5-B407-14C601B043B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C3ADC80E-DEB6-4411-A474-4A29C407BA71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8BA4D539-2D41-4585-9096-52A9ADBD401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4A3F42E4-7205-4289-93AE-8B4FE3BBEB6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679D7ABC-9112-496E-B3FE-F2D1065A930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B9F85732-8010-4F67-9036-03A3727D8EB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53ADD3AE-E57D-4630-909C-91AB9172AB6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C44B9455-51D5-4F1A-9E1B-52487A982E7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CD41CF93-5572-49CD-BB65-FCF82843ED4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37E6AD99-C8F4-486F-B266-7C709619AAA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E9FFE153-27ED-4E38-AF97-0C49A935544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037D1F77-08BF-41F9-89D2-5FAE9EAF2E7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013150A0-AA10-4ABC-B8CD-5520E9287FF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CDB5DE49-7634-4FF8-B8A3-F4C9E1C82F0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06C418E5-6D14-490F-8793-EC4BDC93070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15D7CDF9-1613-4273-BC8E-C3D7CEEFFA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37241C48-B211-4227-BED1-F9626DA2011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FD8CDBD0-042D-4ECD-B550-830FB52E2BE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34F7E19D-825E-4E76-9DB6-834AF07A036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B81D667F-C90A-44A2-A38B-4C2F6EDEFE1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EF24711C-6F89-4037-9A8A-AA9A48DDF40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ADC65937-ABF8-43C7-B646-1809B9CF7FB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FC28707E-1510-4525-A7A5-1691B7DFC84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EEC51AE3-0435-413E-979A-30615CA778B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5BE91CAB-5A5C-4F88-B9D5-F196E3C00D2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94ECD05A-39E7-4066-A017-60389548F7D2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442E3CFE-A6B2-4514-8F7F-16F2E358FEA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B4B88BAF-1599-44BB-B17C-1818D2EBE7C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00524A79-3D7C-4E6C-883B-A5A4CC53453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6C43BC72-8DC4-422B-B795-4C2E9EFFFB6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3116BF1D-387B-4537-A9FB-D25EAB88A45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D85B1076-0FBA-4109-8000-818880AE50A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3195792D-EF0B-4098-92D5-04ED78371861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8E3C73E2-41A2-4008-8F1E-F83EF5932A24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740BCB26-81FC-4406-9035-3BB1A63C0A15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5CD0D7C2-7201-4DE4-8DBB-52A65459890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5ECD4366-DDB4-4E2B-86A9-D86C555FDEB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38AFBD27-E840-44A8-BE77-B7BAEE66F1F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9CCC036D-F1BF-4B86-B3AB-7F84773619F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2AD325B3-00E2-4B52-A3DE-5007F323E3C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94B8DB14-2E1E-4CED-BADE-4ECC8FCF5DD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8867D22E-DC39-4E83-A66A-5C8B9A9D2DC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6AA36822-B7F4-4A45-83C0-E5FAB33105F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5B9A1D85-7080-4608-A6AB-DF069B53242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20ED0507-961A-4153-A943-0A80CB23A2AC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E04FA4FB-7A31-413F-81CC-9443AE30AAC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CBBA8E7C-5145-45F8-9728-DD34B905E37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D80F9554-B9E7-4382-BF33-ECDC6CF8FD31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1967906C-68CD-41B6-87A2-490863F3E7C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95666D4-8219-4EBA-A9F2-B439A202A7D0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DE53E165-3F25-4627-BC08-1B17C08C924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9FDCE3E3-408D-47FA-915F-7C8C9AD1F98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26EDDB53-D1BA-4239-85EA-56C3B41A2DE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E1E1CF9E-000B-4F08-852E-7BCA3A42835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54CE9C83-D37F-45F6-BF16-E6FEA208CE7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352F1AB1-087E-4A98-A051-491A067C956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1F509DAC-0F5C-457F-A3C0-3790A7754BA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7D16C7B4-08A8-4399-BF72-A1B33045156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94B53F8D-F52C-488F-80B5-ACEF0C7940C6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E83D0CCB-9EAD-47DB-8EF1-75D5E5E1EBA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15049949-B9B5-452C-9B26-113EF9F1C96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97E326DE-01C4-4D12-B7D9-331793ABAAB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9D5B78EB-405E-4DFD-8DBC-C4AADA4F7B38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AA012174-E0CA-4792-9528-0235562DC133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9A90FAE9-D7DF-40D6-B9C9-5A76E6038F3B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31503338-E724-4E67-8DEF-592032B9F6D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F9A58A27-628B-4FA2-A0D9-2CE83BE31B8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69B68583-5BEA-4968-84B0-FBFD3212372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0DD02015-73CB-47FF-8183-C0614DAC537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5FFD0F0D-E200-4635-B047-BA69AC6D550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B7DF1880-FAD6-49C4-BF55-93B865BEF49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AEB35BCB-E22F-4CAE-B8F9-A91C10638B0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9DE5AC55-639C-4D64-AD85-25613B18FCA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D77762E5-51BB-429A-8E96-39BF0CFA2C3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1A7F6F3C-910D-4E98-BE5F-070C30531D1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E2262FC3-86E6-4666-87C4-322319D8CD4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03FF12D2-86AE-48EA-945A-9BEDA648435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8E058D7F-3FA7-4B9D-A735-1BF1918693E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7E5E3080-270D-4F1E-B6D3-38DE7E7D3F6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6A951ED3-1198-4063-8B0D-4A5DE6F92DF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63C7BC0B-4961-4D40-A4F0-4CCA9082EE4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0674D846-4A24-4286-971B-E6190305FB5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CE9A109C-7EBE-4017-B991-AAEC5B08098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CF682EE6-4720-432A-B3DC-66B8AF9E868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8191D2F0-0CE6-4982-AC57-D4114AD41CE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7F0CCD5A-BD36-4DB0-8FC9-440BB32E0BC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2158754D-349C-4D8C-860C-EE29AD8C01F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CBD1FA14-D4F7-458F-95D0-60EBC00AC52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197A459E-6ABB-41B3-ABE2-691418C3A34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2F60B2FC-B3DC-4365-AF76-1290C894862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07062191-7F3B-4927-A167-5E5CA5E93D5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06C01FC0-8CDA-4666-A761-843044D8E94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B285101E-52C7-4FAE-9752-5EFA020F18D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3703974C-CD84-4C8D-A699-B51E6BA51C9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C8D62B94-D989-4DFB-B0E8-D38C4C98F85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385560A1-A01C-4296-8602-6BD6C3C1328A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57CD1301-3DCB-4D41-AE0D-45428EB2D8C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6637A278-2D34-4986-B708-20BD60A2CB8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43117740-48C8-4339-8409-648E71D1347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64B9A475-520C-403D-8E45-FE9B0D8785D7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B9626F5C-FFFF-42FC-9A10-E09CDFA87FD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0A0E564-F5BC-4E3C-B7DA-5624C96A317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9FEDD4A9-DA48-46C8-B211-79DB4ABD0BDA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362A8282-62F1-461D-91D7-1026ED1695C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1AD1C50-0019-466E-8E6F-C88984BF58F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50A4BC07-7AA6-42B1-8260-84DF910D198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09F55F4D-4001-4A7C-A5CD-84903C58D5E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950608D8-EB78-4521-9C6C-EC64B0F0EAE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4DA8B268-2DE0-4F99-85EA-686B1AEA840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23AAAC4A-9928-453C-AAA7-D37E2E05F01E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F66C608A-2534-4881-8F14-936878D73D8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AC14FC5C-C6E7-48A0-9007-8CE028F9CD1B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93CA4398-78CA-46CF-A407-22C0DD1FFD4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73186C2-5642-4824-B407-90FAEEDE623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E8A15103-6642-41CC-B801-9DBD9C32DB1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82AF4771-20A5-47D3-ACE7-755701EE444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4FF19C48-2FF7-4545-BD88-BF7D52084BC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EECA2884-DF40-46C0-96B6-C8E674627BA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1CAD741B-1A24-44E1-B09D-EF1F1879B88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BF3AF45D-D4C7-444E-BA45-0612452BDD2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8F67EB89-D36B-4118-9E2E-5ACA9B86D57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194D1C84-6DB2-46A7-A3BB-BBDB7436BC74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41E2CEFF-3249-4665-9ADD-29ABA33F7DB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FBC64664-E1E0-4D38-8B5C-8089D6CD4AE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485881BA-739E-4ED0-8506-32CE1F17C7A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85887B3C-3314-4001-B63F-9263D088EE2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B12F0E76-CA68-4CE9-A371-5E6780A1D74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B7704D39-D66E-4DBF-8027-4F4C4B94BE7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FE88B278-6F8C-4B83-868D-B6E353D29B1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B5B83B1E-C61B-47D0-BB2C-3C0DFB85653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A07940DB-CCBA-4B91-BBF9-CA5ABE7A27B2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636FEBEF-14F6-427A-A91B-67B78BAD71D1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BD0EB5BF-776D-4D3F-AD48-1DA7025941F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D670C966-2DF2-411A-A938-335FDB0FD1A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5549D848-BAA2-4FA8-B7E3-48B455021F13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8269205A-DD5D-4798-913F-95AE56AC4295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ED36B614-030C-42B7-A39F-CD20CBA9FD87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8BAC7B45-4BA0-4157-8FDB-2A5BA880BB5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74485D91-5252-48A9-AD8A-BE2C400382B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C6E5913C-5383-4497-85F0-71A45A9745C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3B2B2C2D-E5D9-4585-9AFE-9669CC1D1B2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5C3BD2E2-B885-42C6-B421-6AE7FA93739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87E3908C-E875-43A6-BBCC-B50F88EC6E9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EF024E23-A43B-45AD-AABB-47DD9B2F069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204D7FD4-68DB-48B9-B237-0E18FF80A6B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E6750CAD-25FA-48BA-9D55-EFC2FE60D34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A49AD43C-5EB4-4C6E-8DFB-21218E62B0D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FF8A312-5466-4535-A439-E661748F0CE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7B38FC93-CB86-4457-97F5-E2B3864FD2F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6E65E940-760B-4E51-B0E5-F60AD3475D2D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9B70CD3C-159E-43EF-9004-EE08E1F59440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8839D30C-CDF0-489E-97BC-C8D554252872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D9D8D236-28DF-44DB-8332-4773158400F6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BC939582-4179-44F4-8FAD-938C7A3A749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80890E23-A95B-4620-9B89-E2950EFDC3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C2EE2E1B-D279-43EA-90C1-2CFAD3B6760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63459116-E5E4-4434-8FE8-33535C0FE01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2F6BCF6C-793C-4EB6-950B-9F2FD3886B0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41FCF3E7-DB33-49B6-93CF-A41970B8967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20EF31E7-DA7B-490F-B1ED-6F96CA2837C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F4CCB3AD-EA0D-432D-A578-4AE929B0876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D9FB8BA9-C0F4-4F71-BB39-FC3F9CD7951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E0913D3D-1469-4911-8F8E-CACCCC9E55C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CA63D924-7AB2-4AB0-ADE5-002AEBD6EFD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576FF245-7F95-461D-851A-FEDE36757BB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4CAFD4E2-365D-400E-A1F5-4BC2FA2541F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FE0685AB-2140-4C99-A18F-D25991DD9B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B2DBF7F7-DAFD-45FB-ABB8-38F32BCE68C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1464FF00-9831-42BA-852B-B24CF733730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CE6B2C2D-5A77-4ECA-B31D-F44FC8F6203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D1D5974B-8EAE-4550-943D-564595D429E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5B23AC97-924F-490E-A939-7B50FCB34BF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78F053CC-F48B-434A-8767-953200CC640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AC8FC9B6-8F71-4E6D-835F-C67126CB0BF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180C5367-76CE-46F9-B964-116899A9126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7DBD8F91-A369-4B82-AA6D-22499A970EE2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5DFCB36-6CFE-472F-A26E-93AC5DAC55AD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F0FA8A88-E080-4FED-AE4A-BCE347CF35D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F0CFEA86-E1BE-43E0-8678-9406439AA4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990A0C11-59F2-4506-8B72-4E7E4CE986F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8B50806-93CC-4A8A-AB27-7FEC173F3DC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DCC8154C-F64D-48DF-9E14-52049AFAFA4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E56EBAB8-6CA8-4BF3-B676-49E503B11A1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F62E96EC-93FB-41C2-9B84-63E8CBD42B0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9A398519-71A3-4ADA-8140-2A460EFF323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A7D4FA13-45AC-430C-A140-7385AAA24D2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A910669C-C21E-4EE0-8E7F-7A1331D5A8D7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865F4E31-3E72-4B9D-9244-9180D5074B1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739B7E2D-4311-4D74-B7D2-991737F7165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8F8BC849-A61D-4D4A-B501-7FDD193EFDB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16109F8E-D310-48D2-A200-7351839E5EF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40A4EA00-81CA-4178-863C-9A7F44EE8AA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417070CD-237F-4EEC-BBCD-470482575C6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DED96BED-1337-44DE-BAC4-7368A7CAEEB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AF58321B-41D5-4503-AD66-28C83189D089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6F5DC6A7-51AA-4514-AEE9-2BC4802B16D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26405220-C403-41FE-AA4E-A47998EA023B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F330848A-BF87-4914-A91F-3A247942C59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8E512BFE-38F5-4001-BE81-80ED11833BB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EBBC05D3-D00E-4F23-915C-D34A07FC9BD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A82CA084-E939-47F8-B2B4-A0A34C72E1F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4B2DC503-F138-42CE-9F83-7B4CC7B1D0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5A62C0B9-3207-4C28-B9B6-CD3BC9BFE32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64A74803-9F48-4653-B52C-F2F30106B5D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85D879F3-A3B0-485C-9EF1-FB279D2453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F6961952-CC79-4E13-A01F-FB4B5631CD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700A358E-72AA-492A-A51A-D3B9B9620FC1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2FD8EB1A-FD65-420A-A209-4A36615E041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BCE0BC1E-52EA-4272-B42D-0CEE9CFB5C4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79757DE8-3FB2-4175-A7A9-2D171802BAC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82D6196F-2D59-4D67-8C52-D71D31706B3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478BDD05-75D7-4DA2-ABDE-8F521274963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1CACE942-2A56-4301-9679-0B5B40D3A5A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20772E0E-1064-41FE-950C-F52316DB864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F199BCF3-05AB-45E2-B340-D5C36887422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34FE7D60-16F4-488D-9FA5-FF076194B297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FBB2322B-1A45-46F9-8B49-58E8AE51363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8F9051FC-CBA7-4820-9BB3-04FB133C16A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4B72EBCE-DEBD-405E-B205-7DBC50102FB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76314F8-49F3-44E7-951B-D9204D2BB315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82814E10-FF85-4A92-9EF9-4B85CA529705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CB3D2473-ADF9-4062-9146-1CB69C298993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CE7AA6A1-F084-4589-AC33-42A4B4CCF9F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8D293BB4-BB43-4914-88A6-19A0ACB0587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36D0EBA2-93E3-4909-BBC0-55F0D97F1AC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96F1C0C-9AB9-46D3-99B0-D6F73608161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37775294-0CA0-4D21-8B47-552C443AB56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C2BC18E-9C15-427A-A624-7DF9CAE808E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2DC61401-DDDE-4D83-8F9D-8DB79D28623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F92D7647-7A97-4BC2-8CF8-4597F87F346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BF0560A8-971F-4DD1-BA96-6B21D340EC4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7EEAB55B-6984-4BA9-A8C0-3617AC25FDB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D1876249-06A0-477C-80DD-4F9D6834EA3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A52DFE5E-0735-40A4-B71B-8641DFB63FEB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63883A30-A231-4096-B568-9BDCCD0D085C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0AEC1180-1046-4BF4-8FB0-25FD99A665E0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5FFEF5FF-914D-4457-B7E5-1B283C774EB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2C2D91AB-2C1A-4ADA-BD8F-DDA6768B123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20E1C499-7A47-4DB0-8B71-C5D1409AA89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79F304FE-DA44-4D37-9D2B-F12EE45201F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92011608-4047-4415-B539-671252209C5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8AE7306E-A433-4636-AC58-3158052BA1C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2B08A4C0-AA89-489F-A9D6-E56AC29DDC7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472F66C7-D9A5-44E7-A0C6-E64FB68CD7C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3DB8A1CD-4362-459F-8044-AF41AEE5B2D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3D63BF82-E4D8-482E-A1D1-C6A29D3F8FF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7DA636DC-741B-4C76-95D5-A7F9A997CA8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AD417374-C890-4B2B-B7C1-031C373F578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ECCB6A56-8B69-4ED2-AE35-C31EFF8B557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13BB56AE-A819-4710-968B-AF8930D7834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E76CC054-A533-457A-A62C-3FC21E46F93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7668C6A2-1789-439B-9822-33A8DAA2EE3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711B0066-88B0-4471-A8D9-650FAC3F7C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A0714260-F87D-44FC-ABBC-F6BA5E581F2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CD44AC14-6195-45D1-81BC-AF6BBA77AD9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DFCECD8A-2C1B-4AA0-9282-F1D8BD2179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DCBD66CC-09DE-4BB6-863F-3D179E4A140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C4E42AED-B0C3-4871-BEB2-B687BCD5483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1F202A2C-18D0-4C1D-B431-3FA583A5F43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BBB8C1B9-9794-4297-A53F-01D110CD76F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46FF049F-4C38-473D-B437-5AAFBD9FD63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0577A62E-8252-46B1-864A-F24EA73CA41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6C1B99A9-04C9-4611-8D43-CDE4CA31251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11796A91-4150-4739-9370-C6CC06E2AB5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2EA6ECCC-A845-4081-8489-8AE7EE7D4B3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E636795B-60F1-49D7-B22D-CC561B02403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183C91BC-CC9B-417A-8089-74AFDA8E12A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F1FA2F48-D2C4-47E2-83F4-1C190405145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7B00E1F9-21B2-469F-ACEA-CF8354F0A566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AF8B0A1A-B2F0-4B1A-A0C1-4B9C89ECDAE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1C1740C5-57BD-41BF-94EA-5A6E124F2B5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5818D11E-2838-4665-9989-DE044EAA7F32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69DDFCDB-FF19-4E11-933D-A8BAF06B143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79CA01F2-1D22-4E58-8EC6-4A53A9E7D88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4EE2CA96-632B-4915-B902-CC3406EAE69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399FA2C7-2CEB-4614-91EB-04FC0CEA4C3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4C78A257-482F-4FF4-9282-CDA69B3F756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BA3CDFDA-35F1-4F3A-A0FF-6AF76521BDE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F39DF55-C8C4-4C19-8C8D-CB565CB2A0C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77E13649-2394-4EA1-B2F2-E6E72A61A8F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CE4135FC-AA9E-4449-9A19-3DA6D26639A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D2EDB0A6-57E2-435D-B1D1-0BE5CCB8BE38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3518D553-0B48-44E1-A594-DD0B3A0CDF5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57368F76-C985-4073-8814-374E306C132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CA1249FE-2C20-4D45-8A56-CEB9E45ADF92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47670D4E-F4AB-4566-8826-0F57AADE237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31F22AFF-1F84-4A23-BA1D-BB407B0EB1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50EFFBA7-D018-4068-8D5C-C53195856B1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83114876-4D81-48A5-8703-67921519D93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C44CA73D-E1FC-4374-8A88-E37777B9B41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D400BD0F-59B0-4CE6-BD68-5A0317E0CA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217D72D5-B22B-4A96-BCA6-F8817AC47D3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A3A23A31-905C-458A-8CAE-CC53C013BFE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606178C6-4DB8-4460-BCAB-AA6155BE16D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E8FAD656-1D40-417D-A6AD-D000605A1D19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B5C33342-8869-4279-AD7C-B5D1E359335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D25B1DAA-9D3C-4EC1-B377-1012AEAE22A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FA856690-4A9F-4544-9B0A-F70D2FCE0B6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61978DE0-7C3F-48C6-8192-AC0D877B974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8C5669AB-9AEE-4974-A9CB-F1AAAE5E099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B8BF880A-974B-4929-8BB9-576F2E5071B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4B1B6EA2-7428-4B2B-B7B5-67E496CFFC3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225BB242-CF5A-4674-92CC-6A2F3E8CC79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BD7A8314-4013-44D3-9B1B-D996B17433F7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8420F48E-55CD-49DE-A2E2-4F1F0E643C0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EF601288-9745-4A3F-B4F9-9445D3E818F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686A163-6A53-41AE-A0A9-33723E2C468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D10251C-B5F6-40BA-AE90-3EB6FB57594A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886FCFE3-BA83-4644-9B93-2E3E087CE59F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65833AD0-B664-488D-82AB-F61D4C23F385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2C82713E-0FB8-4188-8F07-0DC75470812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525FCC46-F653-4741-BD90-0CDD1792C6F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FF28FFDC-B733-41D3-92F2-97C835A1804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15816737-A573-42B9-8378-972B6F27DA3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71F13586-2E53-4A73-BBFA-6E1C34546CA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AB76FCA2-0CB5-4BA8-87FF-F2BB0714EBA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877FD9AE-CCC0-4D03-BE0A-346B662AB9D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BDAFE460-442D-49EF-831F-E20207E08C09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AB2AA85F-AF04-4016-A0B4-71D6AA8DD28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117AABBF-7B6E-4948-B43E-B4B07260563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EF0358C7-5C2A-4F5C-A04B-DE66AB11C6D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D6C6EEB2-9921-4D34-B6FE-5F8706F5C89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5F650256-A151-4979-B835-D29DA72A35A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825C3966-75CC-4224-A316-836338F4CDB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C7C7AE9B-3988-46A9-8BFF-F720E5B29A3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653E99C7-8EEE-4DB4-845F-D91F07C5997D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84425367-E267-4CF9-BFD5-B3EB05660CE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FFAA51A-AAE4-4377-9AF4-4B96069B12B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D89B0BA8-28AA-4A6B-ACC7-08A315F666A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83A14AEA-528F-43CF-8B4B-CA6AEA1EE6C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6BC3B9C8-78E0-49DA-9650-DD97D5EE591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1C7BD523-B34F-454C-980C-2B82FF48214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B5CDEC78-59D0-46B6-8906-4592E272B81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723A74A-EE90-46AB-A31B-E4E22358186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9181758D-556B-4178-97F9-151B02EEABE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6DDD527B-D083-4733-A263-E1671F67AB26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586DCF47-221E-4DA1-869D-E6EBF3DE860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69426536-95E8-4FFA-8C40-FAB038499AE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932C6912-B7A8-4A79-983B-91FC0E218B1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1426F19A-B369-4530-8C4E-06D222C701C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2ED646EC-0960-4F46-A9A6-2C85886B620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52D7EE26-9780-4C12-BD15-8A03DB057D3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B6990EFA-5E0C-4EAD-AB74-8008C8DB470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DEBF82AD-4713-488B-A569-A8AF39B6B55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C25DFD9F-3476-4789-9DA9-AE4F435A1CB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96711F65-97EB-412C-9E8B-C6B1629300B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78C1CF73-4742-442D-A3B4-3EB93D54829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DA4E7982-E73D-4AF0-BF94-1FD87E3A4DC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3510466E-CA0E-42C1-9EE7-5B45AB89A79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D22918DC-D0CD-4A53-A97D-C8F7DA5358F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D32A8AA3-D8E4-413F-AF8C-A6E21640B1D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48CFB0A6-F40B-4156-9DAB-38986C379D1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412E7B40-CF46-4826-872F-8D32FE2C4306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AD423399-F03E-4A20-9B0D-82C6CC8968B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7DC0ED4F-001D-4ECE-8106-A739FC84842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4344FACC-00E7-4684-9BBC-2F6D08AFD84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0E156C2F-0743-4DE2-A4EB-5056ECA385CB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5FDF647E-02F5-4B01-9F06-B8F519A5575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5967E620-5E65-44DE-ACCB-9043CF8DFC1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1E8C2242-C797-4E5B-B53A-E00EEDBE64DA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00764142-1CB4-4FC2-934E-79E3BFEBE5D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602D9951-5ED0-4263-90C6-266BE240666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912707A6-66D2-4B72-9630-FF270E6BB39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92AF736-97F4-4BD9-A9F3-21E48149165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F3F2E794-809B-4E84-8318-6268CAD95BD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E60AE92C-7649-4842-AB92-725AD1DC1DC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87A3437F-4E1F-4D22-84F1-50C4D988BD3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3FF6616E-4B88-4C25-A34F-0E2F38624D3F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20AED2AF-C5F4-4EBF-A440-83AC4DBFE23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CC5AFA88-19B2-42B3-BD27-39D55514861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3C1BC92B-DBBF-407F-BA99-A684272FBD1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97DDA31F-5E2F-4EFD-B222-408DF1F6DE13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48BBD252-23B7-4FEA-8C76-362870E7B76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E3A94DC8-E8E6-4F73-8E8E-CC7FA3B0FAA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7AA2114F-BD7C-429D-B5AD-3B4FC8A900C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379EC29-501B-42D0-9D15-AADF6E510B4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1C82CDD4-F6AC-4B54-8AE5-1CA4E223C7E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49E54B54-3919-4EAE-A769-058581BBF33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495CD9FF-EF21-46F2-8EED-7FFE09E6C37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9AC2CAEB-CDA4-4F1E-A4AE-B67EB3DF684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C0A76CA5-612C-42F4-AF15-B69CDD3F8AA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8EEEDB41-365B-4AD6-A8BF-ED138BFC7F8B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22F77B0C-402C-4929-83B2-A60CB426051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9290896-954C-4CC8-B790-CCBC965C028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C56D056C-998B-46A2-A2D9-F42AB71A3F3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45A2CC70-FD3A-46F5-95A4-4C00AA2673D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5E8CBF5A-75BB-47F9-A056-89125186C6C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FD4F11A3-806B-48EB-99BA-1A50A675D2E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5E2CC8C4-44E0-41C9-8C56-AA4BE2C136D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D1B785B-6B48-4175-875A-EDF39AF9667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B5D1DC4E-F031-4DDC-915D-C7A483962D9C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08065744-B02A-496B-A265-B728BC8A34FE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5432A28D-8941-4F45-A32F-907D9E3B677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2B1F2D38-1E93-4074-97ED-FC20BA97EBC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3D42DA57-7979-4DB3-B5ED-A1162FEFCAFF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36C29C59-4471-4017-A5AE-5BAE80C922DD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E32659EC-7866-4B76-84C4-8297F680CB35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2DE95027-EC58-4C25-BC08-6F18B90CB3F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2584BA86-BAED-4DC1-AB7A-611B5DF3230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943E9823-D79E-4E16-A332-2F7A647956C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549C9B99-AA02-4A27-97B7-2E5E624EA43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6829441B-57AD-47FD-ACDB-36736ECB3F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E88E13D1-0C35-41D2-B991-76E651061FF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DC26C386-2A40-4235-BE75-CF9AD30447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A580D32D-B9A1-444C-99A6-4E54E02FE34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A366A8B5-80C1-4E90-B1F2-593BAF18CB8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91500B4-7163-4A3A-9C4C-04659526C13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6E89F77E-B918-4468-8C7E-463AB27FF35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4A179F6C-7024-492E-A70C-F9766D5110D1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F15625B6-DD30-418B-8D79-5AB084F92854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607AE9A8-F890-48DC-B21C-EE20C420521A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A05A87CE-3678-4D4D-BE69-29ACB93038EE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6B46B6AA-870E-4E12-9F87-E1605CAF6938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CCE861CE-5C81-431F-922E-CAAB0567F9A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99B324FF-76DC-4AD8-A74A-74D72388205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3F761070-7BCC-4731-8F14-F296C5FB35E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D7E06B23-E566-4F28-93E6-B603513D894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79064A5C-F7FA-47F3-A352-DD74FB5C247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5DCF256C-3423-415F-A295-953293DA143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CF382D1C-79D8-48EE-9329-65F26229397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43A233DE-9BAF-4765-9673-CA320089847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D0B2847A-86D5-4130-B5D4-E055BDFE1B6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6D93147F-7407-4A9F-967B-9D47EB5927F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63936B3E-CAFB-4FA2-9A8C-0708731E5F9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62C30409-53D3-4239-A793-5C89563E1D1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74991520-3303-4446-BDE9-CF66AB816D5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2685AE46-2003-40B6-B680-F5428771AE7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8E154A59-355A-4951-BF95-91757E05EB9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9C45BDA9-1692-49F1-B66A-D011911BEC7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28F62C54-9176-4909-89CF-D479644582F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CFBE556F-315B-4F01-9C0E-A0C5E214DDB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59F0B29-107A-4FED-BEA8-74D41F4EC52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315980B1-F405-4B59-86A1-921F485B9D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4B5D872B-58D1-49A1-A814-612AD6861B2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F226CF7A-5A1E-43BC-97BF-93469910B81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27AC2D4-E98F-46A3-AED7-A73F8B1F429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ACF1F5B-FC87-4E7A-8CD3-8704F59D4CC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B9BA13EB-533D-4147-ADFB-2000313F71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290D810C-E737-4BAF-AD11-A1A828AE1B0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FC18B2D3-25AF-44A3-84A1-AD8E02974E2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E3CDB9D1-B16E-4E3D-B450-EB0FDCA07C6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EA55574E-5951-4925-B39D-347E404DDAD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F97923DD-FF22-4F75-BAD9-7B2E32CDCE1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BB4FF92B-640E-46F1-9B53-E9CEE06CA6F6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143DCACC-A36D-405F-8CFA-E0B14E5D1A0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66226848-29F4-4C0C-BF0C-5473C2ADAF7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9D542721-EF3B-4DB4-A06E-F51BD7A35647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2A7C6ED8-7CF6-44BE-852C-AB519826247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EE07CC1-592B-4B19-83DC-74B0DC88F14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74B7551E-F151-45D8-88FC-0754C0AD935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A070B9B3-DFB0-46B4-B7EA-455A39C3D64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633B5B0F-E15C-4552-8BD6-70DE27A7E3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D3FFF144-386C-495C-BAEE-931CA580648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844D58C5-1C46-46D1-A986-9D58CE7E343E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B45A29F7-9D81-45EB-851E-64252B8D378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B3A22D76-D5FD-4EFD-AB46-16EB16CA319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BEAE4AD4-3A10-4721-9A11-A257DFC2C1D3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DF23CD28-2B51-49F8-8CBB-59D0536A565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0528F72B-4FEB-42D3-B3F0-73CEFF6E35A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2B858DEA-9BFA-472A-A2FC-C71CA1DC1049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30F44A0-E8F4-4060-962E-FDE6EDA6B12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9A2C3FB1-38B8-41FF-A417-4223D9278A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663CD22B-61ED-4304-B0C9-238933B7851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826E6A79-0495-4D29-882D-FF6886FAD00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CF4B2ED2-ECF8-429E-A0C0-6688EB4CDA9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6F80AF12-E8B1-44E2-AED5-DC7ACD4D8F5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107C54CB-EFC3-4D20-9030-5EC03A91FDB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E5CC747A-0FB3-46D6-941F-A2C780806C3B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755D24B4-2C91-4AE7-A366-1C66F1A3CE3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28272917-A8EE-44E2-BAA2-4D73C52205D4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8572E579-1FC5-4463-B4B7-4CC3AC00FD4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DD74EBDE-B47A-4A42-9695-33E41EF857B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2D9BC3C5-8401-4527-A781-572D67CCE57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BBE4DE6-2435-4CEF-8C03-18297AB744B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B7F9CF20-52BA-4E3F-B7D6-04DD2C08E37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7AD2E081-00F0-4437-A6BA-4EC8131402A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B6AEDB88-8F5B-4E7E-8CCF-B7BFB94113B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7660A903-3867-4E5E-A5E5-43A5EDEDBAA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2AC240C4-35C0-4FEA-B502-A5D178ED09C4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C79898E-C1D5-4A03-947C-12E397E63C7E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5410E5EF-7240-400E-85B8-DE58F42FCF7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243CA448-5892-44BC-8B95-8751BFAC9A8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2E5CF08F-3D3A-4C18-AD2A-F31A0241ECA7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AB239C96-4D4B-4134-B633-94974CD51B5C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C8C1BEEF-29CC-4845-965D-4448A1398593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A31A25D-96A5-4B57-BE62-D42587E962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2FD8371B-CAB1-4585-82B9-87E21598632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3848B34D-A27F-4717-A802-DD16FCD11EA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7BAD12A4-121F-4EA4-86F1-84FCF3CB10B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1F44BA7A-7B6B-4F72-83B3-CB291571AA2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EDDEA75D-B9AA-469E-84EC-FD79C46D488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CD83005D-E83B-486E-8EE1-8358D149483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79EBA628-FC3B-4C5A-B83E-65254F9E3FFE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21C59599-DDCA-4CB2-8CC2-F0C3F129DD72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04486F8F-A04B-41B8-B966-8240FF66324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5170B7BB-CBBA-4A3A-A5CB-5B5375E0B80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2472A461-C5C4-40AA-933A-9D966C13048B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FC8DC92E-3414-4410-9F9D-A6D2851DF7C1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99FCA276-051B-4A4C-9C25-C0EB98587AB0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CD7F2A6F-10A4-48AF-AD92-D7BB3EE9269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B5928C88-7A53-4EB2-8A7E-7015346F84E6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C33AC09C-82B8-4FDC-A7FA-914A4A8F926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F411C65B-9F21-4DF9-B910-1187E329237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A87DACAD-CB20-492B-AD8E-FC81FF5D237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51BA7627-D3AA-47AA-AE5A-42F725E303C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D87BE709-AA69-458F-93FD-982F0B42BD7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B68BE269-FC3A-41DE-9BA8-41F3D7E3737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C85887F2-DA0F-454C-9788-76963B24CC8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2C14F9B1-FBB7-40C2-8C24-B9BB83501AA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3C6502D3-2439-40AB-B590-ACECD8163A4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FD818110-7B8A-4BF6-B724-B4910AA0F06B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7DBFBF35-D800-47DB-83F3-55FF765C016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960692D4-D5BB-401C-94D4-52481B2652C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3A9B1EE8-C2BA-48C9-B2C0-9A29604F792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D1B85BC8-C7DF-4ECF-99DA-0DA20CB26D7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F26CBC82-4F62-4FF2-95CC-D2A84C4E71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36F706BD-36DE-4924-869F-E6935A8CAF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BE4D339F-2219-40DC-AD40-87C77608A9D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D70CF69-411E-4D3D-BCCC-93EEE58955C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7A56C716-5CE0-416C-8F6F-809612C0744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8CF18AAB-F6F3-44C1-9DDA-B46F14F824D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EFFBAB77-C843-4E21-B660-83E7AE32F67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2E9796F4-4AF7-416C-B032-6409DF13C34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2881A963-0301-4E1C-8D9F-09E7812FAE4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377FA8D5-B97A-420E-9818-D1B8E502291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C6BEDE27-C359-41E5-B34B-EB2304FAAF0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A0A84646-C62E-4A64-AF27-8CC53E8F875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7C44484-53E6-4BF7-8E0B-8A597548FC2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5D6C91AC-2EC2-41F6-A79A-7C26B2F430F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ED0250E6-52D3-4654-ACAE-E32CAB344C9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B39FB217-C839-4F27-B858-F5FE123BEB40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737F0F68-AAE8-4E02-A8D1-0D3F7A721E8C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44A069A9-7204-463B-96B7-556F12C4001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B70D34E0-3B36-4D45-82F4-A0F8D0CDD9E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1B936D9D-D884-4AF9-95E3-039C44F35F95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88381239-538D-46BF-BE39-0674B661076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B5D30A0-DC4C-45A5-BF43-3EE6A15EDD3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E78C0023-EB6E-4D09-94D8-6BD844C3243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614FCAA9-B034-45AD-82E4-4E92D006717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D9538252-D0B5-4650-B120-70695F006EF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B004FEFE-8150-4EFA-8EA7-7521E7450B1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800329D2-3780-41D6-A81A-D410BA7743C9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FA4F56A1-18E0-48FA-90B6-C621BD045F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175FD1B0-97CA-4955-85AE-FA6381ECC89D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5D8F40DD-FBED-4405-B6CB-04C020F77A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AA9E1AAC-4A4A-419D-9187-2C0B8F9F77F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8898A4A4-71B6-4339-A261-B8580C18C771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FC9C9FAF-952E-4420-B0BF-CFD0EC70DD0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85E9A8AE-981C-4487-A414-7F243BC2A87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F063823C-9353-41B7-8C9B-2FBB8D63745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D5762308-B3DD-476B-AE16-97728A5C90F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BDC198FD-C2AC-481B-9322-C5FE4E74C05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2FAEA020-AA5A-45BB-8C41-0A3BFE9BF57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F395E3CB-332D-44B9-BB99-399C5E67F7A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65579022-6129-4DF7-BA5E-2B17394135B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7F4B181D-B83B-4BAE-B2A9-46D4A9A1094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E2AB9361-EB43-4F74-87B0-7619956E097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A91CB81E-D4E1-4C30-B2FB-58DE9633B68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C9200AE-F599-4824-89F2-E8E5BFEDF0D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2C9447BD-FD75-421B-83F7-BB78990B116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4C1005C4-E254-496F-B37A-BAF7408A288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48540C0C-B378-4E19-8AB3-6BA1EFAF2DF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9552E78F-64F5-41CC-B8B7-D5D5221D626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115C1180-72D7-4192-A232-6F2179B2B66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EE8CEA1F-1670-4724-9836-E5D654114FC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73F9D219-622D-45B9-8807-7CA68AE3BC6F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F5FAB845-DC67-4826-BF76-497FAB7E4FE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4ACF18BB-3C35-4813-B7C2-9929DD2C6B3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E05031FC-6140-4B5D-8534-0EC2236E275F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4712578D-E868-4977-94C4-23792B03F74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32BD190A-480B-4396-A2FC-55D26710C25F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A2E987AC-0D63-43C2-A785-120F1956593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162A42A5-4D45-47D1-8BCC-0802161D2EE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ED2550FA-3CE5-4A63-9277-C44971CB759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0BD80DBE-91FF-4FB3-ACD0-D51B9DCE56F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9FE568B5-D278-4D38-B1CA-E6DA69A15CD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6CE530C4-2CF8-4D8A-A2C6-EAD869AA4C4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694B39EA-6766-48E4-93E8-24A8C386B6A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9BB62A0D-69C1-48F4-B0F3-B90E3FFC374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6C4AE8C8-D3F3-4895-9955-818ED4C5E4F6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51D0BBD8-D499-4A57-B6B3-D608B34ADFC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C88257CF-0A69-4739-AD50-1E5BD70D04E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35F9C767-0435-4DDC-84E1-2008D370073F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E5014154-E680-4C94-B0D0-303F0116B053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ECFCC72B-F477-42D3-92A3-EEA5DE604ECB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91E33FEF-4850-4D8E-8E2A-6CE5A42AAAFC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5620E656-80D8-4888-9A17-31C8CA92F50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66DC379C-3E7A-46BF-AE5E-73E9FB37AF9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AF66DED8-A76E-4CA9-8103-A0B67FE379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4A70F9B5-7E4A-44A4-95EB-6C6EFEF2CBD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0A7C47E7-5B75-4D95-88FB-C65C2B6B0F7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66CA24BB-2B9D-4FA5-A8C8-395A1D6702C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E623009D-8FAB-4156-B78B-9117C3F1EC9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5595DB3B-E5FB-45E1-8AB0-76D19F4D490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7B58F840-02A0-4FFE-94CA-3EA20809CCF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4EEC2011-A4EF-4552-835F-34C80BF0710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74E5E09B-638A-4074-8B4A-4D803B5FA7F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C957904A-120D-4B09-A2C2-EC262A92F63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95B1AC41-AA3A-405C-8A02-47C87D8F5E3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FA6FB307-C0AE-4DA1-AE33-AD93851A471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EFFEC737-9A90-44CB-9149-C35EF10A7B7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9046FE3B-5639-4184-8934-AD8B80636EF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423D6BB7-2A79-472A-826A-8091F7FAE79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F98ADA5F-5D43-4A84-B639-C0E981F49BC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A5D5B92B-35AE-427F-851A-B4C55714E94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6148ECD7-DF0E-44CB-B3A5-E9FDBA94D9E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4177AC27-E4DF-4CCC-822F-51DF927918C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A4C83BD2-2783-406F-99D1-EABC485FE2B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61C59204-B20F-499A-A96F-9D657D3F825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CFF6E4BC-7C8C-4206-8FC6-28C3DAE8245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C6391A61-9757-4D0A-9758-FF4B14E70AA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FA4B5BCB-4EAE-4765-806B-C8E45BD5379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27902053-3280-42FC-A293-408A6B8D58A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1B56F4B7-A6F1-47C6-B1FF-B42910F8FD8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E765CA44-3E47-4B75-9F16-ACB823F7100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6F7DB688-0F89-4F88-829E-8E4287D0E70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11554753-061E-4EB9-869B-9099F80D851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574A9294-B575-4D67-AAED-DCFC9DCDCA17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3DD9EECB-D2B0-479D-B996-190A4181325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8250BD11-B5D4-4868-BBDE-3586DDF1B49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87A03710-6E91-4F09-A104-A396DDFE05DB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D9B95810-2009-4161-B71C-A7DEA7A5EB3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35B31C34-B77E-4BF8-82DF-22F4BA876B0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EFEF5B47-22FD-4D26-9BE2-E4D70FCB9AA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41166C17-8C6A-452F-B10F-8A609510B04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D76F6A9-A871-4511-A375-3F1DC27F308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1933BF8C-1E6D-40E3-B30D-6761543A938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F49AFD2B-285C-46EE-B570-C7EAEC9CE4C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ADCEBBD1-FF71-4586-9489-5CB05894A306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D8202229-F53F-4274-AF3D-37AC3975724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0B641575-6B1F-4C1F-9E37-FA3E8A017D20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82980C6E-5F78-4BE5-B8A3-6A6354ADB8A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601AAEB4-38F7-4692-B602-E0E1FBC29D4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B56D3441-B3BD-4545-AC45-75EB61C9B2CA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07127A44-BCAA-47D7-AA32-3706B33E9CF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4BCC36A4-911B-4D96-A6A1-F8368A5A5A7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5B00CF66-2DD9-43B2-991D-9326171F79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268D45F0-60F2-46B5-AA15-AD85C72C159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ED3A47C1-0981-4D2E-B330-EDB1414CDA4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F73BF85D-CE09-4BE7-8471-11E5E7FD9EC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930CB0F3-30C3-40C6-A889-5E804566911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B091F5A4-F2BE-4BBD-BDCC-8BC0F30DD9B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5A9929EA-6009-4665-811C-045F2C9338D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615A1EAE-062E-416C-9350-0C3AE1A6A748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61B43033-D7BF-475A-B5E2-1DE2D3BCDB99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6C7D433-2CFA-443B-ACA5-E987B9BBC6F6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B64551F7-24E5-4A4B-A7B3-53D00BF1B475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D522DD7F-D7D1-4437-9C7D-57D17CB5EF78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3EBE20B9-2E16-4743-8C32-14DC9FF62CED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A06D073F-C52B-4F74-BBD0-9C651F435BB7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466725</xdr:colOff>
      <xdr:row>0</xdr:row>
      <xdr:rowOff>104775</xdr:rowOff>
    </xdr:from>
    <xdr:to>
      <xdr:col>2</xdr:col>
      <xdr:colOff>276225</xdr:colOff>
      <xdr:row>4</xdr:row>
      <xdr:rowOff>19049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9FF3CA89-D9F7-4C30-BFCA-DCAB6CD6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04775"/>
          <a:ext cx="1019175" cy="733424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8911AF5B-C811-49D9-8B8D-5FDC198CBD33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26D482CB-8E55-4E67-B01C-504E1669C23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CE1BA136-6A51-40DC-B287-BA33B3A2E36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8">
          <a:extLst>
            <a:ext uri="{FF2B5EF4-FFF2-40B4-BE49-F238E27FC236}">
              <a16:creationId xmlns:a16="http://schemas.microsoft.com/office/drawing/2014/main" id="{152F30C5-1ED1-40F1-8F83-5E8A8A1F157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9A99921D-DC02-4420-970C-6FC9628AF18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68A525FB-2E6C-46EC-84DD-97D1C418271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388A9554-99AD-4B87-8EB1-0B05F9CB020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01096584-F30B-46CC-903D-9DAF2E38FF6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19ABDE76-4742-446A-A5A5-DAFD6BDA99C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31EE8004-7078-4E4E-8CED-98D3E87A80A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30D752CA-7FAF-4998-A2E4-74878A129D6C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CA68-B36A-4250-A896-A187BDB6C3EF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250000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0</v>
      </c>
      <c r="D40" s="36"/>
      <c r="E40" s="56">
        <v>2015</v>
      </c>
      <c r="F40" s="56"/>
      <c r="H40" s="36"/>
      <c r="I40" s="36"/>
      <c r="J40" s="36"/>
      <c r="O40" s="57">
        <v>60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60000</v>
      </c>
      <c r="U46" s="88"/>
      <c r="V46" s="87">
        <v>48000</v>
      </c>
      <c r="W46" s="89" t="str">
        <f>IF($G$37="porcentaje",FIXED(V46/V47*100,2)&amp;"%",IF($G$37="Promedio",V46/V47,IF($G$37="variación porcentual",FIXED(((V46/V47)-1)*100,2)&amp;"%",IF($G$37="OTRAS","CAPTURAR EL RESULTADO DEL INDICADOR"))))</f>
        <v>60.64%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7">
        <v>79153</v>
      </c>
      <c r="W47" s="89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0" t="s">
        <v>74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1" t="str">
        <f>IF(C46=0,"",C46)</f>
        <v>Población beneficiada</v>
      </c>
      <c r="D51" s="92"/>
      <c r="E51" s="93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0</v>
      </c>
      <c r="U51" s="88"/>
      <c r="V51" s="94">
        <v>0</v>
      </c>
      <c r="W51" s="89" t="str">
        <f>IF($G$37="porcentaje",FIXED(V51/V52*100,2)&amp;"%",IF($G$37="Promedio",V51/V52,IF($G$37="variación porcentual",FIXED(((V51/V52)-1)*100,2)&amp;"%",IF($G$37="OTRAS","CAPTURAR EL RESULTADO DEL INDICADOR"))))</f>
        <v>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1" t="str">
        <f>IF(C47=0,"",C47)</f>
        <v>Total de la población</v>
      </c>
      <c r="D52" s="92"/>
      <c r="E52" s="93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>
        <v>79153</v>
      </c>
      <c r="U52" s="87">
        <f>SUM(I52:T52)</f>
        <v>79153</v>
      </c>
      <c r="V52" s="94">
        <f t="shared" ref="V52" si="0">IF(SUM(I52:T52)=0,"",SUM(I52:T52))</f>
        <v>79153</v>
      </c>
      <c r="W52" s="89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0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 t="s">
        <v>80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0</v>
      </c>
      <c r="D71" s="36"/>
      <c r="E71" s="56">
        <v>2015</v>
      </c>
      <c r="F71" s="56"/>
      <c r="H71" s="36"/>
      <c r="I71" s="36"/>
      <c r="J71" s="36"/>
      <c r="O71" s="57">
        <v>60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60000</v>
      </c>
      <c r="U77" s="88"/>
      <c r="V77" s="87">
        <v>48000</v>
      </c>
      <c r="W77" s="89" t="str">
        <f>IF($G$68="porcentaje",FIXED(V77/V78*100,2)&amp;"%",IF($G$68="Promedio",V77/V78,IF($G$68="variación porcentual",FIXED(((V77/V78)-1)*100,2)&amp;"%",IF($G$68="OTRAS","CAPTURAR EL RESULTADO DEL INDICADOR"))))</f>
        <v>60.64%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7">
        <v>79153</v>
      </c>
      <c r="W78" s="89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0" t="s">
        <v>74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8" t="s">
        <v>67</v>
      </c>
      <c r="B82" s="119"/>
      <c r="C82" s="91" t="str">
        <f>IF(C77=0,"",C77)</f>
        <v>Población beneficiada</v>
      </c>
      <c r="D82" s="92"/>
      <c r="E82" s="93" t="str">
        <f>IF(E77=0,"",E77)</f>
        <v>personas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0</v>
      </c>
      <c r="U82" s="88"/>
      <c r="V82" s="94">
        <v>0</v>
      </c>
      <c r="W82" s="89" t="str">
        <f>IF($G$68="porcentaje",FIXED(V82/V83*100,2)&amp;"%",IF($G$68="Promedio",V82/V83,IF($G$68="variación porcentual",FIXED(((V82/V83)-1)*100,2)&amp;"%",IF($G$68="OTRAS","CAPTURAR EL RESULTADO DEL INDICADOR"))))</f>
        <v>0.00%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8" t="s">
        <v>71</v>
      </c>
      <c r="B83" s="119"/>
      <c r="C83" s="91" t="str">
        <f>IF(C78=0,"",C78)</f>
        <v>Total de la población</v>
      </c>
      <c r="D83" s="92"/>
      <c r="E83" s="93" t="str">
        <f>IF(E78=0,"",E78)</f>
        <v>personas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79153</v>
      </c>
      <c r="U83" s="87">
        <f>SUM(I83:T83)</f>
        <v>79153</v>
      </c>
      <c r="V83" s="94">
        <f>IF(SUM(I83:T83)=0,"",SUM(I83:T83))</f>
        <v>79153</v>
      </c>
      <c r="W83" s="89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0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 t="s">
        <v>80</v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86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88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0</v>
      </c>
      <c r="D102" s="36"/>
      <c r="E102" s="56">
        <v>2015</v>
      </c>
      <c r="F102" s="56"/>
      <c r="H102" s="36"/>
      <c r="I102" s="36"/>
      <c r="J102" s="36"/>
      <c r="O102" s="123">
        <v>60</v>
      </c>
      <c r="P102" s="123"/>
      <c r="Q102" s="123"/>
      <c r="R102" s="123"/>
      <c r="S102" s="123"/>
      <c r="T102" s="123"/>
      <c r="U102" s="123"/>
      <c r="V102" s="123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68</v>
      </c>
      <c r="D108" s="81"/>
      <c r="E108" s="82" t="s">
        <v>69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>
        <v>500</v>
      </c>
      <c r="O108" s="87"/>
      <c r="P108" s="87"/>
      <c r="Q108" s="87"/>
      <c r="R108" s="87"/>
      <c r="S108" s="87"/>
      <c r="T108" s="87">
        <v>60000</v>
      </c>
      <c r="U108" s="88"/>
      <c r="V108" s="87">
        <v>48000</v>
      </c>
      <c r="W108" s="89" t="str">
        <f>IF($G$99="porcentaje",FIXED(V108/V109*100,2)&amp;"%",IF($G$99="Promedio",V108/V109,IF($G$99="variación porcentual",FIXED(((V108/V109)-1)*100,2)&amp;"%",IF($G$99="OTRAS","CAPTURAR EL RESULTADO DEL INDICADOR"))))</f>
        <v>60.64%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72</v>
      </c>
      <c r="D109" s="81"/>
      <c r="E109" s="82" t="s">
        <v>69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>
        <v>0</v>
      </c>
      <c r="O109" s="87"/>
      <c r="P109" s="87"/>
      <c r="Q109" s="87"/>
      <c r="R109" s="87"/>
      <c r="S109" s="87"/>
      <c r="T109" s="87">
        <v>79153</v>
      </c>
      <c r="U109" s="87">
        <f>SUM(I109:T109)</f>
        <v>79153</v>
      </c>
      <c r="V109" s="87">
        <v>79153</v>
      </c>
      <c r="W109" s="89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0" t="s">
        <v>74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1" t="str">
        <f>IF(C108=0,"",C108)</f>
        <v>Población beneficiada</v>
      </c>
      <c r="D113" s="92"/>
      <c r="E113" s="93" t="str">
        <f>IF(E108=0,"",E108)</f>
        <v>personas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0</v>
      </c>
      <c r="U113" s="88"/>
      <c r="V113" s="94">
        <v>0</v>
      </c>
      <c r="W113" s="89" t="str">
        <f>IF($G$99="porcentaje",FIXED(V113/V114*100,2)&amp;"%",IF($G$99="Promedio",V113/V114,IF($G$99="variación porcentual",FIXED(((V113/V114)-1)*100,2)&amp;"%",IF($G$99="OTRAS","CAPTURAR EL RESULTADO DEL INDICADOR"))))</f>
        <v>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1" t="str">
        <f>IF(C109=0,"",C109)</f>
        <v>Total de la población</v>
      </c>
      <c r="D114" s="92"/>
      <c r="E114" s="93" t="str">
        <f>IF(E109=0,"",E109)</f>
        <v>personas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79153</v>
      </c>
      <c r="U114" s="87">
        <f>SUM(I114:T114)</f>
        <v>79153</v>
      </c>
      <c r="V114" s="94">
        <f>IF(SUM(I114:T114)=0,"",SUM(I114:T114))</f>
        <v>79153</v>
      </c>
      <c r="W114" s="89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0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 t="s">
        <v>80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89</v>
      </c>
      <c r="B120" s="3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/>
      <c r="D126" s="36"/>
      <c r="E126" s="38" t="s">
        <v>34</v>
      </c>
      <c r="F126" s="38"/>
      <c r="G126" s="52"/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/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/>
      <c r="D128" s="36"/>
      <c r="E128" s="49" t="s">
        <v>40</v>
      </c>
      <c r="F128" s="50"/>
      <c r="G128" s="52"/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/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/>
      <c r="D131" s="36"/>
      <c r="E131" s="56"/>
      <c r="F131" s="56"/>
      <c r="H131" s="36"/>
      <c r="I131" s="36"/>
      <c r="J131" s="36"/>
      <c r="O131" s="57"/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/>
      <c r="D137" s="81"/>
      <c r="E137" s="82"/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8"/>
      <c r="V137" s="94" t="str">
        <f>IF(SUM(I137:T137)=0,"",SUM(I137:T137))</f>
        <v/>
      </c>
      <c r="W137" s="89" t="b">
        <f>IF($G$128="porcentaje",FIXED(V137/V138*100,2)&amp;"%",IF($G$128="Promedio",V137/V138,IF($G$128="variación porcentual",FIXED(((V137/V138)-1)*100,2)&amp;"%",IF($G$128="OTRAS","CAPTURAR EL RESULTADO DEL INDICADOR"))))</f>
        <v>0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/>
      <c r="D138" s="81"/>
      <c r="E138" s="82"/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94" t="str">
        <f>IF(SUM(I138:T138)=0,"",SUM(I138:T138))</f>
        <v/>
      </c>
      <c r="W138" s="89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0" t="s">
        <v>74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1" t="str">
        <f>IF(C137=0,"",C137)</f>
        <v/>
      </c>
      <c r="D142" s="92"/>
      <c r="E142" s="93" t="str">
        <f>IF(E137=0,"",E137)</f>
        <v/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94" t="str">
        <f>IF(SUM(I142:T142)=0,"",SUM(I142:T142))</f>
        <v/>
      </c>
      <c r="W142" s="89" t="b">
        <f>IF($G$128="porcentaje",FIXED(V142/V143*100,2)&amp;"%",IF($G$128="Promedio",V142/V143,IF($G$128="variación porcentual",FIXED(((V142/V143)-1)*100,2)&amp;"%",IF($G$128="OTRAS","CAPTURAR EL RESULTADO DEL INDICADOR"))))</f>
        <v>0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1" t="str">
        <f>IF(C138=0,"",C138)</f>
        <v/>
      </c>
      <c r="D143" s="92"/>
      <c r="E143" s="93" t="str">
        <f>IF(E138=0,"",E138)</f>
        <v/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94" t="str">
        <f>IF(SUM(I143:T143)=0,"",SUM(I143:T143))</f>
        <v/>
      </c>
      <c r="W143" s="89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90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5"/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94" t="str">
        <f>IF(SUM(I166:T166)=0,"",SUM(I166:T166))</f>
        <v/>
      </c>
      <c r="W166" s="89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94" t="str">
        <f>IF(SUM(I167:T167)=0,"",SUM(I167:T167))</f>
        <v/>
      </c>
      <c r="W167" s="89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0" t="s">
        <v>74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1" t="str">
        <f>IF(C166=0,"",C166)</f>
        <v/>
      </c>
      <c r="D171" s="92"/>
      <c r="E171" s="93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94" t="str">
        <f>IF(SUM(I171:T171)=0,"",SUM(I171:T171))</f>
        <v/>
      </c>
      <c r="W171" s="89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1" t="str">
        <f>IF(C167=0,"",C167)</f>
        <v/>
      </c>
      <c r="D172" s="92"/>
      <c r="E172" s="93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94" t="str">
        <f>IF(SUM(I172:T172)=0,"",SUM(I172:T172))</f>
        <v/>
      </c>
      <c r="W172" s="89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91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5"/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94" t="str">
        <f>IF(SUM(I195:T195)=0,"",SUM(I195:T195))</f>
        <v/>
      </c>
      <c r="W195" s="89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94" t="str">
        <f>IF(SUM(I196:T196)=0,"",SUM(I196:T196))</f>
        <v/>
      </c>
      <c r="W196" s="89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0" t="s">
        <v>74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92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1" t="str">
        <f>IF(C195=0,"",C195)</f>
        <v/>
      </c>
      <c r="D200" s="92"/>
      <c r="E200" s="93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94" t="str">
        <f>IF(SUM(I200:T200)=0,"",SUM(I200:T200))</f>
        <v/>
      </c>
      <c r="W200" s="89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1" t="str">
        <f>IF(C196=0,"",C196)</f>
        <v/>
      </c>
      <c r="D201" s="92"/>
      <c r="E201" s="93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94" t="str">
        <f>IF(SUM(I201:T201)=0,"",SUM(I201:T201))</f>
        <v/>
      </c>
      <c r="W201" s="89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93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94" t="str">
        <f>IF(SUM(I224:T224)=0,"",SUM(I224:T224))</f>
        <v/>
      </c>
      <c r="W224" s="89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94" t="str">
        <f>IF(SUM(I225:T225)=0,"",SUM(I225:T225))</f>
        <v/>
      </c>
      <c r="W225" s="89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0" t="s">
        <v>74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92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1" t="str">
        <f>IF(C224=0,"",C224)</f>
        <v/>
      </c>
      <c r="D229" s="92"/>
      <c r="E229" s="93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94" t="str">
        <f>IF(SUM(I229:T229)=0,"",SUM(I229:T229))</f>
        <v/>
      </c>
      <c r="W229" s="89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1" t="str">
        <f>IF(C225=0,"",C225)</f>
        <v/>
      </c>
      <c r="D230" s="92"/>
      <c r="E230" s="93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94" t="str">
        <f>IF(SUM(I230:T230)=0,"",SUM(I230:T230))</f>
        <v/>
      </c>
      <c r="W230" s="89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94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1" t="s">
        <v>95</v>
      </c>
      <c r="B239" s="38" t="s">
        <v>96</v>
      </c>
      <c r="C239" s="38"/>
      <c r="D239" s="38"/>
      <c r="E239" s="38" t="s">
        <v>50</v>
      </c>
      <c r="F239" s="49" t="s">
        <v>97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98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2"/>
      <c r="B240" s="38"/>
      <c r="C240" s="38"/>
      <c r="D240" s="38"/>
      <c r="E240" s="38"/>
      <c r="F240" s="83" t="s">
        <v>99</v>
      </c>
      <c r="G240" s="84"/>
      <c r="H240" s="85"/>
      <c r="I240" s="133" t="s">
        <v>55</v>
      </c>
      <c r="J240" s="133" t="s">
        <v>56</v>
      </c>
      <c r="K240" s="133" t="s">
        <v>57</v>
      </c>
      <c r="L240" s="133" t="s">
        <v>58</v>
      </c>
      <c r="M240" s="133" t="s">
        <v>59</v>
      </c>
      <c r="N240" s="133" t="s">
        <v>60</v>
      </c>
      <c r="O240" s="133" t="s">
        <v>61</v>
      </c>
      <c r="P240" s="133" t="s">
        <v>62</v>
      </c>
      <c r="Q240" s="133" t="s">
        <v>63</v>
      </c>
      <c r="R240" s="133" t="s">
        <v>64</v>
      </c>
      <c r="S240" s="133" t="s">
        <v>65</v>
      </c>
      <c r="T240" s="133" t="s">
        <v>66</v>
      </c>
      <c r="U240" s="133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4" t="s">
        <v>100</v>
      </c>
      <c r="B241" s="135">
        <v>1</v>
      </c>
      <c r="C241" s="136" t="s">
        <v>101</v>
      </c>
      <c r="D241" s="137"/>
      <c r="E241" s="138" t="s">
        <v>102</v>
      </c>
      <c r="F241" s="118" t="s">
        <v>54</v>
      </c>
      <c r="G241" s="139"/>
      <c r="H241" s="119"/>
      <c r="I241" s="140">
        <v>4</v>
      </c>
      <c r="J241" s="140">
        <v>4</v>
      </c>
      <c r="K241" s="140">
        <v>4</v>
      </c>
      <c r="L241" s="140">
        <v>4</v>
      </c>
      <c r="M241" s="140">
        <v>4</v>
      </c>
      <c r="N241" s="140">
        <v>4</v>
      </c>
      <c r="O241" s="140">
        <v>4</v>
      </c>
      <c r="P241" s="140">
        <v>4</v>
      </c>
      <c r="Q241" s="140">
        <v>4</v>
      </c>
      <c r="R241" s="140">
        <v>4</v>
      </c>
      <c r="S241" s="140">
        <v>4</v>
      </c>
      <c r="T241" s="140">
        <v>4</v>
      </c>
      <c r="U241" s="141"/>
      <c r="V241" s="142">
        <f t="shared" ref="V241:V251" si="1">SUM(I241:T241)</f>
        <v>48</v>
      </c>
      <c r="W241" s="143">
        <f>IF(V241=0,"-",V242/V241)</f>
        <v>0</v>
      </c>
    </row>
    <row r="242" spans="1:23" ht="18.75" customHeight="1" x14ac:dyDescent="0.25">
      <c r="A242" s="144"/>
      <c r="B242" s="135"/>
      <c r="C242" s="145"/>
      <c r="D242" s="146"/>
      <c r="E242" s="138"/>
      <c r="F242" s="147" t="s">
        <v>74</v>
      </c>
      <c r="G242" s="148"/>
      <c r="H242" s="149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1"/>
      <c r="V242" s="142">
        <f t="shared" si="1"/>
        <v>0</v>
      </c>
      <c r="W242" s="143"/>
    </row>
    <row r="243" spans="1:23" ht="18.75" customHeight="1" x14ac:dyDescent="0.25">
      <c r="A243" s="144"/>
      <c r="B243" s="135">
        <v>2</v>
      </c>
      <c r="C243" s="136"/>
      <c r="D243" s="137"/>
      <c r="E243" s="138"/>
      <c r="F243" s="118" t="s">
        <v>54</v>
      </c>
      <c r="G243" s="139"/>
      <c r="H243" s="119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1"/>
      <c r="V243" s="142">
        <f t="shared" si="1"/>
        <v>0</v>
      </c>
      <c r="W243" s="143" t="str">
        <f>IF(V243=0,"-",V244/V243)</f>
        <v>-</v>
      </c>
    </row>
    <row r="244" spans="1:23" ht="18.75" customHeight="1" x14ac:dyDescent="0.25">
      <c r="A244" s="144"/>
      <c r="B244" s="135"/>
      <c r="C244" s="145"/>
      <c r="D244" s="146"/>
      <c r="E244" s="138"/>
      <c r="F244" s="147" t="s">
        <v>74</v>
      </c>
      <c r="G244" s="148"/>
      <c r="H244" s="149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1"/>
      <c r="V244" s="142">
        <f t="shared" si="1"/>
        <v>0</v>
      </c>
      <c r="W244" s="143"/>
    </row>
    <row r="245" spans="1:23" ht="18.75" customHeight="1" x14ac:dyDescent="0.25">
      <c r="A245" s="152"/>
      <c r="B245" s="135">
        <v>3</v>
      </c>
      <c r="C245" s="136"/>
      <c r="D245" s="137"/>
      <c r="E245" s="138"/>
      <c r="F245" s="118" t="s">
        <v>54</v>
      </c>
      <c r="G245" s="139"/>
      <c r="H245" s="119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1"/>
      <c r="V245" s="142">
        <f t="shared" si="1"/>
        <v>0</v>
      </c>
      <c r="W245" s="143" t="str">
        <f t="shared" ref="W245" si="2">IF(V245=0,"-",V246/V245)</f>
        <v>-</v>
      </c>
    </row>
    <row r="246" spans="1:23" ht="18.75" customHeight="1" x14ac:dyDescent="0.25">
      <c r="A246" s="152"/>
      <c r="B246" s="135"/>
      <c r="C246" s="145"/>
      <c r="D246" s="146"/>
      <c r="E246" s="138"/>
      <c r="F246" s="147" t="s">
        <v>74</v>
      </c>
      <c r="G246" s="148"/>
      <c r="H246" s="149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1"/>
      <c r="V246" s="142">
        <f t="shared" si="1"/>
        <v>0</v>
      </c>
      <c r="W246" s="143"/>
    </row>
    <row r="247" spans="1:23" ht="18.75" customHeight="1" x14ac:dyDescent="0.25">
      <c r="A247" s="152"/>
      <c r="B247" s="135">
        <v>4</v>
      </c>
      <c r="C247" s="136"/>
      <c r="D247" s="137"/>
      <c r="E247" s="138"/>
      <c r="F247" s="118" t="s">
        <v>54</v>
      </c>
      <c r="G247" s="139"/>
      <c r="H247" s="119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1"/>
      <c r="V247" s="142">
        <f t="shared" si="1"/>
        <v>0</v>
      </c>
      <c r="W247" s="143" t="str">
        <f t="shared" ref="W247" si="3">IF(V247=0,"-",V248/V247)</f>
        <v>-</v>
      </c>
    </row>
    <row r="248" spans="1:23" ht="18.75" customHeight="1" x14ac:dyDescent="0.25">
      <c r="A248" s="152"/>
      <c r="B248" s="135"/>
      <c r="C248" s="145"/>
      <c r="D248" s="146"/>
      <c r="E248" s="138"/>
      <c r="F248" s="147" t="s">
        <v>74</v>
      </c>
      <c r="G248" s="148"/>
      <c r="H248" s="149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1"/>
      <c r="V248" s="142">
        <f t="shared" si="1"/>
        <v>0</v>
      </c>
      <c r="W248" s="143"/>
    </row>
    <row r="249" spans="1:23" ht="18.75" customHeight="1" x14ac:dyDescent="0.25">
      <c r="A249" s="152"/>
      <c r="B249" s="135">
        <v>5</v>
      </c>
      <c r="C249" s="136"/>
      <c r="D249" s="137"/>
      <c r="E249" s="138"/>
      <c r="F249" s="118" t="s">
        <v>54</v>
      </c>
      <c r="G249" s="139"/>
      <c r="H249" s="119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1"/>
      <c r="V249" s="142">
        <f t="shared" si="1"/>
        <v>0</v>
      </c>
      <c r="W249" s="143" t="str">
        <f t="shared" ref="W249" si="4">IF(V249=0,"-",V250/V249)</f>
        <v>-</v>
      </c>
    </row>
    <row r="250" spans="1:23" ht="18.75" customHeight="1" x14ac:dyDescent="0.25">
      <c r="A250" s="153"/>
      <c r="B250" s="135"/>
      <c r="C250" s="145"/>
      <c r="D250" s="146"/>
      <c r="E250" s="138"/>
      <c r="F250" s="147" t="s">
        <v>74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1"/>
      <c r="V250" s="142">
        <f t="shared" si="1"/>
        <v>0</v>
      </c>
      <c r="W250" s="143"/>
    </row>
    <row r="251" spans="1:23" ht="18.75" customHeight="1" x14ac:dyDescent="0.25">
      <c r="A251" s="134" t="s">
        <v>103</v>
      </c>
      <c r="B251" s="154">
        <v>1</v>
      </c>
      <c r="C251" s="136"/>
      <c r="D251" s="137"/>
      <c r="E251" s="138"/>
      <c r="F251" s="118" t="s">
        <v>54</v>
      </c>
      <c r="G251" s="139"/>
      <c r="H251" s="119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1"/>
      <c r="V251" s="142">
        <f t="shared" si="1"/>
        <v>0</v>
      </c>
      <c r="W251" s="143" t="str">
        <f>IF(V251=0,"-",V252/V251)</f>
        <v>-</v>
      </c>
    </row>
    <row r="252" spans="1:23" ht="18.75" customHeight="1" x14ac:dyDescent="0.25">
      <c r="A252" s="144"/>
      <c r="B252" s="154"/>
      <c r="C252" s="145"/>
      <c r="D252" s="146"/>
      <c r="E252" s="138"/>
      <c r="F252" s="147" t="s">
        <v>74</v>
      </c>
      <c r="G252" s="148"/>
      <c r="H252" s="149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1"/>
      <c r="V252" s="142">
        <f t="shared" ref="V252:V260" si="5">SUM(I252:T252)</f>
        <v>0</v>
      </c>
      <c r="W252" s="143"/>
    </row>
    <row r="253" spans="1:23" ht="18.75" customHeight="1" x14ac:dyDescent="0.25">
      <c r="A253" s="144"/>
      <c r="B253" s="154">
        <v>2</v>
      </c>
      <c r="C253" s="136"/>
      <c r="D253" s="137"/>
      <c r="E253" s="138"/>
      <c r="F253" s="118" t="s">
        <v>54</v>
      </c>
      <c r="G253" s="139"/>
      <c r="H253" s="119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1"/>
      <c r="V253" s="142">
        <f t="shared" si="5"/>
        <v>0</v>
      </c>
      <c r="W253" s="143" t="str">
        <f>IF(V253=0,"-",V254/V253)</f>
        <v>-</v>
      </c>
    </row>
    <row r="254" spans="1:23" ht="18.75" customHeight="1" x14ac:dyDescent="0.25">
      <c r="A254" s="144"/>
      <c r="B254" s="154"/>
      <c r="C254" s="145"/>
      <c r="D254" s="146"/>
      <c r="E254" s="138"/>
      <c r="F254" s="147" t="s">
        <v>74</v>
      </c>
      <c r="G254" s="148"/>
      <c r="H254" s="149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1"/>
      <c r="V254" s="142">
        <f t="shared" si="5"/>
        <v>0</v>
      </c>
      <c r="W254" s="143"/>
    </row>
    <row r="255" spans="1:23" ht="18.75" customHeight="1" x14ac:dyDescent="0.25">
      <c r="A255" s="152"/>
      <c r="B255" s="154">
        <v>3</v>
      </c>
      <c r="C255" s="136"/>
      <c r="D255" s="137"/>
      <c r="E255" s="138"/>
      <c r="F255" s="118" t="s">
        <v>54</v>
      </c>
      <c r="G255" s="139"/>
      <c r="H255" s="119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5">
      <c r="A256" s="152"/>
      <c r="B256" s="154"/>
      <c r="C256" s="145"/>
      <c r="D256" s="146"/>
      <c r="E256" s="138"/>
      <c r="F256" s="147" t="s">
        <v>74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5">
      <c r="A257" s="152"/>
      <c r="B257" s="154">
        <v>4</v>
      </c>
      <c r="C257" s="136"/>
      <c r="D257" s="137"/>
      <c r="E257" s="138"/>
      <c r="F257" s="118" t="s">
        <v>54</v>
      </c>
      <c r="G257" s="139"/>
      <c r="H257" s="119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1"/>
      <c r="V257" s="142">
        <f t="shared" si="5"/>
        <v>0</v>
      </c>
      <c r="W257" s="143" t="str">
        <f>IF(V257=0,"-",V258/V257)</f>
        <v>-</v>
      </c>
    </row>
    <row r="258" spans="1:23" ht="18.75" customHeight="1" x14ac:dyDescent="0.25">
      <c r="A258" s="152"/>
      <c r="B258" s="154"/>
      <c r="C258" s="145"/>
      <c r="D258" s="146"/>
      <c r="E258" s="138"/>
      <c r="F258" s="147" t="s">
        <v>74</v>
      </c>
      <c r="G258" s="148"/>
      <c r="H258" s="149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1"/>
      <c r="V258" s="142">
        <f t="shared" si="5"/>
        <v>0</v>
      </c>
      <c r="W258" s="143"/>
    </row>
    <row r="259" spans="1:23" ht="18.75" customHeight="1" x14ac:dyDescent="0.25">
      <c r="A259" s="152"/>
      <c r="B259" s="154">
        <v>5</v>
      </c>
      <c r="C259" s="136"/>
      <c r="D259" s="137"/>
      <c r="E259" s="138"/>
      <c r="F259" s="118" t="s">
        <v>54</v>
      </c>
      <c r="G259" s="139"/>
      <c r="H259" s="119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5">
      <c r="A260" s="153"/>
      <c r="B260" s="154"/>
      <c r="C260" s="145"/>
      <c r="D260" s="146"/>
      <c r="E260" s="138"/>
      <c r="F260" s="147" t="s">
        <v>74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5">
      <c r="A261" s="134" t="s">
        <v>104</v>
      </c>
      <c r="B261" s="154">
        <v>1</v>
      </c>
      <c r="C261" s="136"/>
      <c r="D261" s="137"/>
      <c r="E261" s="138"/>
      <c r="F261" s="118" t="s">
        <v>54</v>
      </c>
      <c r="G261" s="139"/>
      <c r="H261" s="119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1"/>
      <c r="V261" s="142">
        <f>SUM(I261:T261)</f>
        <v>0</v>
      </c>
      <c r="W261" s="143" t="str">
        <f>IF(V261=0,"-",V262/V261)</f>
        <v>-</v>
      </c>
    </row>
    <row r="262" spans="1:23" ht="18.75" customHeight="1" x14ac:dyDescent="0.25">
      <c r="A262" s="144"/>
      <c r="B262" s="154"/>
      <c r="C262" s="145"/>
      <c r="D262" s="146"/>
      <c r="E262" s="138"/>
      <c r="F262" s="147" t="s">
        <v>74</v>
      </c>
      <c r="G262" s="148"/>
      <c r="H262" s="149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0</v>
      </c>
      <c r="W262" s="143"/>
    </row>
    <row r="263" spans="1:23" ht="18.75" customHeight="1" x14ac:dyDescent="0.25">
      <c r="A263" s="144"/>
      <c r="B263" s="154">
        <v>2</v>
      </c>
      <c r="C263" s="136"/>
      <c r="D263" s="137"/>
      <c r="E263" s="138"/>
      <c r="F263" s="118" t="s">
        <v>54</v>
      </c>
      <c r="G263" s="139"/>
      <c r="H263" s="119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1"/>
      <c r="V263" s="142">
        <f t="shared" si="6"/>
        <v>0</v>
      </c>
      <c r="W263" s="143" t="str">
        <f>IF(V263=0,"-",V264/V263)</f>
        <v>-</v>
      </c>
    </row>
    <row r="264" spans="1:23" ht="18.75" customHeight="1" x14ac:dyDescent="0.25">
      <c r="A264" s="144"/>
      <c r="B264" s="154"/>
      <c r="C264" s="145"/>
      <c r="D264" s="146"/>
      <c r="E264" s="138"/>
      <c r="F264" s="147" t="s">
        <v>74</v>
      </c>
      <c r="G264" s="148"/>
      <c r="H264" s="149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0</v>
      </c>
      <c r="W264" s="143"/>
    </row>
    <row r="265" spans="1:23" ht="18.75" customHeight="1" x14ac:dyDescent="0.25">
      <c r="A265" s="152"/>
      <c r="B265" s="154">
        <v>3</v>
      </c>
      <c r="C265" s="136"/>
      <c r="D265" s="137"/>
      <c r="E265" s="138"/>
      <c r="F265" s="118" t="s">
        <v>54</v>
      </c>
      <c r="G265" s="139"/>
      <c r="H265" s="119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5">
      <c r="A266" s="152"/>
      <c r="B266" s="154"/>
      <c r="C266" s="145"/>
      <c r="D266" s="146"/>
      <c r="E266" s="138"/>
      <c r="F266" s="147" t="s">
        <v>74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5">
      <c r="A267" s="152"/>
      <c r="B267" s="154">
        <v>4</v>
      </c>
      <c r="C267" s="136"/>
      <c r="D267" s="137"/>
      <c r="E267" s="138"/>
      <c r="F267" s="118" t="s">
        <v>54</v>
      </c>
      <c r="G267" s="139"/>
      <c r="H267" s="119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5">
      <c r="A268" s="152"/>
      <c r="B268" s="154"/>
      <c r="C268" s="145"/>
      <c r="D268" s="146"/>
      <c r="E268" s="138"/>
      <c r="F268" s="147" t="s">
        <v>74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5">
      <c r="A269" s="152"/>
      <c r="B269" s="154">
        <v>5</v>
      </c>
      <c r="C269" s="136"/>
      <c r="D269" s="137"/>
      <c r="E269" s="138"/>
      <c r="F269" s="118" t="s">
        <v>54</v>
      </c>
      <c r="G269" s="139"/>
      <c r="H269" s="119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5">
      <c r="A270" s="153"/>
      <c r="B270" s="154"/>
      <c r="C270" s="145"/>
      <c r="D270" s="146"/>
      <c r="E270" s="138"/>
      <c r="F270" s="147" t="s">
        <v>74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5">
      <c r="A271" s="134" t="s">
        <v>105</v>
      </c>
      <c r="B271" s="154">
        <v>1</v>
      </c>
      <c r="C271" s="136"/>
      <c r="D271" s="137"/>
      <c r="E271" s="138"/>
      <c r="F271" s="118" t="s">
        <v>54</v>
      </c>
      <c r="G271" s="139"/>
      <c r="H271" s="119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1"/>
      <c r="V271" s="142">
        <f>SUM(I271:T271)</f>
        <v>0</v>
      </c>
      <c r="W271" s="143" t="str">
        <f>IF(V271=0,"-",V272/V271)</f>
        <v>-</v>
      </c>
    </row>
    <row r="272" spans="1:23" ht="18.75" customHeight="1" x14ac:dyDescent="0.25">
      <c r="A272" s="144"/>
      <c r="B272" s="154"/>
      <c r="C272" s="145"/>
      <c r="D272" s="146"/>
      <c r="E272" s="138"/>
      <c r="F272" s="147" t="s">
        <v>74</v>
      </c>
      <c r="G272" s="148"/>
      <c r="H272" s="149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0</v>
      </c>
      <c r="W272" s="143"/>
    </row>
    <row r="273" spans="1:23" ht="18.75" customHeight="1" x14ac:dyDescent="0.25">
      <c r="A273" s="144"/>
      <c r="B273" s="154">
        <v>2</v>
      </c>
      <c r="C273" s="136"/>
      <c r="D273" s="137"/>
      <c r="E273" s="138"/>
      <c r="F273" s="118" t="s">
        <v>54</v>
      </c>
      <c r="G273" s="139"/>
      <c r="H273" s="119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1"/>
      <c r="V273" s="142">
        <f t="shared" si="7"/>
        <v>0</v>
      </c>
      <c r="W273" s="143" t="str">
        <f>IF(V273=0,"-",V274/V273)</f>
        <v>-</v>
      </c>
    </row>
    <row r="274" spans="1:23" ht="18.75" customHeight="1" x14ac:dyDescent="0.25">
      <c r="A274" s="144"/>
      <c r="B274" s="154"/>
      <c r="C274" s="145"/>
      <c r="D274" s="146"/>
      <c r="E274" s="138"/>
      <c r="F274" s="147" t="s">
        <v>74</v>
      </c>
      <c r="G274" s="148"/>
      <c r="H274" s="149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0</v>
      </c>
      <c r="W274" s="143"/>
    </row>
    <row r="275" spans="1:23" ht="18.75" customHeight="1" x14ac:dyDescent="0.25">
      <c r="A275" s="152"/>
      <c r="B275" s="154">
        <v>3</v>
      </c>
      <c r="C275" s="136"/>
      <c r="D275" s="137"/>
      <c r="E275" s="138"/>
      <c r="F275" s="118" t="s">
        <v>54</v>
      </c>
      <c r="G275" s="139"/>
      <c r="H275" s="119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1"/>
      <c r="V275" s="142">
        <f t="shared" si="7"/>
        <v>0</v>
      </c>
      <c r="W275" s="143" t="str">
        <f>IF(V275=0,"-",V276/V275)</f>
        <v>-</v>
      </c>
    </row>
    <row r="276" spans="1:23" ht="18.75" customHeight="1" x14ac:dyDescent="0.25">
      <c r="A276" s="152"/>
      <c r="B276" s="154"/>
      <c r="C276" s="145"/>
      <c r="D276" s="146"/>
      <c r="E276" s="138"/>
      <c r="F276" s="147" t="s">
        <v>74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1"/>
      <c r="V276" s="142">
        <f t="shared" si="7"/>
        <v>0</v>
      </c>
      <c r="W276" s="143"/>
    </row>
    <row r="277" spans="1:23" ht="18.75" customHeight="1" x14ac:dyDescent="0.25">
      <c r="A277" s="152"/>
      <c r="B277" s="154">
        <v>4</v>
      </c>
      <c r="C277" s="136"/>
      <c r="D277" s="137"/>
      <c r="E277" s="138"/>
      <c r="F277" s="118" t="s">
        <v>54</v>
      </c>
      <c r="G277" s="139"/>
      <c r="H277" s="119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5">
      <c r="A278" s="152"/>
      <c r="B278" s="154"/>
      <c r="C278" s="145"/>
      <c r="D278" s="146"/>
      <c r="E278" s="138"/>
      <c r="F278" s="147" t="s">
        <v>74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5">
      <c r="A279" s="152"/>
      <c r="B279" s="154">
        <v>5</v>
      </c>
      <c r="C279" s="136"/>
      <c r="D279" s="137"/>
      <c r="E279" s="138"/>
      <c r="F279" s="118" t="s">
        <v>54</v>
      </c>
      <c r="G279" s="139"/>
      <c r="H279" s="119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5">
      <c r="A280" s="153"/>
      <c r="B280" s="154"/>
      <c r="C280" s="145"/>
      <c r="D280" s="146"/>
      <c r="E280" s="138"/>
      <c r="F280" s="147" t="s">
        <v>74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5">
      <c r="A281" s="134" t="s">
        <v>106</v>
      </c>
      <c r="B281" s="155">
        <v>1</v>
      </c>
      <c r="C281" s="136"/>
      <c r="D281" s="137"/>
      <c r="E281" s="138"/>
      <c r="F281" s="118" t="s">
        <v>54</v>
      </c>
      <c r="G281" s="139"/>
      <c r="H281" s="119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5">
      <c r="A282" s="144"/>
      <c r="B282" s="156"/>
      <c r="C282" s="145"/>
      <c r="D282" s="146"/>
      <c r="E282" s="138"/>
      <c r="F282" s="147" t="s">
        <v>74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5">
      <c r="A283" s="144"/>
      <c r="B283" s="155">
        <v>2</v>
      </c>
      <c r="C283" s="136"/>
      <c r="D283" s="137"/>
      <c r="E283" s="138"/>
      <c r="F283" s="118" t="s">
        <v>54</v>
      </c>
      <c r="G283" s="139"/>
      <c r="H283" s="119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5">
      <c r="A284" s="144"/>
      <c r="B284" s="156"/>
      <c r="C284" s="145"/>
      <c r="D284" s="146"/>
      <c r="E284" s="138"/>
      <c r="F284" s="147" t="s">
        <v>74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5">
      <c r="A285" s="152"/>
      <c r="B285" s="155">
        <v>3</v>
      </c>
      <c r="C285" s="136"/>
      <c r="D285" s="137"/>
      <c r="E285" s="138"/>
      <c r="F285" s="118" t="s">
        <v>54</v>
      </c>
      <c r="G285" s="139"/>
      <c r="H285" s="119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5">
      <c r="A286" s="152"/>
      <c r="B286" s="156"/>
      <c r="C286" s="145"/>
      <c r="D286" s="146"/>
      <c r="E286" s="138"/>
      <c r="F286" s="147" t="s">
        <v>74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5">
      <c r="A287" s="152"/>
      <c r="B287" s="155">
        <v>4</v>
      </c>
      <c r="C287" s="136"/>
      <c r="D287" s="137"/>
      <c r="E287" s="138"/>
      <c r="F287" s="118" t="s">
        <v>54</v>
      </c>
      <c r="G287" s="139"/>
      <c r="H287" s="119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5">
      <c r="A288" s="152"/>
      <c r="B288" s="156"/>
      <c r="C288" s="145"/>
      <c r="D288" s="146"/>
      <c r="E288" s="138"/>
      <c r="F288" s="147" t="s">
        <v>74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5">
      <c r="A289" s="152"/>
      <c r="B289" s="155">
        <v>5</v>
      </c>
      <c r="C289" s="136"/>
      <c r="D289" s="137"/>
      <c r="E289" s="138"/>
      <c r="F289" s="118" t="s">
        <v>54</v>
      </c>
      <c r="G289" s="139"/>
      <c r="H289" s="119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5">
      <c r="A290" s="153"/>
      <c r="B290" s="156"/>
      <c r="C290" s="145"/>
      <c r="D290" s="146"/>
      <c r="E290" s="138"/>
      <c r="F290" s="147" t="s">
        <v>74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7" t="s">
        <v>107</v>
      </c>
      <c r="B293" s="157"/>
      <c r="C293" s="157"/>
      <c r="D293" s="157"/>
      <c r="E293" s="1"/>
      <c r="F293" s="157" t="s">
        <v>108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P293" s="1"/>
      <c r="Q293" s="157" t="s">
        <v>109</v>
      </c>
      <c r="R293" s="157"/>
      <c r="S293" s="157"/>
      <c r="T293" s="157"/>
      <c r="U293" s="157"/>
      <c r="V293" s="157"/>
      <c r="W293" s="157"/>
    </row>
    <row r="294" spans="1:23" ht="12.75" customHeight="1" x14ac:dyDescent="0.25">
      <c r="A294" s="158" t="s">
        <v>110</v>
      </c>
      <c r="B294" s="158"/>
      <c r="C294" s="158"/>
      <c r="D294" s="158"/>
      <c r="E294" s="1"/>
      <c r="F294" s="158" t="s">
        <v>111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P294" s="1"/>
      <c r="Q294" s="158" t="s">
        <v>112</v>
      </c>
      <c r="R294" s="158"/>
      <c r="S294" s="158"/>
      <c r="T294" s="158"/>
      <c r="U294" s="158"/>
      <c r="V294" s="158"/>
      <c r="W294" s="158"/>
    </row>
    <row r="295" spans="1:23" ht="45.75" customHeight="1" x14ac:dyDescent="0.25">
      <c r="A295" s="159"/>
      <c r="B295" s="159"/>
      <c r="C295" s="159"/>
      <c r="D295" s="159"/>
      <c r="E295" s="1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"/>
      <c r="Q295" s="159"/>
      <c r="R295" s="159"/>
      <c r="S295" s="159"/>
      <c r="T295" s="159"/>
      <c r="U295" s="159"/>
      <c r="V295" s="159"/>
      <c r="W295" s="159"/>
    </row>
    <row r="297" spans="1:23" x14ac:dyDescent="0.25">
      <c r="A297" s="157" t="s">
        <v>113</v>
      </c>
      <c r="B297" s="157"/>
      <c r="C297" s="157"/>
      <c r="D297" s="157"/>
      <c r="E297" s="1"/>
      <c r="F297" s="157" t="s">
        <v>114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P297" s="1"/>
      <c r="Q297" s="157" t="s">
        <v>115</v>
      </c>
      <c r="R297" s="157"/>
      <c r="S297" s="157"/>
      <c r="T297" s="157"/>
      <c r="U297" s="157"/>
      <c r="V297" s="157"/>
      <c r="W297" s="157"/>
    </row>
    <row r="298" spans="1:23" ht="12.75" customHeight="1" x14ac:dyDescent="0.25">
      <c r="A298" s="158" t="s">
        <v>116</v>
      </c>
      <c r="B298" s="158"/>
      <c r="C298" s="158"/>
      <c r="D298" s="158"/>
      <c r="E298" s="1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"/>
      <c r="Q298" s="158"/>
      <c r="R298" s="158"/>
      <c r="S298" s="158"/>
      <c r="T298" s="158"/>
      <c r="U298" s="158"/>
      <c r="V298" s="158"/>
      <c r="W298" s="158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117</v>
      </c>
    </row>
    <row r="315" spans="1:2" hidden="1" x14ac:dyDescent="0.25">
      <c r="A315" s="1">
        <v>2</v>
      </c>
      <c r="B315" s="1" t="s">
        <v>118</v>
      </c>
    </row>
    <row r="316" spans="1:2" hidden="1" x14ac:dyDescent="0.25">
      <c r="A316" s="1">
        <v>3</v>
      </c>
      <c r="B316" s="1" t="s">
        <v>119</v>
      </c>
    </row>
    <row r="317" spans="1:2" hidden="1" x14ac:dyDescent="0.25">
      <c r="A317" s="1">
        <v>4</v>
      </c>
      <c r="B317" s="1" t="s">
        <v>120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121</v>
      </c>
    </row>
    <row r="321" spans="1:2" hidden="1" x14ac:dyDescent="0.25">
      <c r="A321" s="1">
        <v>1</v>
      </c>
      <c r="B321" s="1" t="s">
        <v>122</v>
      </c>
    </row>
    <row r="322" spans="1:2" hidden="1" x14ac:dyDescent="0.25">
      <c r="A322" s="1">
        <v>2</v>
      </c>
      <c r="B322" s="1" t="s">
        <v>123</v>
      </c>
    </row>
    <row r="323" spans="1:2" hidden="1" x14ac:dyDescent="0.25">
      <c r="A323" s="1">
        <v>3</v>
      </c>
      <c r="B323" s="1" t="s">
        <v>124</v>
      </c>
    </row>
    <row r="324" spans="1:2" hidden="1" x14ac:dyDescent="0.25">
      <c r="A324" s="1">
        <v>4</v>
      </c>
      <c r="B324" s="1" t="s">
        <v>125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126</v>
      </c>
    </row>
    <row r="328" spans="1:2" hidden="1" x14ac:dyDescent="0.25">
      <c r="A328" s="1">
        <v>1.1000000000000001</v>
      </c>
      <c r="B328" s="1" t="s">
        <v>127</v>
      </c>
    </row>
    <row r="329" spans="1:2" hidden="1" x14ac:dyDescent="0.25">
      <c r="A329" s="1">
        <v>1.2</v>
      </c>
      <c r="B329" s="1" t="s">
        <v>128</v>
      </c>
    </row>
    <row r="330" spans="1:2" hidden="1" x14ac:dyDescent="0.25">
      <c r="A330" s="1">
        <v>1.3</v>
      </c>
      <c r="B330" s="1" t="s">
        <v>129</v>
      </c>
    </row>
    <row r="331" spans="1:2" hidden="1" x14ac:dyDescent="0.25">
      <c r="A331" s="1">
        <v>1.4</v>
      </c>
      <c r="B331" s="1" t="s">
        <v>130</v>
      </c>
    </row>
    <row r="332" spans="1:2" hidden="1" x14ac:dyDescent="0.25">
      <c r="A332" s="1">
        <v>1.5</v>
      </c>
      <c r="B332" s="1" t="s">
        <v>131</v>
      </c>
    </row>
    <row r="333" spans="1:2" hidden="1" x14ac:dyDescent="0.25">
      <c r="A333" s="1">
        <v>1.6</v>
      </c>
      <c r="B333" s="1" t="s">
        <v>132</v>
      </c>
    </row>
    <row r="334" spans="1:2" hidden="1" x14ac:dyDescent="0.25">
      <c r="A334" s="1">
        <v>1.7</v>
      </c>
      <c r="B334" s="1" t="s">
        <v>133</v>
      </c>
    </row>
    <row r="335" spans="1:2" hidden="1" x14ac:dyDescent="0.25">
      <c r="A335" s="1">
        <v>1.8</v>
      </c>
      <c r="B335" s="1" t="s">
        <v>134</v>
      </c>
    </row>
    <row r="336" spans="1:2" hidden="1" x14ac:dyDescent="0.25">
      <c r="A336" s="1">
        <v>2.1</v>
      </c>
      <c r="B336" s="1" t="s">
        <v>135</v>
      </c>
    </row>
    <row r="337" spans="1:2" hidden="1" x14ac:dyDescent="0.25">
      <c r="A337" s="1">
        <v>2.2000000000000002</v>
      </c>
      <c r="B337" s="1" t="s">
        <v>136</v>
      </c>
    </row>
    <row r="338" spans="1:2" hidden="1" x14ac:dyDescent="0.25">
      <c r="A338" s="1">
        <v>2.2999999999999998</v>
      </c>
      <c r="B338" s="1" t="s">
        <v>137</v>
      </c>
    </row>
    <row r="339" spans="1:2" hidden="1" x14ac:dyDescent="0.25">
      <c r="A339" s="1">
        <v>2.4</v>
      </c>
      <c r="B339" s="1" t="s">
        <v>138</v>
      </c>
    </row>
    <row r="340" spans="1:2" hidden="1" x14ac:dyDescent="0.25">
      <c r="A340" s="1">
        <v>2.5</v>
      </c>
      <c r="B340" s="1" t="s">
        <v>139</v>
      </c>
    </row>
    <row r="341" spans="1:2" hidden="1" x14ac:dyDescent="0.25">
      <c r="A341" s="1">
        <v>2.6</v>
      </c>
      <c r="B341" s="1" t="s">
        <v>140</v>
      </c>
    </row>
    <row r="342" spans="1:2" hidden="1" x14ac:dyDescent="0.25">
      <c r="A342" s="1">
        <v>2.7</v>
      </c>
      <c r="B342" s="1" t="s">
        <v>141</v>
      </c>
    </row>
    <row r="343" spans="1:2" hidden="1" x14ac:dyDescent="0.25">
      <c r="A343" s="1">
        <v>3.1</v>
      </c>
      <c r="B343" s="1" t="s">
        <v>142</v>
      </c>
    </row>
    <row r="344" spans="1:2" hidden="1" x14ac:dyDescent="0.25">
      <c r="A344" s="1">
        <v>3.2</v>
      </c>
      <c r="B344" s="1" t="s">
        <v>143</v>
      </c>
    </row>
    <row r="345" spans="1:2" hidden="1" x14ac:dyDescent="0.25">
      <c r="A345" s="1">
        <v>3.3</v>
      </c>
      <c r="B345" s="1" t="s">
        <v>144</v>
      </c>
    </row>
    <row r="346" spans="1:2" hidden="1" x14ac:dyDescent="0.25">
      <c r="A346" s="1">
        <v>3.4</v>
      </c>
      <c r="B346" s="1" t="s">
        <v>145</v>
      </c>
    </row>
    <row r="347" spans="1:2" hidden="1" x14ac:dyDescent="0.25">
      <c r="A347" s="1">
        <v>3.5</v>
      </c>
      <c r="B347" s="1" t="s">
        <v>146</v>
      </c>
    </row>
    <row r="348" spans="1:2" hidden="1" x14ac:dyDescent="0.25">
      <c r="A348" s="1">
        <v>3.6</v>
      </c>
      <c r="B348" s="1" t="s">
        <v>147</v>
      </c>
    </row>
    <row r="349" spans="1:2" hidden="1" x14ac:dyDescent="0.25">
      <c r="A349" s="1">
        <v>3.7</v>
      </c>
      <c r="B349" s="1" t="s">
        <v>148</v>
      </c>
    </row>
    <row r="350" spans="1:2" hidden="1" x14ac:dyDescent="0.25">
      <c r="A350" s="1">
        <v>3.8</v>
      </c>
      <c r="B350" s="1" t="s">
        <v>149</v>
      </c>
    </row>
    <row r="351" spans="1:2" hidden="1" x14ac:dyDescent="0.25">
      <c r="A351" s="1">
        <v>3.9</v>
      </c>
      <c r="B351" s="1" t="s">
        <v>150</v>
      </c>
    </row>
    <row r="352" spans="1:2" hidden="1" x14ac:dyDescent="0.25">
      <c r="A352" s="1">
        <v>4.0999999999999996</v>
      </c>
      <c r="B352" s="1" t="s">
        <v>151</v>
      </c>
    </row>
    <row r="353" spans="1:2" hidden="1" x14ac:dyDescent="0.25">
      <c r="A353" s="1">
        <v>4.2</v>
      </c>
      <c r="B353" s="1" t="s">
        <v>152</v>
      </c>
    </row>
    <row r="354" spans="1:2" hidden="1" x14ac:dyDescent="0.25">
      <c r="A354" s="1">
        <v>4.3</v>
      </c>
      <c r="B354" s="1" t="s">
        <v>153</v>
      </c>
    </row>
    <row r="355" spans="1:2" hidden="1" x14ac:dyDescent="0.25">
      <c r="A355" s="1">
        <v>4.4000000000000004</v>
      </c>
      <c r="B355" s="1" t="s">
        <v>154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155</v>
      </c>
    </row>
    <row r="360" spans="1:2" hidden="1" x14ac:dyDescent="0.25">
      <c r="A360" s="1" t="s">
        <v>156</v>
      </c>
      <c r="B360" s="1" t="s">
        <v>127</v>
      </c>
    </row>
    <row r="361" spans="1:2" hidden="1" x14ac:dyDescent="0.25">
      <c r="A361" s="1" t="s">
        <v>157</v>
      </c>
      <c r="B361" s="1" t="s">
        <v>158</v>
      </c>
    </row>
    <row r="362" spans="1:2" hidden="1" x14ac:dyDescent="0.25">
      <c r="A362" s="1" t="s">
        <v>159</v>
      </c>
      <c r="B362" s="1" t="s">
        <v>160</v>
      </c>
    </row>
    <row r="363" spans="1:2" hidden="1" x14ac:dyDescent="0.25">
      <c r="A363" s="1" t="s">
        <v>161</v>
      </c>
      <c r="B363" s="1" t="s">
        <v>162</v>
      </c>
    </row>
    <row r="364" spans="1:2" hidden="1" x14ac:dyDescent="0.25">
      <c r="A364" s="1" t="s">
        <v>163</v>
      </c>
      <c r="B364" s="1" t="s">
        <v>164</v>
      </c>
    </row>
    <row r="365" spans="1:2" hidden="1" x14ac:dyDescent="0.25">
      <c r="A365" s="1" t="s">
        <v>165</v>
      </c>
      <c r="B365" s="1" t="s">
        <v>166</v>
      </c>
    </row>
    <row r="366" spans="1:2" hidden="1" x14ac:dyDescent="0.25">
      <c r="A366" s="1" t="s">
        <v>167</v>
      </c>
      <c r="B366" s="1" t="s">
        <v>168</v>
      </c>
    </row>
    <row r="367" spans="1:2" hidden="1" x14ac:dyDescent="0.25">
      <c r="A367" s="1" t="s">
        <v>169</v>
      </c>
      <c r="B367" s="1" t="s">
        <v>170</v>
      </c>
    </row>
    <row r="368" spans="1:2" hidden="1" x14ac:dyDescent="0.25">
      <c r="A368" s="1" t="s">
        <v>171</v>
      </c>
      <c r="B368" s="1" t="s">
        <v>172</v>
      </c>
    </row>
    <row r="369" spans="1:2" hidden="1" x14ac:dyDescent="0.25">
      <c r="A369" s="1" t="s">
        <v>173</v>
      </c>
      <c r="B369" s="1" t="s">
        <v>174</v>
      </c>
    </row>
    <row r="370" spans="1:2" hidden="1" x14ac:dyDescent="0.25">
      <c r="A370" s="1" t="s">
        <v>175</v>
      </c>
      <c r="B370" s="1" t="s">
        <v>176</v>
      </c>
    </row>
    <row r="371" spans="1:2" hidden="1" x14ac:dyDescent="0.25">
      <c r="A371" s="1" t="s">
        <v>177</v>
      </c>
      <c r="B371" s="1" t="s">
        <v>178</v>
      </c>
    </row>
    <row r="372" spans="1:2" hidden="1" x14ac:dyDescent="0.25">
      <c r="A372" s="1" t="s">
        <v>179</v>
      </c>
      <c r="B372" s="1" t="s">
        <v>180</v>
      </c>
    </row>
    <row r="373" spans="1:2" hidden="1" x14ac:dyDescent="0.25">
      <c r="A373" s="1" t="s">
        <v>181</v>
      </c>
      <c r="B373" s="1" t="s">
        <v>182</v>
      </c>
    </row>
    <row r="374" spans="1:2" hidden="1" x14ac:dyDescent="0.25">
      <c r="A374" s="1" t="s">
        <v>183</v>
      </c>
      <c r="B374" s="1" t="s">
        <v>184</v>
      </c>
    </row>
    <row r="375" spans="1:2" hidden="1" x14ac:dyDescent="0.25">
      <c r="A375" s="1" t="s">
        <v>185</v>
      </c>
      <c r="B375" s="1" t="s">
        <v>130</v>
      </c>
    </row>
    <row r="376" spans="1:2" hidden="1" x14ac:dyDescent="0.25">
      <c r="A376" s="1" t="s">
        <v>186</v>
      </c>
      <c r="B376" s="1" t="s">
        <v>187</v>
      </c>
    </row>
    <row r="377" spans="1:2" hidden="1" x14ac:dyDescent="0.25">
      <c r="A377" s="1" t="s">
        <v>188</v>
      </c>
      <c r="B377" s="1" t="s">
        <v>189</v>
      </c>
    </row>
    <row r="378" spans="1:2" hidden="1" x14ac:dyDescent="0.25">
      <c r="A378" s="1" t="s">
        <v>190</v>
      </c>
      <c r="B378" s="1" t="s">
        <v>191</v>
      </c>
    </row>
    <row r="379" spans="1:2" hidden="1" x14ac:dyDescent="0.25">
      <c r="A379" s="1" t="s">
        <v>192</v>
      </c>
      <c r="B379" s="1" t="s">
        <v>193</v>
      </c>
    </row>
    <row r="380" spans="1:2" hidden="1" x14ac:dyDescent="0.25">
      <c r="A380" s="1" t="s">
        <v>194</v>
      </c>
      <c r="B380" s="1" t="s">
        <v>195</v>
      </c>
    </row>
    <row r="381" spans="1:2" hidden="1" x14ac:dyDescent="0.25">
      <c r="A381" s="1" t="s">
        <v>196</v>
      </c>
      <c r="B381" s="1" t="s">
        <v>197</v>
      </c>
    </row>
    <row r="382" spans="1:2" hidden="1" x14ac:dyDescent="0.25">
      <c r="A382" s="1" t="s">
        <v>198</v>
      </c>
      <c r="B382" s="1" t="s">
        <v>199</v>
      </c>
    </row>
    <row r="383" spans="1:2" hidden="1" x14ac:dyDescent="0.25">
      <c r="A383" s="1" t="s">
        <v>200</v>
      </c>
      <c r="B383" s="1" t="s">
        <v>201</v>
      </c>
    </row>
    <row r="384" spans="1:2" hidden="1" x14ac:dyDescent="0.25">
      <c r="A384" s="1" t="s">
        <v>202</v>
      </c>
      <c r="B384" s="1" t="s">
        <v>203</v>
      </c>
    </row>
    <row r="385" spans="1:2" hidden="1" x14ac:dyDescent="0.25">
      <c r="A385" s="1" t="s">
        <v>204</v>
      </c>
      <c r="B385" s="1" t="s">
        <v>205</v>
      </c>
    </row>
    <row r="386" spans="1:2" hidden="1" x14ac:dyDescent="0.25">
      <c r="A386" s="1" t="s">
        <v>206</v>
      </c>
      <c r="B386" s="1" t="s">
        <v>207</v>
      </c>
    </row>
    <row r="387" spans="1:2" hidden="1" x14ac:dyDescent="0.25">
      <c r="A387" s="1" t="s">
        <v>208</v>
      </c>
      <c r="B387" s="1" t="s">
        <v>209</v>
      </c>
    </row>
    <row r="388" spans="1:2" hidden="1" x14ac:dyDescent="0.25">
      <c r="A388" s="1" t="s">
        <v>210</v>
      </c>
      <c r="B388" s="1" t="s">
        <v>211</v>
      </c>
    </row>
    <row r="389" spans="1:2" hidden="1" x14ac:dyDescent="0.25">
      <c r="A389" s="1" t="s">
        <v>212</v>
      </c>
      <c r="B389" s="1" t="s">
        <v>184</v>
      </c>
    </row>
    <row r="390" spans="1:2" hidden="1" x14ac:dyDescent="0.25">
      <c r="A390" s="1" t="s">
        <v>213</v>
      </c>
      <c r="B390" s="1" t="s">
        <v>214</v>
      </c>
    </row>
    <row r="391" spans="1:2" hidden="1" x14ac:dyDescent="0.25">
      <c r="A391" s="1" t="s">
        <v>215</v>
      </c>
      <c r="B391" s="1" t="s">
        <v>216</v>
      </c>
    </row>
    <row r="392" spans="1:2" hidden="1" x14ac:dyDescent="0.25">
      <c r="A392" s="1" t="s">
        <v>217</v>
      </c>
      <c r="B392" s="1" t="s">
        <v>218</v>
      </c>
    </row>
    <row r="393" spans="1:2" hidden="1" x14ac:dyDescent="0.25">
      <c r="A393" s="1" t="s">
        <v>219</v>
      </c>
      <c r="B393" s="1" t="s">
        <v>220</v>
      </c>
    </row>
    <row r="394" spans="1:2" hidden="1" x14ac:dyDescent="0.25">
      <c r="A394" s="1" t="s">
        <v>221</v>
      </c>
      <c r="B394" s="1" t="s">
        <v>222</v>
      </c>
    </row>
    <row r="395" spans="1:2" hidden="1" x14ac:dyDescent="0.25">
      <c r="A395" s="1" t="s">
        <v>223</v>
      </c>
      <c r="B395" s="1" t="s">
        <v>224</v>
      </c>
    </row>
    <row r="396" spans="1:2" hidden="1" x14ac:dyDescent="0.25">
      <c r="A396" s="1" t="s">
        <v>225</v>
      </c>
      <c r="B396" s="1" t="s">
        <v>226</v>
      </c>
    </row>
    <row r="397" spans="1:2" hidden="1" x14ac:dyDescent="0.25">
      <c r="A397" s="1" t="s">
        <v>227</v>
      </c>
      <c r="B397" s="1" t="s">
        <v>228</v>
      </c>
    </row>
    <row r="398" spans="1:2" hidden="1" x14ac:dyDescent="0.25">
      <c r="A398" s="1" t="s">
        <v>229</v>
      </c>
      <c r="B398" s="1" t="s">
        <v>230</v>
      </c>
    </row>
    <row r="399" spans="1:2" hidden="1" x14ac:dyDescent="0.25">
      <c r="A399" s="1" t="s">
        <v>231</v>
      </c>
      <c r="B399" s="1" t="s">
        <v>232</v>
      </c>
    </row>
    <row r="400" spans="1:2" hidden="1" x14ac:dyDescent="0.25">
      <c r="A400" s="1" t="s">
        <v>233</v>
      </c>
      <c r="B400" s="1" t="s">
        <v>234</v>
      </c>
    </row>
    <row r="401" spans="1:2" hidden="1" x14ac:dyDescent="0.25">
      <c r="A401" s="1" t="s">
        <v>235</v>
      </c>
      <c r="B401" s="1" t="s">
        <v>236</v>
      </c>
    </row>
    <row r="402" spans="1:2" hidden="1" x14ac:dyDescent="0.25">
      <c r="A402" s="1" t="s">
        <v>237</v>
      </c>
      <c r="B402" s="1" t="s">
        <v>238</v>
      </c>
    </row>
    <row r="403" spans="1:2" hidden="1" x14ac:dyDescent="0.25">
      <c r="A403" s="1" t="s">
        <v>239</v>
      </c>
      <c r="B403" s="1" t="s">
        <v>240</v>
      </c>
    </row>
    <row r="404" spans="1:2" hidden="1" x14ac:dyDescent="0.25">
      <c r="A404" s="1" t="s">
        <v>241</v>
      </c>
      <c r="B404" s="1" t="s">
        <v>242</v>
      </c>
    </row>
    <row r="405" spans="1:2" hidden="1" x14ac:dyDescent="0.25">
      <c r="A405" s="1" t="s">
        <v>243</v>
      </c>
      <c r="B405" s="1" t="s">
        <v>244</v>
      </c>
    </row>
    <row r="406" spans="1:2" hidden="1" x14ac:dyDescent="0.25">
      <c r="A406" s="1" t="s">
        <v>245</v>
      </c>
      <c r="B406" s="1" t="s">
        <v>246</v>
      </c>
    </row>
    <row r="407" spans="1:2" hidden="1" x14ac:dyDescent="0.25">
      <c r="A407" s="1" t="s">
        <v>247</v>
      </c>
      <c r="B407" s="1" t="s">
        <v>248</v>
      </c>
    </row>
    <row r="408" spans="1:2" hidden="1" x14ac:dyDescent="0.25">
      <c r="A408" s="1" t="s">
        <v>249</v>
      </c>
      <c r="B408" s="1" t="s">
        <v>250</v>
      </c>
    </row>
    <row r="409" spans="1:2" hidden="1" x14ac:dyDescent="0.25">
      <c r="A409" s="1" t="s">
        <v>251</v>
      </c>
      <c r="B409" s="1" t="s">
        <v>252</v>
      </c>
    </row>
    <row r="410" spans="1:2" hidden="1" x14ac:dyDescent="0.25">
      <c r="A410" s="1" t="s">
        <v>253</v>
      </c>
      <c r="B410" s="1" t="s">
        <v>254</v>
      </c>
    </row>
    <row r="411" spans="1:2" hidden="1" x14ac:dyDescent="0.25">
      <c r="A411" s="1" t="s">
        <v>255</v>
      </c>
      <c r="B411" s="1" t="s">
        <v>256</v>
      </c>
    </row>
    <row r="412" spans="1:2" hidden="1" x14ac:dyDescent="0.25">
      <c r="A412" s="1" t="s">
        <v>257</v>
      </c>
      <c r="B412" s="1" t="s">
        <v>258</v>
      </c>
    </row>
    <row r="413" spans="1:2" hidden="1" x14ac:dyDescent="0.25">
      <c r="A413" s="1" t="s">
        <v>259</v>
      </c>
      <c r="B413" s="1" t="s">
        <v>260</v>
      </c>
    </row>
    <row r="414" spans="1:2" hidden="1" x14ac:dyDescent="0.25">
      <c r="A414" s="1" t="s">
        <v>261</v>
      </c>
      <c r="B414" s="1" t="s">
        <v>262</v>
      </c>
    </row>
    <row r="415" spans="1:2" hidden="1" x14ac:dyDescent="0.25">
      <c r="A415" s="1" t="s">
        <v>263</v>
      </c>
      <c r="B415" s="1" t="s">
        <v>264</v>
      </c>
    </row>
    <row r="416" spans="1:2" hidden="1" x14ac:dyDescent="0.25">
      <c r="A416" s="1" t="s">
        <v>265</v>
      </c>
      <c r="B416" s="1" t="s">
        <v>266</v>
      </c>
    </row>
    <row r="417" spans="1:2" hidden="1" x14ac:dyDescent="0.25">
      <c r="A417" s="1" t="s">
        <v>267</v>
      </c>
      <c r="B417" s="1" t="s">
        <v>268</v>
      </c>
    </row>
    <row r="418" spans="1:2" hidden="1" x14ac:dyDescent="0.25">
      <c r="A418" s="1" t="s">
        <v>269</v>
      </c>
      <c r="B418" s="1" t="s">
        <v>270</v>
      </c>
    </row>
    <row r="419" spans="1:2" hidden="1" x14ac:dyDescent="0.25">
      <c r="A419" s="1" t="s">
        <v>271</v>
      </c>
      <c r="B419" s="1" t="s">
        <v>272</v>
      </c>
    </row>
    <row r="420" spans="1:2" hidden="1" x14ac:dyDescent="0.25">
      <c r="A420" s="1" t="s">
        <v>273</v>
      </c>
      <c r="B420" s="1" t="s">
        <v>274</v>
      </c>
    </row>
    <row r="421" spans="1:2" hidden="1" x14ac:dyDescent="0.25">
      <c r="A421" s="1" t="s">
        <v>275</v>
      </c>
      <c r="B421" s="1" t="s">
        <v>276</v>
      </c>
    </row>
    <row r="422" spans="1:2" hidden="1" x14ac:dyDescent="0.25">
      <c r="A422" s="1" t="s">
        <v>277</v>
      </c>
      <c r="B422" s="1" t="s">
        <v>278</v>
      </c>
    </row>
    <row r="423" spans="1:2" hidden="1" x14ac:dyDescent="0.25">
      <c r="A423" s="1" t="s">
        <v>279</v>
      </c>
      <c r="B423" s="1" t="s">
        <v>280</v>
      </c>
    </row>
    <row r="424" spans="1:2" hidden="1" x14ac:dyDescent="0.25">
      <c r="A424" s="1" t="s">
        <v>281</v>
      </c>
      <c r="B424" s="1" t="s">
        <v>282</v>
      </c>
    </row>
    <row r="425" spans="1:2" hidden="1" x14ac:dyDescent="0.25">
      <c r="A425" s="1" t="s">
        <v>283</v>
      </c>
      <c r="B425" s="1" t="s">
        <v>284</v>
      </c>
    </row>
    <row r="426" spans="1:2" hidden="1" x14ac:dyDescent="0.25">
      <c r="A426" s="1" t="s">
        <v>285</v>
      </c>
      <c r="B426" s="1" t="s">
        <v>286</v>
      </c>
    </row>
    <row r="427" spans="1:2" hidden="1" x14ac:dyDescent="0.25">
      <c r="A427" s="1" t="s">
        <v>287</v>
      </c>
      <c r="B427" s="1" t="s">
        <v>288</v>
      </c>
    </row>
    <row r="428" spans="1:2" hidden="1" x14ac:dyDescent="0.25">
      <c r="A428" s="1" t="s">
        <v>289</v>
      </c>
      <c r="B428" s="1" t="s">
        <v>290</v>
      </c>
    </row>
    <row r="429" spans="1:2" hidden="1" x14ac:dyDescent="0.25">
      <c r="A429" s="1" t="s">
        <v>291</v>
      </c>
      <c r="B429" s="1" t="s">
        <v>292</v>
      </c>
    </row>
    <row r="430" spans="1:2" hidden="1" x14ac:dyDescent="0.25">
      <c r="A430" s="1" t="s">
        <v>293</v>
      </c>
      <c r="B430" s="1" t="s">
        <v>294</v>
      </c>
    </row>
    <row r="431" spans="1:2" hidden="1" x14ac:dyDescent="0.25">
      <c r="A431" s="1" t="s">
        <v>295</v>
      </c>
      <c r="B431" s="1" t="s">
        <v>296</v>
      </c>
    </row>
    <row r="432" spans="1:2" hidden="1" x14ac:dyDescent="0.25">
      <c r="A432" s="1" t="s">
        <v>297</v>
      </c>
      <c r="B432" s="1" t="s">
        <v>298</v>
      </c>
    </row>
    <row r="433" spans="1:2" hidden="1" x14ac:dyDescent="0.25">
      <c r="A433" s="1" t="s">
        <v>299</v>
      </c>
      <c r="B433" s="1" t="s">
        <v>300</v>
      </c>
    </row>
    <row r="434" spans="1:2" hidden="1" x14ac:dyDescent="0.25">
      <c r="A434" s="1" t="s">
        <v>301</v>
      </c>
      <c r="B434" s="1" t="s">
        <v>302</v>
      </c>
    </row>
    <row r="435" spans="1:2" hidden="1" x14ac:dyDescent="0.25">
      <c r="A435" s="1" t="s">
        <v>303</v>
      </c>
      <c r="B435" s="1" t="s">
        <v>304</v>
      </c>
    </row>
    <row r="436" spans="1:2" hidden="1" x14ac:dyDescent="0.25">
      <c r="A436" s="1" t="s">
        <v>305</v>
      </c>
      <c r="B436" s="1" t="s">
        <v>306</v>
      </c>
    </row>
    <row r="437" spans="1:2" hidden="1" x14ac:dyDescent="0.25">
      <c r="A437" s="1" t="s">
        <v>307</v>
      </c>
      <c r="B437" s="1" t="s">
        <v>308</v>
      </c>
    </row>
    <row r="438" spans="1:2" hidden="1" x14ac:dyDescent="0.25">
      <c r="A438" s="1" t="s">
        <v>309</v>
      </c>
      <c r="B438" s="1" t="s">
        <v>310</v>
      </c>
    </row>
    <row r="439" spans="1:2" hidden="1" x14ac:dyDescent="0.25">
      <c r="A439" s="1" t="s">
        <v>311</v>
      </c>
      <c r="B439" s="1" t="s">
        <v>312</v>
      </c>
    </row>
    <row r="440" spans="1:2" hidden="1" x14ac:dyDescent="0.25">
      <c r="A440" s="1" t="s">
        <v>313</v>
      </c>
      <c r="B440" s="1" t="s">
        <v>314</v>
      </c>
    </row>
    <row r="441" spans="1:2" hidden="1" x14ac:dyDescent="0.25">
      <c r="A441" s="1" t="s">
        <v>315</v>
      </c>
      <c r="B441" s="1" t="s">
        <v>316</v>
      </c>
    </row>
    <row r="442" spans="1:2" hidden="1" x14ac:dyDescent="0.25">
      <c r="A442" s="1" t="s">
        <v>317</v>
      </c>
      <c r="B442" s="1" t="s">
        <v>318</v>
      </c>
    </row>
    <row r="443" spans="1:2" hidden="1" x14ac:dyDescent="0.25">
      <c r="A443" s="1" t="s">
        <v>319</v>
      </c>
      <c r="B443" s="1" t="s">
        <v>320</v>
      </c>
    </row>
    <row r="444" spans="1:2" hidden="1" x14ac:dyDescent="0.25">
      <c r="A444" s="1" t="s">
        <v>321</v>
      </c>
      <c r="B444" s="1" t="s">
        <v>322</v>
      </c>
    </row>
    <row r="445" spans="1:2" hidden="1" x14ac:dyDescent="0.25">
      <c r="A445" s="1" t="s">
        <v>323</v>
      </c>
      <c r="B445" s="1" t="s">
        <v>324</v>
      </c>
    </row>
    <row r="446" spans="1:2" hidden="1" x14ac:dyDescent="0.25">
      <c r="A446" s="1" t="s">
        <v>325</v>
      </c>
      <c r="B446" s="1" t="s">
        <v>326</v>
      </c>
    </row>
    <row r="447" spans="1:2" hidden="1" x14ac:dyDescent="0.25">
      <c r="A447" s="1" t="s">
        <v>327</v>
      </c>
      <c r="B447" s="1" t="s">
        <v>328</v>
      </c>
    </row>
    <row r="448" spans="1:2" hidden="1" x14ac:dyDescent="0.25">
      <c r="A448" s="1" t="s">
        <v>329</v>
      </c>
      <c r="B448" s="1" t="s">
        <v>330</v>
      </c>
    </row>
    <row r="449" spans="1:2" hidden="1" x14ac:dyDescent="0.25">
      <c r="A449" s="1" t="s">
        <v>331</v>
      </c>
      <c r="B449" s="1" t="s">
        <v>332</v>
      </c>
    </row>
    <row r="450" spans="1:2" hidden="1" x14ac:dyDescent="0.25">
      <c r="A450" s="1" t="s">
        <v>333</v>
      </c>
      <c r="B450" s="1" t="s">
        <v>334</v>
      </c>
    </row>
    <row r="451" spans="1:2" hidden="1" x14ac:dyDescent="0.25">
      <c r="A451" s="1" t="s">
        <v>335</v>
      </c>
      <c r="B451" s="1" t="s">
        <v>336</v>
      </c>
    </row>
    <row r="452" spans="1:2" hidden="1" x14ac:dyDescent="0.25">
      <c r="A452" s="1" t="s">
        <v>337</v>
      </c>
      <c r="B452" s="1" t="s">
        <v>338</v>
      </c>
    </row>
    <row r="453" spans="1:2" hidden="1" x14ac:dyDescent="0.25">
      <c r="A453" s="1" t="s">
        <v>339</v>
      </c>
      <c r="B453" s="1" t="s">
        <v>340</v>
      </c>
    </row>
    <row r="454" spans="1:2" hidden="1" x14ac:dyDescent="0.25">
      <c r="A454" s="1" t="s">
        <v>341</v>
      </c>
      <c r="B454" s="1" t="s">
        <v>342</v>
      </c>
    </row>
    <row r="455" spans="1:2" hidden="1" x14ac:dyDescent="0.25">
      <c r="A455" s="1" t="s">
        <v>343</v>
      </c>
      <c r="B455" s="1" t="s">
        <v>344</v>
      </c>
    </row>
    <row r="456" spans="1:2" hidden="1" x14ac:dyDescent="0.25">
      <c r="A456" s="1" t="s">
        <v>345</v>
      </c>
      <c r="B456" s="1" t="s">
        <v>346</v>
      </c>
    </row>
    <row r="457" spans="1:2" hidden="1" x14ac:dyDescent="0.25">
      <c r="A457" s="1" t="s">
        <v>347</v>
      </c>
      <c r="B457" s="1" t="s">
        <v>348</v>
      </c>
    </row>
    <row r="458" spans="1:2" hidden="1" x14ac:dyDescent="0.25">
      <c r="A458" s="1" t="s">
        <v>349</v>
      </c>
      <c r="B458" s="1" t="s">
        <v>350</v>
      </c>
    </row>
    <row r="459" spans="1:2" hidden="1" x14ac:dyDescent="0.25">
      <c r="A459" s="1" t="s">
        <v>351</v>
      </c>
      <c r="B459" s="1" t="s">
        <v>352</v>
      </c>
    </row>
    <row r="460" spans="1:2" hidden="1" x14ac:dyDescent="0.25">
      <c r="A460" s="1" t="s">
        <v>353</v>
      </c>
      <c r="B460" s="1" t="s">
        <v>354</v>
      </c>
    </row>
    <row r="461" spans="1:2" hidden="1" x14ac:dyDescent="0.25">
      <c r="A461" s="1" t="s">
        <v>355</v>
      </c>
      <c r="B461" s="1" t="s">
        <v>356</v>
      </c>
    </row>
    <row r="462" spans="1:2" hidden="1" x14ac:dyDescent="0.25">
      <c r="A462" s="1" t="s">
        <v>357</v>
      </c>
      <c r="B462" s="1" t="s">
        <v>358</v>
      </c>
    </row>
    <row r="463" spans="1:2" hidden="1" x14ac:dyDescent="0.25">
      <c r="A463" s="1" t="s">
        <v>359</v>
      </c>
      <c r="B463" s="1" t="s">
        <v>360</v>
      </c>
    </row>
    <row r="464" spans="1:2" hidden="1" x14ac:dyDescent="0.25">
      <c r="A464" s="1" t="s">
        <v>361</v>
      </c>
      <c r="B464" s="1" t="s">
        <v>362</v>
      </c>
    </row>
    <row r="465" spans="1:5" hidden="1" x14ac:dyDescent="0.25">
      <c r="A465" s="1" t="s">
        <v>363</v>
      </c>
      <c r="B465" s="1" t="s">
        <v>364</v>
      </c>
      <c r="C465" s="1"/>
      <c r="D465" s="1"/>
      <c r="E465" s="1"/>
    </row>
    <row r="466" spans="1:5" hidden="1" x14ac:dyDescent="0.25">
      <c r="A466" s="1" t="s">
        <v>365</v>
      </c>
      <c r="B466" s="1" t="s">
        <v>366</v>
      </c>
      <c r="C466" s="1"/>
      <c r="D466" s="1"/>
      <c r="E466" s="1"/>
    </row>
    <row r="467" spans="1:5" hidden="1" x14ac:dyDescent="0.25">
      <c r="A467" s="1" t="s">
        <v>367</v>
      </c>
      <c r="B467" s="1" t="s">
        <v>368</v>
      </c>
      <c r="C467" s="1"/>
      <c r="D467" s="1"/>
      <c r="E467" s="1"/>
    </row>
    <row r="468" spans="1:5" hidden="1" x14ac:dyDescent="0.25">
      <c r="A468" s="1" t="s">
        <v>369</v>
      </c>
      <c r="B468" s="1" t="s">
        <v>370</v>
      </c>
      <c r="C468" s="1"/>
      <c r="D468" s="1"/>
      <c r="E468" s="1"/>
    </row>
    <row r="469" spans="1:5" hidden="1" x14ac:dyDescent="0.25">
      <c r="A469" s="1" t="s">
        <v>371</v>
      </c>
      <c r="B469" s="1" t="s">
        <v>372</v>
      </c>
      <c r="C469" s="1"/>
      <c r="D469" s="1"/>
      <c r="E469" s="1"/>
    </row>
    <row r="470" spans="1:5" hidden="1" x14ac:dyDescent="0.25">
      <c r="A470" s="1" t="s">
        <v>373</v>
      </c>
      <c r="B470" s="1" t="s">
        <v>374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375</v>
      </c>
      <c r="D474" s="1" t="s">
        <v>376</v>
      </c>
      <c r="E474" s="1" t="s">
        <v>377</v>
      </c>
    </row>
    <row r="475" spans="1:5" hidden="1" x14ac:dyDescent="0.25">
      <c r="A475" s="1"/>
      <c r="B475" s="1"/>
      <c r="C475" s="1" t="s">
        <v>378</v>
      </c>
      <c r="D475" s="1" t="s">
        <v>379</v>
      </c>
      <c r="E475" s="1" t="s">
        <v>380</v>
      </c>
    </row>
    <row r="476" spans="1:5" hidden="1" x14ac:dyDescent="0.25">
      <c r="A476" s="1"/>
      <c r="B476" s="1"/>
      <c r="C476" s="1" t="s">
        <v>381</v>
      </c>
      <c r="D476" s="1"/>
      <c r="E476" s="1" t="s">
        <v>382</v>
      </c>
    </row>
    <row r="477" spans="1:5" hidden="1" x14ac:dyDescent="0.25">
      <c r="A477" s="1"/>
      <c r="B477" s="1"/>
      <c r="C477" s="1"/>
      <c r="D477" s="1"/>
      <c r="E477" s="1" t="s">
        <v>383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384</v>
      </c>
    </row>
    <row r="484" spans="3:3" hidden="1" x14ac:dyDescent="0.25">
      <c r="C484" s="1" t="s">
        <v>385</v>
      </c>
    </row>
    <row r="485" spans="3:3" hidden="1" x14ac:dyDescent="0.25">
      <c r="C485" s="1" t="s">
        <v>386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G69 O69 O72:O73 G73 Q102 G100 O100 O103:O104 G104 Q131 G129 O129 F147 O132:O133 G133 Q160 G158 O158 F176 O161:O162 G162 Q189 G187 O187 F205 O190:O191 G191 Q218 G216 O216 G220 O219:O220 F234 Q71 F87 F118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82:T83 I113:T114 I137:T138 I142:T143 I166:T167 I171:T172 I195:T196 I200:T201 I224:T225 I229:T230 V46:V47 I77:T78 V77:V78 I108:T109 V108:V109" name="FIN_6"/>
    <protectedRange sqref="D46:E47 D137:E138 D166:E167 D195:E196 D224:E225 D77:E78 D108:E109" name="FIN_7"/>
    <protectedRange sqref="D51:E52 D82:E83 D113:E114 D142:E143 D171:E172 D200:E201 D229:E230" name="FIN_8"/>
    <protectedRange sqref="A22" name="FIN_9"/>
    <protectedRange sqref="A24" name="FIN_10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645C3545-5B1E-409D-A83E-47070192A6FE}">
      <formula1>"Porcentaje, Variación Porcentual,Promedio, Otras"</formula1>
    </dataValidation>
    <dataValidation type="list" allowBlank="1" showInputMessage="1" showErrorMessage="1" sqref="Q99:W99 Q68:W68 Q37:W37 Q128:W128 Q157:W157 Q186:W186 Q215:W215" xr:uid="{C10F754D-D411-4510-A51B-FBEA63FB2350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E307FEB0-4237-4E14-9DB7-A57914995C75}">
      <formula1>"Eficiencia, Eficacia, Economía, Calidad"</formula1>
    </dataValidation>
    <dataValidation type="list" allowBlank="1" showInputMessage="1" showErrorMessage="1" sqref="C37 C68 C99 C128 C157 C186 C215" xr:uid="{2DB0529E-F1A0-4422-9D13-35B6C07BC2CA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2021-06-10T16:28:20Z</dcterms:created>
  <dcterms:modified xsi:type="dcterms:W3CDTF">2021-06-10T16:35:41Z</dcterms:modified>
</cp:coreProperties>
</file>