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789C8232-57C1-4B83-BCEC-6254E351A896}" xr6:coauthVersionLast="47" xr6:coauthVersionMax="47" xr10:uidLastSave="{00000000-0000-0000-0000-000000000000}"/>
  <bookViews>
    <workbookView xWindow="-120" yWindow="-120" windowWidth="20730" windowHeight="11160" xr2:uid="{FEE53FF8-6423-420C-B11A-4CFA957571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V283" i="1"/>
  <c r="W283" i="1" s="1"/>
  <c r="V282" i="1"/>
  <c r="W281" i="1"/>
  <c r="V281" i="1"/>
  <c r="V280" i="1"/>
  <c r="W279" i="1"/>
  <c r="V279" i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V267" i="1"/>
  <c r="W267" i="1" s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V251" i="1"/>
  <c r="W251" i="1" s="1"/>
  <c r="V250" i="1"/>
  <c r="W249" i="1"/>
  <c r="V249" i="1"/>
  <c r="V248" i="1"/>
  <c r="W247" i="1"/>
  <c r="V247" i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V171" i="1"/>
  <c r="E171" i="1"/>
  <c r="C171" i="1"/>
  <c r="V167" i="1"/>
  <c r="U167" i="1"/>
  <c r="W166" i="1"/>
  <c r="W174" i="1" s="1"/>
  <c r="V166" i="1"/>
  <c r="V143" i="1"/>
  <c r="U143" i="1"/>
  <c r="E143" i="1"/>
  <c r="C143" i="1"/>
  <c r="V142" i="1"/>
  <c r="W142" i="1" s="1"/>
  <c r="E142" i="1"/>
  <c r="C142" i="1"/>
  <c r="V138" i="1"/>
  <c r="U138" i="1"/>
  <c r="V137" i="1"/>
  <c r="W137" i="1" s="1"/>
  <c r="V114" i="1"/>
  <c r="W113" i="1" s="1"/>
  <c r="U114" i="1"/>
  <c r="E114" i="1"/>
  <c r="C114" i="1"/>
  <c r="V113" i="1"/>
  <c r="E113" i="1"/>
  <c r="C113" i="1"/>
  <c r="V109" i="1"/>
  <c r="U109" i="1"/>
  <c r="W108" i="1"/>
  <c r="V108" i="1"/>
  <c r="V83" i="1"/>
  <c r="U83" i="1"/>
  <c r="E83" i="1"/>
  <c r="C83" i="1"/>
  <c r="V82" i="1"/>
  <c r="W82" i="1" s="1"/>
  <c r="E82" i="1"/>
  <c r="C82" i="1"/>
  <c r="V78" i="1"/>
  <c r="U78" i="1"/>
  <c r="V77" i="1"/>
  <c r="W77" i="1" s="1"/>
  <c r="V52" i="1"/>
  <c r="W51" i="1" s="1"/>
  <c r="U52" i="1"/>
  <c r="E52" i="1"/>
  <c r="C52" i="1"/>
  <c r="V51" i="1"/>
  <c r="E51" i="1"/>
  <c r="C51" i="1"/>
  <c r="V47" i="1"/>
  <c r="U47" i="1"/>
  <c r="W46" i="1"/>
  <c r="V46" i="1"/>
</calcChain>
</file>

<file path=xl/sharedStrings.xml><?xml version="1.0" encoding="utf-8"?>
<sst xmlns="http://schemas.openxmlformats.org/spreadsheetml/2006/main" count="892" uniqueCount="406">
  <si>
    <t>CLAVE:</t>
  </si>
  <si>
    <t>08-04</t>
  </si>
  <si>
    <t>SUJETO DE REVISIÓN:</t>
  </si>
  <si>
    <t>Cuautlancingo</t>
  </si>
  <si>
    <t>AÑO:</t>
  </si>
  <si>
    <t>PROGRAMA PRESUPUESTARIO 2016</t>
  </si>
  <si>
    <t>Nombre del Programa</t>
  </si>
  <si>
    <t>Atención a la Población Socialmente en Riesgo</t>
  </si>
  <si>
    <t>Unidad(es) Responsable(s)</t>
  </si>
  <si>
    <t>Regiduría de Grupos Vulnerables, Dirección de Grupos Vulnerables, Regiduría de Desarrollo Social y Asuntos Metropolitanos y Dirección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</si>
  <si>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</si>
  <si>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</si>
  <si>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</si>
  <si>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</si>
  <si>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</si>
  <si>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</si>
  <si>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</si>
  <si>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2.6. Protección social</t>
  </si>
  <si>
    <t xml:space="preserve">Subfunción </t>
  </si>
  <si>
    <t>2.6.8 Otros Grupos Vulnerables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</si>
  <si>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</si>
  <si>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</si>
  <si>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</si>
  <si>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</si>
  <si>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4. Desarrollo social incluyente con equidad de género y educación pública.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</si>
  <si>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</si>
  <si>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</si>
  <si>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</si>
  <si>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</si>
  <si>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Contribuir al Desarrollo Social de los grupos vulnerables que habitan en el Municipio de Cuautlancingo mediante la aplicación de planes y programas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</si>
  <si>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</si>
  <si>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</si>
  <si>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</si>
  <si>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</si>
  <si>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</si>
  <si>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</si>
  <si>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</si>
  <si>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</si>
  <si>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V1/V2*100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</si>
  <si>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</si>
  <si>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</si>
  <si>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</si>
  <si>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</si>
  <si>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</si>
  <si>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</si>
  <si>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</si>
  <si>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</si>
  <si>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</si>
  <si>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</si>
  <si>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</si>
  <si>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</si>
  <si>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</si>
  <si>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</si>
  <si>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</si>
  <si>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</si>
  <si>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</si>
  <si>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</si>
  <si>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</si>
  <si>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</si>
  <si>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</si>
  <si>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</si>
  <si>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</si>
  <si>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</si>
  <si>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</si>
  <si>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</si>
  <si>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</si>
  <si>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</si>
  <si>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</si>
  <si>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</si>
  <si>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beneficiarios</t>
  </si>
  <si>
    <t>personas</t>
  </si>
  <si>
    <t>PROGRAMADO 
VARIABLE 1</t>
  </si>
  <si>
    <t>VARIABLE 2</t>
  </si>
  <si>
    <t>total de la población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</si>
  <si>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</si>
  <si>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</si>
  <si>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</si>
  <si>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</si>
  <si>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</si>
  <si>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</si>
  <si>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</si>
  <si>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</si>
  <si>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La población cuenta con mayor Desarrollo Social</t>
  </si>
  <si>
    <t>COMPONENTES</t>
  </si>
  <si>
    <t xml:space="preserve">COMPONENTE 1
RESUMEN NARRATIVO </t>
  </si>
  <si>
    <t>Programas Federales, Estatales y Municipales entregados</t>
  </si>
  <si>
    <t>Eficiencia</t>
  </si>
  <si>
    <t>Semestral</t>
  </si>
  <si>
    <t>Gestión</t>
  </si>
  <si>
    <t xml:space="preserve">COMPONENTE 2
RESUMEN NARRATIVO </t>
  </si>
  <si>
    <t>Programas para combatir el rezago social, la pobreza extrema y sanidad en las viviendas con mayor pobreza implementado</t>
  </si>
  <si>
    <t>Variacion de programas y proyectos implementados</t>
  </si>
  <si>
    <t>V1/V2-1*100</t>
  </si>
  <si>
    <t>Variación Porcentual</t>
  </si>
  <si>
    <t>Programas o Proyectos 2016</t>
  </si>
  <si>
    <t>proyectos</t>
  </si>
  <si>
    <t>Programas o Proyectos 2015</t>
  </si>
  <si>
    <t>}</t>
  </si>
  <si>
    <t>votaciones electorales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</si>
  <si>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</si>
  <si>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</si>
  <si>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</si>
  <si>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</si>
  <si>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</si>
  <si>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</si>
  <si>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</si>
  <si>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</si>
  <si>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</si>
  <si>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</si>
  <si>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</si>
  <si>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Implementar 1 programa de difusión en medios digitales e impresos sobre todos los programas</t>
  </si>
  <si>
    <t>programa</t>
  </si>
  <si>
    <t>Ejecutar 1 proyecto para la instalacion de Módulos de inscripción móviles en las Juntas Auxiliares</t>
  </si>
  <si>
    <t>proyecto</t>
  </si>
  <si>
    <t>Implementar 1 programa de campañas de Afiliación</t>
  </si>
  <si>
    <t>Gestionar apoyos del Gobierno para abrir 4 dispensarios médicos</t>
  </si>
  <si>
    <t>dispensarios</t>
  </si>
  <si>
    <t>C2</t>
  </si>
  <si>
    <t>Ejecutar 1 campaña para difundir programas municipales</t>
  </si>
  <si>
    <t>campaña</t>
  </si>
  <si>
    <t>Realizar 2 entregas de tinacos para el buen mantenimiento de agua y prevenir problemas en la salud</t>
  </si>
  <si>
    <t>entregas</t>
  </si>
  <si>
    <t>Llevar a cabo 1 jornada de entrega de focos ahorradores</t>
  </si>
  <si>
    <t>jornada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</si>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</sst>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46B9FEEB-5724-4D7E-9D39-16B655A4BF5F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12C9AB9-FE80-455F-BA8E-09950A272C2E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2D77770-464C-4E88-8A30-6DF6B999E45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3DA7A03-C06E-4DD0-BBF2-D0A4BF14110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A9311AE-74E8-4780-94E6-ED2B64022E7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57B0ED14-B902-456B-BBDF-D60E9752C0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FB42E879-281D-47B1-AB2C-E3ACC9EB77CD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5E024D6E-1D37-44EA-A288-556B395F2674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18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BF8D0835-A1A0-4F18-A340-44350A27FC3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E662A6E7-67FE-4576-9500-B2E44F4CD3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2D42298-338C-453B-B265-0D9F4B33200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1FD88D6-2F58-4A07-A8B6-238B0A56B5E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CC95847C-0EED-4694-BF10-6D45093B5C9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D84D9B2B-55CA-4408-B5AA-AB602D73A8E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E075C6DD-4121-4632-87F1-2F4DAE3B34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D77F7650-5000-4AB0-ABCA-553F6AAED15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60F749D7-1436-4B43-A206-CA1026BAF5D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DC1133F5-DB9A-4668-9ABA-E9FF127B138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CE3D71B2-6867-4D39-ACE7-0CBA64334DC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6383A9F4-E29B-4A7B-9D9C-DA7549D009E1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3B3B5FE-EFB0-4024-B1AA-39F3AAF72F10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BB59DC5-25B7-4B95-B8A4-F3846918676F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1B2CC54-1589-4CAA-BD46-F8ACDDD8D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5CC25F9B-B13B-4CDC-83CB-480C51E28A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DE619FE8-D421-430E-915E-9EA3D0D3E7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E80682F8-6987-485E-BD3A-E7B94109B21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BE7DEF85-CEC3-47A3-B5A0-C76AFEEE39F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804BA0F2-406A-40AB-B452-2D5DBB6ED45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584821F-41AE-46E4-88AF-6249772538D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043A116-898A-4769-AD7E-E732C4D1F99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F2B09FA-C583-4CFE-85C1-E907A45788D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CCF4E8E4-DA31-494E-B04E-8B60133BD7F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D1CB70A-E58A-49C9-8642-30CE4DB8DA6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25773D06-2D2D-42A8-8D05-A013DEDEE20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12AA554-1D4E-4024-B4E9-D8CA6BBBD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F4E89B8B-E93E-457D-98F1-7976C8842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5A7C18A5-E34C-4DF0-882B-27D2ED68007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2BA97815-F19E-45E4-B3AE-EC0CB3C4C39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137AE56-303F-46C1-B36E-672CA1892E2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9BC9C1AF-F6AC-470D-BAE1-6D0F258FB5B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CA54BC1-9CD9-4BE5-9D84-AB920179312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DC52F3C3-069D-4783-9386-6000749B632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F9FCC747-DC3C-4DDF-ADFE-C4DF6608CFF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16980D97-2A6E-4F79-B670-B8AD015C4A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16D726F1-9C79-4068-97E3-640080B0B1A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BC6EBF58-4485-47FD-AEA9-ABD4269EC6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C50FCC43-6D4D-4211-A2B1-839ADB21050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78468CD-3DB7-4E42-A34B-DC0E89F230E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467BDF09-4837-4FDA-8F0A-AE1DD61AFD3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2DD966DC-CD5D-4D23-B91A-FB211CCA1B8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A547FDE-2AB2-4610-BB64-97835AFF286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8D1C3924-CE47-4BD4-BCF2-886169337D1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571FF07-82A9-49DE-A7CC-4937C704F59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849579C8-3F46-4CC6-8A99-1BF6663AA4B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E64E4118-9535-4FB7-A88C-643AE158D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81C774F3-F61F-4107-84A2-C50773394F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3FBAEFFC-120A-4F56-84D1-B790496BD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176C42EA-099E-4238-94E3-DEFD562548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588A6123-69D2-4D20-996A-17F4139637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ECE3C25-1535-49B4-9431-D9650805F9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2C2A4260-B550-45E2-81B6-950E1F057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ACCFD306-FD6E-4181-93DF-6F8F1BBBF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DFAA3756-80FD-4377-BE06-080DBC4EFD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A2228C20-970E-41DE-8304-3B467EC45B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1271A8D1-5408-41D5-83D4-6C00EA8A2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6D262AD5-BCA8-4556-AB89-C0A117118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F592C25-236A-4307-9070-7BC7D6EBD0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D30493C7-6049-4C78-9C1C-35EB23815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44C87F9E-BAAD-4CAC-947E-532D2ACD1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FFA9D203-27D5-44D0-BFEC-F071B0534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F155C4D1-89E2-4191-B5AB-41E340D67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A8D4ACB6-749A-43A4-8DD7-433F42C3D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D9171E20-4B1C-4307-9BD6-AF96CAA5A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350DDF7D-0C3E-4169-8655-3B817DE17A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4541E8FF-7694-49C5-BA04-E890F4CC00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421731B2-7506-4BB7-B002-CCAE1C37D4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2987CF38-297F-40CB-AF6A-10DCFB3CD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EBE65D98-FF47-4802-B01E-ACAF3BE1A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B44AB824-A204-457D-9B59-A6A76156526B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7BB2DAE4-5BBB-4248-9A16-2B2B70127D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51C6ABAC-B2B9-4999-9E93-B188507B9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87859D1D-5E69-4D67-9DD7-7ED4DB424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DFDB9CF-945D-4CE8-9036-599099E57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3B81BA48-40D3-431C-A1DC-B86A9B31F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3DDE54F8-4CB9-47B5-B5F2-69764BF88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8AE00DF-ADDD-4323-84C7-E1D4B6F67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BF307C4-72EF-4DCC-B6A6-3C6D152AB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EAAE2AAE-603A-4E04-8A3B-91E4296E6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CCF1764-73C1-457E-AB14-030B97ACD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5E826F07-D315-4F8B-903F-7F01D24C2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3DA68DA5-B204-4D9A-8B4D-8EEAB33067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52410694-0401-406B-A9F7-6E937A2B48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16E6EA0C-D8E8-44EC-AA58-8E620E7686D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A545F93-2926-4A64-AF96-8731BBB794EF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72DB6C3-A487-4558-8342-A3412C4D38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ACF8A866-DE6D-4D5A-A045-D16D40970DE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B413BB24-71B5-4F4F-B802-3EA8CA35A89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5AEFA509-689B-44FA-82AC-CB6F71141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A73C85BE-26B0-49D3-A9BF-8ABAC4162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C1B4F1C5-9EC5-412E-BDF3-790E2B674C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E673348E-D8AA-4639-A8EF-DF30FD39C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7918502E-F67F-4178-A149-A26E56AF2C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FFCF94BC-C363-44D2-8980-FF09DB1B8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690CEEC0-2C60-4EFD-9B0C-5A7643B2E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B17622-51FC-4AB9-94BB-56C7CCD0E0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6D5AE79F-92FD-49A6-ADF2-914E12118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839364BA-89D0-415A-87FF-3E73F2A58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5E36818E-5E12-442F-8C4B-2BF12A6FA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64387A39-FEA5-45A3-9D2B-918BF6FE9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CD8075FF-885A-4C7D-A546-17691FE950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E43A321F-0E4F-4D7D-9958-497A52A0E7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DEC3CA81-CE13-4D3A-AA08-3139667A63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32186B18-7CDE-46B2-9237-9D3B29EE44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6B5A001E-E39A-441F-949B-61888E2940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02E3D1A6-F04F-4FE8-B076-AB17092A2A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FB34B7F2-A312-444D-9B02-FEA7A56551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6D60166D-30FE-40EE-8091-943C7916A7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A1B763A6-4891-449F-BFE1-52AF897AC5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8C2A4DF6-A35B-4309-8AFD-F594F07C9D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E80C5C80-6DEF-4072-897B-5F2BBEBA40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74BC3E37-A4DF-4E12-BF7C-BCA5D00484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A879FFA4-26E0-4F8A-B3C8-E29F96648E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2A94F84F-E976-4DD3-93EE-77A83C3782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CEA14DEB-3FF4-44A6-B846-E0F84248F4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8EB3E31C-71EF-46E5-91E7-AC3A9A47F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51859264-A64F-455B-AE27-2404A9BD3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48E4453B-C121-4A7C-8C85-74AF3E1E7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A28429D1-B45E-4FFB-AD09-0CFADF915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B6DBD464-BD17-4DE5-82E5-B1617A54A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7924CC34-0E68-4F9D-BC05-CA3130400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6284DD10-81CA-409A-B266-12E9C38F1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748BD1E-2FDB-45C2-BEAC-7279E574D4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D646B8B1-D637-43B4-AECD-94F2BEC919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43FBF1A8-9925-407B-A677-675943332B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2B091FA9-9EDA-4E14-BB00-FC31C9ECC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1F0674C4-3F1A-4883-9C85-B99FF7B151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6D72E0F9-8499-418F-B761-B9E669ACB3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21C5B848-C046-4EE4-8F9C-99D3A3ACDB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FEF10DA8-F781-4549-9E2E-336BE34D4F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7DF21567-2EE9-4BC1-BAFF-3325492201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3A83AE83-DF47-4B83-A852-2440ADE82B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3280FC74-8873-4449-B86B-37D2D15405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389A04B0-5747-4A15-81F4-BB83C3AABE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3AFFF42F-2C10-49D6-BC7E-A42BCD26A6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DEDA78-A11B-455D-8D2F-409BE893AE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0B50CEF1-BCE3-417F-993B-D4D03B240E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F06A32A7-7EC2-43AB-A4D4-2959E952D4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708686F-7E81-44D9-BAFB-D2FB9B5E1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481F2470-D348-4E2A-BDB9-ACE35D815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14FB56A0-47DA-4F7A-AE80-AC18588F6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E5D8CF8C-4C14-4896-9801-9C299C77A7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76BC64C9-C5BB-49B2-B1CF-3085F57BE7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2714BE41-4760-423E-9B10-CC8F8AB50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8BA4BAC7-E431-4BA7-813C-E2E13A3B7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AB989415-7793-4367-8C92-A7A76E82F5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DF9B3926-67B7-4E41-9332-587B2D8271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94A81E46-55D6-4095-B528-17DCBDB4A60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CC19D978-D679-42D1-9477-A0F6F36C1F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D1652C8E-EC19-4694-8FE0-5863181E76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8B97870-0C9F-4695-9CB8-C006F52277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139F881D-5E6C-40A9-A1BF-5E94486B7C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B733040E-44B8-4CE8-A5D6-B3305403C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7B0E3A78-A6E3-41B3-A4B5-98F0B6FD1D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8F7162F8-0490-4856-8401-83BFDA890F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FA45A4D5-CC45-45E5-80BA-4DA6DDAC0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6EFEBAA4-0F30-48DA-8D41-0F4153896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FC775D24-F054-4E61-9CCA-0D274F5BD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D4CEEF18-4A7F-492C-93BD-8DE983A50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B030E33D-2E63-412E-AEE4-81B402C3D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31EB292F-0082-401B-A3C8-77656D4DA0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366958A5-FD3D-4BEE-BB63-EDA145AB22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AF9DC156-C7A5-4244-9AE4-197410057B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1D7841EE-5F53-4494-9E5F-37729C8499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6B856FE4-6196-4071-89A2-C8758FBB5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7652C5AA-EB63-4C59-B0D2-40AE1149E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52A72310-540F-4A5A-AF8B-631030688C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BE308978-8BD2-40F0-9142-EAD24B0D24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44BEA7A9-CF00-4488-8F7B-064CF22C1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7526E754-5371-4521-BE1B-349B7C2E2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8A6FC99-9850-450D-9107-DA2FA56BC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949FAA1C-4BD1-409F-9A5F-98E3D875F1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3EA8264D-7104-401F-9A95-0743B5B35E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4A2B6770-7E5D-4D63-9575-689A03954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5CAEA6F5-8459-4459-8823-D95BB4E742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6430D57C-5163-434E-A98D-EBAE37A57C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0EE31FC-0A09-411F-872D-DAE898F0ED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A6EF2C96-208E-4F19-9196-02A687EEB4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81E02024-7294-4508-9627-C798F69AEE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75C11BEA-38CE-4890-9790-BB6C551562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AACC9501-1F78-4506-ABD0-AE5A9BC80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D2A1B25B-C809-4624-81A7-A7C730065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A62BA92D-8D6F-42BA-AB4A-E72B80B06A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A461D57-8991-4C50-ACA1-D2B4C0D08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7BC73544-D3C1-4AC4-A20B-BB62691449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917774F-6731-48E7-B64E-A4F97D2FE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A8B8732E-A6A0-4B62-BB03-7C9596028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B82BF534-772A-42AF-A673-99C278BC2B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D50E0CA3-6620-4F3F-98B9-8C4777E0AE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361578C8-3E86-443A-BED7-EE9CFA56F9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3D1ECB68-BDA3-4413-A635-B875FE168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659275B0-F3E7-4D45-8081-8AE3CB1D5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7CF9728D-12D4-4D1B-B7ED-7F94F09ED0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B20E222-5BC4-4B84-82EE-76A9CB84EB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AB077570-E4C0-42EA-B74D-DB6495E41D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1CC36FE6-C9C9-4B8B-B0A9-3867D6925E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18810101-1CC7-498D-8691-63FB750478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989E659D-5924-4F9F-ADB1-C8A808F4BA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80063F2C-8130-445F-923B-673B17B270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E37007C5-9ADD-4101-A162-141692CA0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2974EA96-D1B6-41DC-96A7-0CAE08976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03CE0C2-5191-44CC-9F48-CB9300A80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FF8541A1-3E72-4F29-972F-9211ADD47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9E262686-71E5-45F5-A5D5-F1CD2A162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48826BF3-D7B7-4FED-9367-F699EE293E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DB7573D6-ADDB-421C-AD78-2D873C2B4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634069B4-165B-4CBA-8246-D5B0E6BBF9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982BE5B-5E91-4AEC-8031-6AD545611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C6DB4CF7-2EE8-4E28-B3BC-22B37A92E4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681EBCC6-ADEE-45BB-8E0D-D905F84387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63DDD014-FD5C-40AE-8A85-FA2D8AFACA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80E2B028-3B97-4F55-8A11-A09E47117C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80620DB0-A15B-468C-BD2C-9F1B62569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6B0770AD-E679-4617-A6D7-8EABDD3D1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0557B8D5-C61F-4F96-8131-EB4C695A39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5A0A66E7-BD09-4EAB-A1B6-46F12B935D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8292A988-7732-4CEC-AB4E-D51054364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A5686E2-CDB9-4D24-A2CE-6E2340972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CC65D0DE-4736-423E-8DAB-7EF467770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87CE33D-DAFE-4480-8732-DE23E71CA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9519F76D-28AC-4148-80F1-7FB294D29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17097A9-289D-4A75-833B-9BF006234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DA39C2F8-88A7-438C-9E31-072A08AD9B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69E1EBD2-73D6-48BA-BC0E-AF7A639250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D24BC92B-0366-4105-B011-741FC4211D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3B566CC-FE24-4A1D-B567-F630EB2CA8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43C7CD4D-DDAF-47F2-B641-437AAD319C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4BA7747-3B69-4B74-B995-A621A41F07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16B90062-4172-4350-8428-45C89684F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DC78EF3C-FECA-41FC-8255-4A5456AC3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CA08A1CD-1CE3-499C-A2EC-6B99685D2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CD18C896-43CC-4A7A-9B11-7FCC005C9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FB4CE76D-0B49-466F-972A-67E63FB9F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D2F345ED-19E3-4AE1-B295-03D82F4165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2FD04B2C-AFF3-46DC-AD37-BC887CD86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B4D0883-06E2-425C-A8DC-13DD9BB6F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BF5C81A2-8F9B-4ECE-A7A4-323C6F123E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37F99F0C-0A3F-4053-B3DD-EDDF2C651C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661F8BBF-1A60-4C14-BA69-4C84C2D80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7EB3B5E-83D8-4D40-BD20-BC0BC4A02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966B7151-4876-4CB9-88A3-53AA61C973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BEFECC78-BCD3-4843-A6DB-488677FEE0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64AB273A-D5BA-4FBE-9454-5A38072713C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6491C4C4-E41E-46C5-9CCA-1443684C36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27FD544-07B3-4EBA-AB36-B80022D1E8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A518D5B8-4427-4F18-A610-A4A79117C5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27AA7261-9086-430B-B852-6140EA508B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FE543AC6-5242-4115-8F8B-24C3D81AF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D2A668BB-7EF6-412D-9ECB-27BBE8596F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3D7C7983-0A78-4EC8-9E5A-194A26946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8D251201-EE00-49F2-8D16-29355D185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2454B698-2F51-4A49-A6DE-2989F01FC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97E1A1FD-7A1C-4AA1-9979-7ED4C304A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390558DC-D330-4F54-AB67-A12EFA594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9838E846-902A-4EB8-BA19-788CC7196D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1C8193A8-1D6E-499A-9961-DF19A74AD0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906EEEA2-6EC0-4869-B739-C0010889FD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B656F638-EC1E-4486-AEB4-0B80C9208F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515053F8-3350-4B21-B62E-11121878C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46EB99E5-45CA-465D-9D5A-70333EE81D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8BD5AE67-A18C-4144-93E8-1D6CCFB314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19D4A81C-01D4-4645-A39D-DA15FD3BBB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F8B516A8-CF26-440C-9460-08F0DD5935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19C56DD-CA02-4318-A37F-3523BF0627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6F72B7D6-E8BF-4D41-8C90-F87E03C49F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D289E0B3-DCA5-47EC-981D-ECA3539F00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EBF4CF00-C673-4FDC-9401-F2D746726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8333EE5A-D6A9-4682-B4A7-F932A13596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66A28CED-B7A8-4DA8-931E-F6887CB433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FB7400F8-6DEE-4634-A4E1-B226F27373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36F717BD-1291-4A2F-AD0D-E51181E9C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64090680-395B-47D8-828F-8110A4C33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B234BAEB-5DD0-438C-9A38-E9F7A6558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F70B844F-F248-4033-A3FB-9F79E2128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FC9AFD1-794A-43A0-A940-801DB1866C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2E7E846F-702D-4229-BAA5-7CCA7A6A42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E7E5C7A6-AC3E-4E03-B797-9F961D5E2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A665DDE9-A62D-4EEB-BE84-345141A7A4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E62AA2F-4748-41E0-8400-410B2E3F60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5AFB5E7-FE3E-434A-A39B-D180586955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5D004E36-AEA3-4AC1-BC0C-7ECEAE767F6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1F89A0D-F06D-4A75-B020-183ECCB3C1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CED3B0C0-865C-455D-B0E3-E70DD7CEC9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E0D21EC-376B-4801-BB56-1200B9A350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7A1D4D81-69E6-4714-BA8C-8B2D0318A6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634942BB-18A2-4C4D-8033-88029294E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8FAA0084-7574-4817-A8E2-2477CCDAF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BA202900-8535-4339-8D44-BEFCBDE72C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733A81F2-BF09-496C-ADEF-66BA99FC53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7B643406-5538-4105-BC58-F0204BA4A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064CAAA-4BAD-4F63-A612-54AAB860D6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3E5EEA05-AC17-4C30-A4BE-36159B481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9E156452-FC59-4A33-9C6A-52D8E02A1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7ECC4BD0-7C8B-42DA-AA98-8D27154DA7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2004BE7E-5B5E-4BE6-8C99-58574D55C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35530725-92B2-4CEE-AD03-0A18E554B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F7EFA26-E648-4771-8543-B0FCB29482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91D69953-0F32-478A-B480-7ED5AC91A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2E6B5B3A-E473-42F8-A5BC-0453A41E6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706F99CA-6617-493A-8A89-D1B210302E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C3DC5F64-E3A6-4979-BE0A-640528C8CB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B65DE9E9-DD56-42FC-B34C-227BCAF92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BE03520-4E6D-4E34-B2A4-4AB5CCE59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9A067092-AB1D-4A46-962E-55A281120D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DDA95539-26D1-48CB-884A-FD04A0C6F9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B70EECFC-EF83-43A2-9C11-038C60F535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41826DC4-DB37-46D2-B97A-67DA1B7533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F6674703-6AF4-46BE-9257-93A5D41117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E8F7909B-39A9-415A-8B0C-7553CB5A6C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5C1CFA7E-29CF-499D-9120-B71DE7BEE6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D8766AB-438F-45C0-8BA9-08D8DD12D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FBCE1156-3BCA-4828-8981-587CF609B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D87B4CA8-F4C9-4AAF-8204-76E878394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9B96F5E4-F30E-436C-B02A-4A5707953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2D74F6F8-0A89-4925-BB9E-A654C278F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9DB800F7-41D6-4DC6-B0C6-D2830B2F2E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67F12F9A-0A39-4A86-BF04-CC46885671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A314BB4A-5D40-4044-8403-68C72EBDCF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7B821AA8-2396-4CCB-840D-D0EC895AFA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5B874093-5F62-4388-8592-37BA1DF56D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3726E2D-A8F5-4F43-A0D8-34279AEC71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9078DA4D-AF1A-4557-A8D0-DE947BEE00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7D73B756-F166-4AF6-BA00-051BDB43C5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3071CEA3-E577-4203-95F0-55B49D0BC75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9FB4CF53-6211-45E7-A988-EB1435622B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B4A7B6AB-48C0-4854-AFDB-E8EBCB11C4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8C085E4D-F52E-4ECD-A2A6-F32849C023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97AB51D1-F066-4F1C-AD9B-56ADD09676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36CC8648-9840-4A0E-9315-58E8A741C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39BB61B1-BE55-415D-997B-B5A87800BC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1AB816B2-2BE8-4EA7-906C-A0AA1749F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6367B8B9-5D96-41E0-9CF2-0CC7593EE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E56E9903-A164-4F53-A287-37A2BF9A6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40444915-CCE5-40D2-9870-ECCA243AD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4031DAC1-DC78-4790-8C92-39C2422E7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8FD3775E-7F56-4E39-B9AB-5A0E17BB8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2CAA2992-A8B3-44A3-9B17-A06F85AC6A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637AEE75-F1FE-49BA-B67E-538206C3E9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22A563D2-8DFB-424A-9E4C-FBF1829A93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820D3491-4C56-4322-8FA7-F550AFAB95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3B9E94DC-4F91-408F-B142-617B6E889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CC1D58D1-9493-4440-BF74-F298C2F37D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9027A862-5A43-4394-B4CE-0EB8048BAE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94EF500E-7C85-45DC-839F-FFE59E6078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6B2D976A-7BA5-402A-B448-0576D792F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BDC79937-CD30-4343-9AB4-26A6D5F75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B12A844F-FD35-4A30-BF86-A5115F3F0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C20E9C25-F628-422E-A55B-C2F9C2ABC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A220F3C0-8991-4B52-B48A-733F4C874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472ABEC7-0B86-4D95-BC19-0109A2C71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2ECE1206-D0DB-4885-9253-FE590F364F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A73CC41-B5BB-4830-93C9-A14E8FBE01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D6023353-31C7-43AB-811B-77A05C8F70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3E6DB31-B444-45D6-BDB6-A83C285997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65EA4B59-3AC2-45BC-9F55-22C13D0FF5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20534866-5196-4A76-B5DD-EDAC62E1AD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AE0B848F-41F7-4F89-AACF-89FB792064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EE251B9-D974-4807-9717-C52A790AB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9B5C36E5-3EE8-487B-90FD-6AE742239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569CD2B9-88B1-4E15-AB77-D9CF67F00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ED107115-B44D-49F1-9B2A-FE53FE46A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434ED827-9921-4DC1-AD2C-3E7D51924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CD381C72-CF15-4C17-8691-B74CAFA109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7E833113-6EAD-41E7-BDBA-BC1442430D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1EAD91CA-DEE5-4B16-B2AD-188DF6CB28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647A847-8B2A-451B-95F0-E312A6E043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43F791AC-7236-485E-8ED4-D970557525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31F70C49-2FF5-44D7-817F-28F66BF82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ED7D23DD-1786-4420-A8CE-B894CF6F9F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4A7E0B8C-AB1F-4F5D-BE46-5792A61FDF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949F45D-B138-4B13-B747-077D556C21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709A813-E7F9-4935-AB1C-F9147F7B0D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0EA1C11C-8E8B-4D11-A841-41C371F42A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EF301A8-A038-4EE3-B954-F12C9E7974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8CA9379D-34F8-4BEC-9CB7-F14E2254C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A61ABE2A-1780-44E9-BCC9-F38B0CBAFD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AC4399B7-7D25-46B2-8BAF-6FB0A896F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27B4D993-4346-4D7E-8BEF-049EB4DBB5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EC4756D6-B560-477C-B260-844607D2E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8A89CFA9-09EA-4423-B371-5BE3A5573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6624736F-1EEA-471C-85D3-E4A80B0B4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65FE9C67-5BB5-4472-96B7-111AD76C9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370E3FA5-D7EF-4DEA-99FA-937B9B9213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CEE7362-A32F-44CF-B1BA-477B5AC826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EC876646-1F73-4072-A6EC-3C2510947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A97B6FF5-1CC6-4DF8-B111-4E42C1F98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F404FFD5-D1F4-4E52-9730-8F21FED010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1E196108-7519-42E6-BCE4-F59AD49630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2BC5C7D9-27C1-4405-8F30-411B3486468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F3B80CE5-A313-4A5D-99FF-B6C34C4A58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7ABCCC6-DC0B-441B-BC91-CD02EDE9EC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1B89F9E-74DB-4FFD-95ED-B7190403BC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A27E7DD1-3010-49C8-BBF9-FE600828BF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1AA18279-DFCF-4320-A4BB-D0055A563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12AA8FB5-02C2-4AA7-82E8-5B86C6341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7E76668F-FB77-47FB-AD0B-31A280930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B6ED8255-D2AA-45D7-9F16-BF0C967F8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9EE8FBF-BB12-4D14-8A37-4E8DF308F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335216BD-5FF6-40FE-B585-4DED9952AC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D8AC787F-5D39-44E6-A45E-9F7928E8F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480FAF12-4F5E-46F1-A7FB-08A67C6C2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240BFC0-E272-4CCB-A6F1-0BF1EDD4F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B4EF7224-8145-4C08-ABAD-C9E9666C6E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3C9C00A3-EEE7-4895-B7B8-3C0062696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56DC0198-24E2-405A-A3E4-C401300DD2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8A7625CD-7D34-433D-9D3E-EDFE405C4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6EFADA7C-BAA1-408F-AF26-1A37582A5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B240305B-F61E-4434-B643-6F4DB55883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6F9595F8-2609-4789-9E0C-744713F53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18C08338-BD05-441E-A1AA-319A29BDB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C302D6B0-0DDE-4277-A3A7-94612DC34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92EE2011-B908-4EEA-85A9-ACB59E7BB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CE4F3317-D46C-4679-A187-CACEEF31C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26105B8D-544B-4B9A-BD20-F8E439830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465DD061-23B4-44D8-819F-29955692C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4A349E65-184D-47ED-8826-2871FD866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3706AD9D-F33A-45EE-99A0-3C8567D34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5A1F6E2D-74D4-4B8D-89A2-41B70A9036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DAB7C012-74F8-4C12-8876-446B8C3EAD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2B27A623-35D4-42D9-8914-231694739A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518BDEFC-47EF-405B-B1E9-3F25ED9E1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D1594BB-9A22-45F6-A861-7B7BBE75E8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469259DD-1A82-49AD-A52A-34BCCCB75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58212732-DA5F-4C22-A9AE-5D7F2075A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859D498C-60F3-463E-9BE6-4CCCEAB112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30F1CD6C-2702-4E7A-899D-C83948531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39EC205F-BB33-48E2-99F4-E2D4D5BCD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2BCB91F3-0830-4971-8216-4213BFB5D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9616FB8F-C65F-4A97-8B65-D0BAC881B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F112046D-0371-4380-8977-FB5BB1678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4C96CDC0-AC9B-4FEC-B83F-089ACD681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3D52DE2E-B2F6-4B45-9439-285E7EFFF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0E735662-F83A-4AE7-AAC6-9C13B05F61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B3BE81BC-DA83-43DD-9DF9-54FE99BF15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56C9C429-4055-4E64-B036-A57FC7BE53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87A7E383-A4E8-4BD1-B309-F157AC05A4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756ADF89-FE07-44C1-BF12-144FB21A8E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FC259E6D-E413-4826-83A2-C0D4E5956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3C78CCA8-21B8-4BF6-B099-981A7279F4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1B6A10F6-4DB2-44C9-9406-835FDC1A67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212CCFE-D8C9-45BB-827F-D24A8C2B7D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B6D0F513-1C89-4349-A9C9-6DDBD83122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5B458A29-F8E3-4610-A7A2-B00F1BF820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A98770-CE1D-4C41-9AF3-0A84AD264C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EAE0452C-41F4-47A3-B33E-5B702BFD6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5B97BE37-1C6E-4E90-8D90-EB4FEF04A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475287CE-9A7D-4662-8824-C356883C1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914F0541-F74A-4328-8646-88A75C935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6C67997D-9F3D-439C-B0B6-AD57C476D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BD2A5C2E-3021-4547-916E-30482DE544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A1AE829-DE59-423A-9005-9F4464CB6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7FC1B88F-59E0-4ED7-92CA-444EB04F2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8F49EF1B-FF7D-4B59-9D15-B39CF21CF1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4EFB16A4-77E4-4253-8074-9E07B569E1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46173664-4701-47A5-983F-75C996E305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2FB51B56-6CA5-4319-89D0-249FB782C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C28287F6-1F49-4B03-ACA1-4835F679C2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68F6A27-DEDB-4905-B6EE-1D29674322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62DD0462-92DB-4654-AB12-0D64C8CC3E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A84C9822-5474-4BB9-B178-B544659750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D488168-2609-4917-9F3B-BC1B8DCDAC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D7030597-1299-4480-A5B7-3756496CF1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42A0C0A-83D1-4E7E-8AAE-551B4BF14F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180241F9-1ABE-4F5D-8EDA-2B00864006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45D023C2-89BB-4A11-8355-E6A90CCF0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9913A459-6C4C-4061-A5F7-B724C42BC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1642DFBB-4079-45E1-9C16-88EDCC1913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BC481145-F8E8-4244-B569-1BA6C2718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BF97339B-D759-44B1-BA65-6C35EAF7E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37C0028F-22A0-4FD6-9750-D55BA1AF9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D093B63E-04FD-49EB-8B35-91416024D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5593F4EF-AD43-4FFB-B0C8-827110365F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B13997DB-1BBC-4873-9CF2-49CF963AB6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EDF821D5-F800-4906-AAAF-38173988E4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299BBDFE-B126-4EA5-A2F3-0CECCD67C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BCBA3AE8-B0D2-4942-844E-2C50E4D06F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EF259EBC-C19E-44A9-9427-4EDB2034D7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62FDED69-FD9F-466B-B9EE-CA3CF0570F2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2043BF68-294D-4A82-9D58-83C1D8615B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59248317-DCB8-4C2D-A011-1766B53F34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3DDFA9DE-688A-4783-9D8A-217E632DA3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3E056656-FD83-47CF-8115-8D1363EF10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D99D1460-E375-443B-BA57-659490552C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4305C0A-0B99-4E0F-BED2-DD4FF9D30F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068253EF-C3FD-4EF7-92F3-3E3D38569E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25610174-8BB6-4236-BAAA-2F695970A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C88BC454-8316-4AD1-AEC8-C03DCE3D7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5232E24F-92D9-46A9-B080-6B74E4CC5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9DDDFCF8-2E72-449E-8B1E-4F4EC40A7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14A64B5C-793E-44E5-85C0-F35DA4F6C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3FB908F9-8270-403A-A5CF-0D72DC6302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DD85BFF-C231-4BDC-A525-7C0CA1252F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A0CA56C4-2A53-46E4-91E0-EAAEDB54BA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A5DBE139-2AFA-4C2A-BDAF-6F5A33501A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EEE59260-17B1-47FE-B04A-7A0C1012F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FD64D5D8-ADF4-46E2-9F57-AFD75CDE4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0D29647A-B848-45ED-B53F-878D47DAEB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36D5359-84CA-4C47-ACFB-303CC5D039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5FD6B421-A75D-4160-82CE-065DDFE30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88301884-C9F7-43EE-9137-E87A975481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80870249-FDFC-4A20-BCCC-D71166D32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FD3A7E9C-C335-433E-98F3-9A4C1DDA8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91CED720-73E1-40A8-84BA-B601506550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525794D7-461C-47E1-B0FF-E86551122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4BC0C38-29D0-4008-ABD1-FC72B2FA75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FD39FAB2-1262-4DBD-AB93-9584C5B5FB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B380FBFA-41F3-47FD-90F4-CE7CC27940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3043F052-E84B-42A6-954F-F632B954E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0059F8A6-AB6C-405A-AE5B-A4932EDD47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B07AB2D9-C278-4599-BD21-AF7AF0262A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F0FF6F78-82A8-424A-8721-25B13EA618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7E91A0DF-C7AF-4E84-8A34-020A2AB2B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83ACAB15-5F40-432D-BBDE-F5108640F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2FB653F1-748C-4266-BAEC-E3EB48EF8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39B8843B-4E77-45FA-B92C-BE2E1B6E8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913C7DCD-43E9-472B-87EF-390750B8A8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407AEBD2-49FD-428D-A34A-AB43EBB1C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327B7CDB-04E9-42D0-8520-D8D99BA38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BFD3DA7E-0623-4E2A-944D-C5F32361C8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ABEB6992-C442-45B8-8BBC-E6B10369FA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D94526D8-A5FC-42F3-A313-4AE3C840A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1D518A80-0BBD-4075-ACBF-F8033F3F8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D6C61E6B-CC3D-445D-B6E6-727ABB88A6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9FA7396A-E80F-4FB0-93EA-AFDB871A79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B0C4BA30-6D45-4C90-B077-C1165F3D16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8ADB2EFC-7667-4AEE-95F5-13C6C7971D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7398DC7D-D6F1-4C7C-BB97-822B7ABEFB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7657FF42-E8E2-4D22-9712-72B47074E2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BD33F03E-9872-4262-B03F-A3D8DB2D73E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92F3B745-1ADF-41B8-B3D1-09F5DA8E71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D534533E-025C-408F-B794-ECCE22CFB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F6F9FD37-BBEA-4360-91DE-0535D62D6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A585899B-C23B-4D0A-90DA-1C898CBA85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ABE31F99-10C4-4D91-8DF4-06C4347CC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EDF51DDF-02F9-406A-8487-259255E2CD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88746BE8-A380-47F6-8DFE-498E445635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4F6E29A-9A6C-4B7A-8D49-7D51E6B03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4B7FAC0D-D5D8-47AB-B0D9-AA0B28D111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FF4F521-758C-41ED-97A1-F4C10923ED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6848BBAC-9CDC-494A-BCE3-B9D67666DA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5BD8942D-EAC6-4491-AD7D-B2094CA976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35AB79E7-036E-4F0B-A1DB-45E3259E7F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34569D1-04D1-454F-9E96-94ED26C7DC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AD69BA-6632-4C87-911C-BE564F5AAE2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44CFB4A3-5446-43FD-B7CF-EB49DDFE78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711700E5-CFCA-4345-888E-32137D450D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53AF3675-0CD0-4E98-8396-D929B5E56A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88199DA0-5D09-48BF-B489-7151BF8986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18F19600-08A9-4227-801D-3044D09BA4D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CDEDB40F-737B-4107-BA1D-C8DE272F4D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2E00758-1DA9-464D-9231-14356C1EC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87586AEC-61E9-4437-83CE-8267C1326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5DECB6C-B5AC-468A-A8FD-90AADABAB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F8F59C73-BF7A-4C75-9CAB-3E0751FBE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40CA7D84-C652-4913-9513-EA3B074FD4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73037B24-BDB4-4B7A-9488-0BA15BA83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8D2410EB-31EE-42AB-819C-8E0F30DE0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8D78B5DB-B280-41AD-8E4E-5377619BD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36BC5E6F-B3C4-4636-962C-5AAE0D6C6B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5CC0E846-1BB3-4A95-B078-ABF9697F16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D2BC84BA-8883-4FA5-A507-5407752EBA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371220D3-A361-443E-9AE6-07E23DDEE2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19284F0C-694F-46D6-B180-6F333494C3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A9F8D06E-0E59-4852-8F3B-95034AB68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111967CD-EC38-44E3-9763-1BF8DBF88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946457EF-8257-4C57-B05F-E68F08064A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EC00772A-AF34-4A1B-80D2-687B5609AC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C2F05DC9-286D-4694-AB26-C56ECEAD3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F53F2AA0-E9C7-488C-AC78-C6CCACE34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337BF1A2-21F3-403F-BF31-476167EC6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4AD04525-8AC8-44F3-A3DE-22304D5EA3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AD36E628-95CB-4B35-9744-6351109EFC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B3CECE28-16FC-47E7-833D-C5352A5C1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ACBE245D-2CE5-4BD4-9D1E-73DD6E8E9F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E9D88065-10F5-42D6-B432-D6CCAF4485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14759C88-A8E2-4A93-A0BF-B9A1FB390A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CC9CAA5B-4F7E-40C7-9B28-7E1DEE633E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63902375-9358-4E11-9553-4985CC2DBF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D424A8A4-3D4A-4EFC-A603-E4BE8134C7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B9727EF8-D8E9-418E-8EFE-A2565748A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95B937FD-5F1E-488F-87A0-88E661664C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E25EBBC2-83FC-49E3-8F3F-DD01000FB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E5FCE075-B7DB-41D6-BB5C-584E3EA7F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627DFA6A-DA75-4C41-9AFD-DC0502B7E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698ED668-D25C-4D2E-AC59-79F217DD1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481580E9-F0BC-4ABC-994F-8A486C1AF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CBA6EDD5-BFF7-4F4A-AD43-B1F95D1C2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961C072E-CDEC-4C78-99B6-31E1A0AA5C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08DD1EE5-75E3-454D-BCF9-04A126A109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EE2F2461-B781-4CB3-BEDB-F767ACBEF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115FDE4F-F45D-4E2D-8F30-D0DE012B7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BDFFDD0F-EF30-47A9-A850-DAE53ECFF5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9340B6A5-3CA2-4331-B273-1D989184AB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C2657F8D-D377-49FE-B296-55CEF42672A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F0EE45C4-C3D2-4591-B9B6-F304705F78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DAE4622F-DE8B-4A54-B69D-EC4815767E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B4F5B5E1-75F9-43E4-89EA-BC1CD68CB0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A7074DBD-A507-43DF-BB96-A9BAE14FBF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95A56699-D0D8-4E5C-9319-E17EE2BF31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6F0FCC7D-2323-4E97-BD12-F09026260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81C0D4B8-1B91-4DFD-949D-5A7F7ADD2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FE13A0DC-BDAB-4B9E-AEC2-C95DDC288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6C5B2F83-8A4C-45CE-908C-540A31232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3694BF84-B84C-4681-A971-CACE209E4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87235033-46C9-40F6-883E-211D9A589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3D69672A-F2A1-47F8-A314-75DFF3A01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6978D4FB-1928-418B-A28D-5203189BBA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FB5B9014-F4F5-4FBB-BF50-F48ACEDB50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1F43C576-ED51-4463-9DC1-5A00FF4F7D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59D8C6D7-F9EC-4B69-A835-D88125D1D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3B57709B-8754-412E-8C9F-32E1AF06DE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45E7A12D-FE20-4B68-BE11-1E0A5753E2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A7EB4A19-AB34-4826-BB9E-F8190E1FCAA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B9052CFC-E218-4BE5-B102-773D083F79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71E3111E-DDFB-41CA-B2EC-C8F1CCDA69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1F21FEE8-C823-4A3F-A9E8-3FBC9AEC55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533F11D3-88ED-4C20-A5A3-6367668C4F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416C7221-683E-4686-BD2B-67AB1928D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0A415B64-D70F-4E82-A360-69DD47164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1B141DC8-7414-4CBF-A3AF-5233DB2922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FBCE7D52-1F0E-4A16-B4AD-46B6378BDC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D3BE007B-7782-4E87-B432-B8B73A083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706D648A-7171-4050-909F-AAE359797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EF52648B-ACAF-4762-87C2-A5145E9878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D32F8001-C789-41DB-B16F-563FE99E2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C2F45DB6-DBCE-4EA4-95C9-33F0F0F17C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E0F7BD93-2C29-4453-B7D3-3429FC97C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6DECB5CA-9C92-4774-A82B-A0CF2F8EE0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6EEC3BCE-8DA3-4711-B860-5338307AE8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9F5D554A-5E4D-4E50-A8C3-418DEE62E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2AB823BA-EF32-41F8-8250-EBC36F521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5936E45A-3E9C-4D79-85F3-DB627A2C6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D3CFB61B-BE52-4F73-A8A8-ACC148028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E168B099-C53E-4C95-8745-1ECEC4003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F9F043DE-9FB9-4B2B-9FD6-D7CEBDC431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30FB9CFA-56BA-4A56-9973-F160337751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AEF9B390-58CB-44ED-82E1-C6E71A4C45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830E2CB0-B815-4096-9096-02EF235D74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7BB6A52A-A5E9-43F9-A3EA-3C6D197D5D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D393C965-18DF-4680-8803-75F88D5F00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BBCDC519-EA6F-472B-9109-F8A320C4EB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3B929988-9864-420C-875C-BF9B3DD8AF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3736778B-0146-4BC0-A67B-4A9F38AF4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51086B3D-85DD-4F84-A02D-D6871806E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241695B6-F19A-46FC-9FFE-28E65C900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320FA3BE-BE75-489B-8AA7-D57350AA10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BA86E481-CF48-47DD-9638-0E732E11CA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788F71FF-05BC-4C8E-9B89-8348BC695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AB867F3B-9F25-4066-A59C-4D6C62288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FC6143CD-85F2-4DC1-B3BC-AC31CA50DA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C3A0CBA1-D0E4-43ED-9455-4778757991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9CFA7812-873B-4CF6-9F1B-C7E010889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2762D3DC-BFF8-40DF-8264-13A880D9EA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06644A1B-3774-499D-B8BE-DD431E6E68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5B3A629-CC9C-4E11-BBD3-22430577C7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DE8551E6-3CDA-4BC6-B9EB-6821CBAB318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432B0251-9F24-4F8C-BB2E-11F25130DA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AA660880-3F00-4978-A9C9-C822F3BB14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D12E3663-CF9E-4D4A-B44B-61E211BEED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6D1DC3A-FC75-47EC-BEAB-39F22AD9C7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B2CFB2CB-A823-4FF1-8AC2-6D945D4F0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EEF115DE-B4F8-4367-9DBB-E13F5D7EE9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729B8A53-928D-4465-A51B-53556727A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82349A42-3540-457E-9E55-31ADEACC9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576674FA-2C9B-4AC7-9FD2-C87741555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5C45A8AF-5FA3-45CF-9CD0-AD0973CC0A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228647F4-93CB-45F9-9826-835F3CDC8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33340B2A-5317-4565-BEF2-B04AC752FD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8D902AF-E461-4A70-914E-2590421087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A594EA09-69CB-4E5D-AA43-C3B6168885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7698D21F-30B8-41D1-B26E-25B28C48AA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F8A30CED-4209-4629-937A-D73DE59B33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505E65FE-5847-44D6-9A41-564065CB8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9FDEA57D-1FF2-4386-BF63-B5B72CD07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64AABECC-29B7-46FB-B7F1-060034F38F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02F5FEC1-E49A-4049-A4B4-8F2422989C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53528F3F-99AF-4E38-9B83-2FF497F99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BE76417D-D4DD-4030-A167-537E7AD05F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41AEBA1B-9F1E-460E-AF1F-515184247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555E1F58-2136-4D4D-AF3A-A0F356330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95A7FEEB-ECEC-4D03-9FFA-C90EBB59A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938CDFF-706B-46A0-947E-EB2FC92EB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DB5C3423-F2F7-442D-A4EC-AAA1BF3F24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9017D611-5AFD-431F-A773-AE9EB230D7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2E4B9C53-1A43-411E-97D5-CCC78B8081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A2EE7060-04D7-4AB1-A1E5-D0DCF189E3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25EBBEC8-3CF8-4675-A11F-57A2BF9B03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B8E04F96-978E-4EC6-B762-B64E229815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3A7F9A49-7841-4F11-BA27-DA19DB972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8C943E0C-2FDA-47D1-9A25-3CAF2D198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F6C00134-A0A3-4911-8920-A65A19B6B0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6CCEA489-C252-4812-8CB3-26B224137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A22954AD-4853-4B07-95BC-1AE3AB48C3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07EB1363-9F14-4631-BAAE-3C9B10599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C29C542C-3067-4268-BDA7-5533D8B69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7D29B660-DAA5-475D-82E3-198D1A4728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3493E974-708D-431C-BEB8-1E2B2C8C68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4F73A6EA-C7C3-497D-9EC0-0AD1D83FFD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58FD960F-8738-4FB5-8EAA-B187ADC45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B48C50CE-0837-4425-843D-2F869CA34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A0FC3756-A3B3-402C-98C9-6285959153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911E41BB-45DA-49AD-AE2C-D24F88A735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200EFBBE-B050-40F7-9B32-847B01553E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D823CA63-C366-4905-8899-16C2F996D7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5C7FCC1F-0450-4E8B-8E50-0E6F93C46C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486521A5-B9AF-4B05-8795-5A1B7197E0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FCFC8AC5-0789-4AE9-AF37-5E49BAB0D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38734C32-C0EB-4780-B45B-2925D98FC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A94C0B5A-E2E3-426D-9A4B-6EB04E168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DD8AD16F-F298-4D93-BB45-43AE5BE88A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F91BFC8F-42FE-4722-B5C7-5B6093BE1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FD005422-BEF1-4AD4-AC41-D43E6C9A8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38A6EA12-40E3-4CCD-A7AA-2CC836BE7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5711AC4D-BB79-4DDE-BBDA-982CA6DC8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33C27DB8-4575-4B84-8615-6315A894E5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6039FA1C-A0E6-4108-A823-21CEEDB31B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FC40111B-0D27-432D-B282-17D0F871C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7D97F068-559B-492B-8550-78AC9C602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7277EBE1-5CD6-4F10-8AF0-E309701C1A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92AFA399-773A-443D-8D70-BAEFB487EF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76DA59FF-3F3E-4418-B14A-63AAE47464C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D6540121-4204-4642-AFB0-6470FCB121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1A032B96-BA18-4368-ACBA-378D40CEFE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C5AD025D-8E7C-4CB8-8F6E-1CFA70930D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414E54FF-8140-4F41-80B7-828294D4AE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1406C41-827A-431A-86FD-2E5DF6B9E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737E0327-1571-4489-A288-5AD8EAE97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F64FA5EE-F9BE-423A-86A1-24B5CCC70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93F73B10-B494-4562-B543-9F717BA7D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FD0EC810-9B83-475C-B6D6-00038BA4A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3C3ED8EE-395E-44F4-8AEC-67CFF6609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F6339950-2743-4064-A31E-B1953CE6B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6CB0ACEA-DEB7-4D25-BD92-602E9C8C99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EE7C5326-2828-4323-A7B0-995BE615A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FCDB1FFF-3213-4E79-8224-3F7291521D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D66FE8F2-6AF9-44EC-8B0F-D41D50EAE8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1CDF96B1-CCFF-4577-9FF8-47867F4C7C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D9FD70A5-8AF0-400D-8866-757ED605C1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74B74951-EFC0-4315-A5FB-5F31F3F744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5A9A1FA-EDB2-4076-85B5-6FCE5A18140D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B8D7A4D3-D57A-40CB-9FE2-6AC4B196FC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69E3A6BA-BBD3-49E6-982D-36DA297CA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265B6C49-1562-459B-B0EB-F32D7B0DED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99C844E6-E205-4ED8-9300-71A8B5B5D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7A5A977B-70C1-4509-A2BA-C37824A8D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D7571C6-7760-485A-AB42-BFF0690BD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FF2E348-2D1D-4EA7-B872-7DBAB7575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37A7D86C-56AC-48D2-82AB-B95C73869C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24FCBA70-1782-408A-ACC9-EE1AC1ED5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97AFAE88-8916-439F-AE9E-45A8961C0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A3627279-9BE7-461E-BD7A-A5077CA0E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2A0AED0C-BCB6-420C-BFCE-E09ADE5E00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FB77B5F4-8A0E-42FD-8662-3AEDC1E851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C857FB15-F3EC-47B6-9EE7-DB0A1834D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4E45B59C-D1FA-4515-A18B-A7ADAFCDD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B58AB1B5-ED66-40F3-82B0-CD70BF565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5F893F6F-8F67-4004-AB69-087D71B47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28F59D0F-6468-4987-A1C3-1F20D9202E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E7C494DF-A9DA-408F-B8F4-0C9C865E8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CE5ADEE6-AD8D-4809-8ED5-4214811F1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6D70DC9D-DAEF-46BD-BCD1-EFB80B932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FEDA1022-7289-4CDF-A95F-32A82C32E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6E279DF1-EF94-4A3E-880A-021F18C84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5A6E1758-457E-4FA7-84EA-97A3F56E0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32D1C507-A882-45D3-926E-E85E8E2B24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3C56CF54-CECD-44F5-AE39-4C06F592C9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796BB0E-EA70-4BC7-8F96-14282F929D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F389D85A-CA0E-4118-85FE-8F06CDD6BC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95701AD-0BC2-4586-8C03-915D823082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9B5ACB32-1DA2-46C4-A572-B6C89ECF44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8938C5D8-1AB4-4CD7-A96D-F8E5097B07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973AD5B7-B2CC-4DEC-8DE8-A5DEA3A5B1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51AB6E19-CA3F-4946-9B95-9029C8B654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EB77B5E5-771E-44F2-82BC-BFA455D10D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C0FE3B92-9453-4E18-AE24-5E542305D2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F09AEEFF-D497-47F2-BF39-509F73860A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1CB1C107-537B-4156-8232-D7954F83A6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DB9ADBB3-02F6-4E4E-8FE2-A0B0D9B84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DC9FEBC-935A-44C0-B26F-D6A2C43BC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2DA7B11F-D592-425A-9529-1BB235744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5E271495-8E9F-4C4A-92FA-7D7E29C8F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517845FF-0B3F-4ECD-AF99-F5DD2ECE52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BD846921-70AE-4FC0-B85C-22C2C68B42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77C970D5-9536-4993-BC86-3FCDBE7FC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3F6D898D-B5C9-4246-9AEA-9ED5101C6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45870A26-BDC8-434F-B991-DD64A42DC2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24582FC-F8A0-4ABA-8263-32FC6E9E10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EDD4A085-DBBC-4C26-A501-5265AD3AC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FCD55C7A-D721-4FC9-B719-A075A4C08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89AE21F0-16B9-4267-A0BF-E712009CEC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D6BCF5CF-E002-4B91-AFF3-45D27E84AB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778AEAFB-539F-42B7-A338-98507A73F1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D0B25DCF-300C-4D34-A4ED-1C1E8F320E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D26F0F91-7D75-4069-8D21-53C7D451CD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299BE599-9967-4EC6-AE8A-8744D34693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EC8DF713-D1F3-4B4D-A891-B416EF1CD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5D851E7C-0C22-4E79-9DA8-AED29A991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FDF848FE-1EFF-4102-AC7A-88D8D4610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329294A0-811B-4899-8167-3F579946F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3AEBD93E-7328-4921-80EC-504768227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32949E49-CD27-4079-BCC5-22938E617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60126EBF-C466-4483-88E9-7856838CD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E91CC893-7D67-4C57-B3A6-B3CFF9F93D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35445300-C6F7-4AA3-B852-CB34D1E285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99D83391-F6CD-48E1-B8F5-2F1D8FF85A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1AF3C712-218F-4DED-B310-543692EFA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C02046DA-8548-4F4F-B7D8-1B735386B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87643393-4998-421C-A022-02C1C90F02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8AECF4BA-41C2-4447-B1A7-688E148E5D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2058B75-A607-441F-B52B-C1A0FFCE1B1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76E7256D-4549-4111-B2F3-3B4FE760D6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B0D8C14F-DDC8-4687-96AA-35EF13617E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CF885E98-A6FB-48A0-83F3-5B25614441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D2D86F8B-EA11-45E2-A015-C539518BC8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B6B3F71B-1AF3-46E9-BDA0-30ECA86EFF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1012ECA9-597A-4636-9FFF-984193DA0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8319C526-5AF8-41CE-A217-0CE26CA0CB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CED78388-5263-4CF0-B181-0F11BDF7B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1D25D7A6-22BC-4E2C-8155-6AB246563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AC55CED-A88A-441D-AD52-A1C248D33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94E76F89-C66D-4D5B-9C87-1D8A63BA23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FA471375-B1D1-4367-BFF0-FDA8558CA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ED7FA999-F3B7-40DE-8D20-AE994F1EDF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F0AFEBA4-2223-4501-9337-D52225AE3B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E0DFB209-CE43-4995-8DF0-6D4E375121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CFA95E27-AF5D-4287-862C-3FB9552104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86408B1F-9056-4091-940D-FB413C059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423BE2DC-1FB7-40E5-98DB-38C892C08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B3F27249-E6B7-4F54-8ED2-F5E61DA69C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A9CF0DC8-6948-4098-8296-A3E225A696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57E4511A-36F4-4764-8D0B-AC208A08A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35396039-3D8B-40C9-8C2A-5EA7888F2A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62EA57E1-4140-40F3-BEB4-CF5A1CC5A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DE46584-BED7-407F-BDB8-54DBC2119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3086A8C8-441A-4E8E-BC04-9C52AA53B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CBE6B055-8AC3-4044-B22E-6191BC6A4B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7F4C3F3B-B6B3-40C3-A07D-D2F649907B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297D6385-DCF2-4828-84A9-9A077BD3DA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7CC7ABC2-095E-4C37-ADF2-F3B60C128A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81C29F37-E1E7-4961-9CFE-9CD8DC48B6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52AF2BA6-2301-4B56-B2B9-34AE298050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1ED4210B-C47D-4634-8353-898CD40453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FF06594D-09BB-4534-BE19-D030325062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2F405BE8-0975-4308-8FE9-519B431B2F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F48D8584-BD00-4A24-98BB-C8BCA66A4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4B2E55E-0C27-45D8-8685-763BE0A3F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C05FB879-6C32-46DD-B9C7-1703334A2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560AC65A-F2CD-4BB0-9873-7D3885A88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829B40E6-4179-461D-AF5C-34E606305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FE8D9360-0173-4EF7-BF5B-332AD4E447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D7C6347A-459B-47A1-91A7-6BB801A275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65300CC-8EA4-4915-B41E-75E8492189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B9F9B161-3D20-4C96-AEA7-53D46A6E3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34A09527-66C1-4CB2-8EF9-301741AC0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BD97ECDB-2DAF-49E3-A749-1EE0776B13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726DD-8F69-41D8-8836-36D9CD05E1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49635C36-98D4-4543-A482-0C9345415B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04BC41C5-1588-4057-8C6A-17E2119972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FC0F2A1D-BBF5-43B8-B844-CDA1134999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7F954B08-2D9D-4974-8A8B-0B4D3BF73E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8AF7ED9C-FA7F-4610-8C6C-8B242141D4C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7148EA2D-7913-4FA8-A492-DC0703AFB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315F6C52-7BBA-4334-8A40-C3017BE58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767971D8-82F7-457B-BDA7-1CBFB45377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136ED9E5-1D95-4383-B82E-713AAC96D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CFB1A01-4704-4CBE-9968-53D3C1E72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F8C9D306-7F45-4C36-88E0-AB1A76CDCE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AE7C9B9C-CECC-4683-B3CC-5877F594F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C466682D-7C67-48D4-AC25-1875905885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14C3E95F-1267-4040-9760-2A84F14DFB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2E9E5D08-2833-4F03-ACAA-1546A3209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050BDBB0-94F3-4B37-9AC8-05BAF591F9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C9F03019-2C03-45B6-AC77-9CC7D2E60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F568704D-4F76-4463-9124-45A42DBD9D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7BC0A75A-0D84-4DEB-96D4-342F46FC25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BAC07A21-04C4-41A2-9C2F-68C0EE938EB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5A689A5A-0657-48F6-A380-0A2701DD7E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95EBD562-7C8C-4B38-9CFD-7C8E50AA4C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1ADBAC38-13DE-4A92-9820-4C0C450EB5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68F49297-60F7-438B-B875-55FA3B129A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B0D0E1D-8DB7-423C-A565-319E3180722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A94F2973-F933-4AA7-89B7-311BA0DBB5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34C56A86-E2DA-47B4-9758-C2F705909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DB440D27-7DC9-4A0B-A20E-8DDDF4513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28070557-37C1-491B-A739-5BED51285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A01A9138-7819-4E33-9011-E25A0A42D1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36625C85-8957-47CF-992F-877A5C852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1A5A0F00-FCBC-4F8B-BC5C-244CBD273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FF583DD3-13EE-45A7-B36F-AB01B7212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FE8351E0-647A-49BD-9A9F-97BB5CD43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DFECFD69-6F31-4E17-AF08-A950BEC2B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73A167CF-A3B4-4615-935E-716B128194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BA96BE34-107A-4CFB-A47E-4C5A6DCDAB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C3414CC7-76FE-4989-BC31-47A320CC89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12BC2B99-F9F0-4FA8-9DD3-1D14DEDA85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79E10F4C-14CE-4992-82C0-6D37B1FA8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2C1ADE2E-3C2F-446E-984E-47347B049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C3E2532F-2DC0-4E69-8F96-4145B30665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B92FE554-F636-490E-8F5A-6E4A38125D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20D62EB1-3DD5-41BE-8736-0C149A508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086BFD98-CB7B-4AEF-9C6D-957370F7D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752431-1BCE-4947-B5C2-CE506C61A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3A1F4B57-3C00-4944-9ABD-DBB0C1FF64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C3CD61E8-65A5-4C2D-92D4-92C80B7B5A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F6D96072-7C0B-4973-AF8C-AF55F9D53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9A3D7A78-AFB9-4CA3-82C2-D1018E3315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4CE02A4E-7BE0-409F-B45F-793FF42CFD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71582215-7C24-435C-B7EE-FEC5A0F3C8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8050D5A8-8565-445A-B3BD-B0BC612196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7047C269-A163-4138-A61D-89BA11D223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B7860C42-CD50-405A-B26D-AA49F84729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AB07C618-EAE3-4A88-A905-426B015E5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6B62F27C-8823-44DF-8937-650149380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C647EF1B-FDA0-4A3B-B142-F59F23589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3822CAF3-1F3F-48C7-BC6F-8ACF83ADE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3C7E960F-B325-4C16-A01F-A501E3B55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50E6C2CB-E67E-49B5-9D15-F22B84210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8B6D2EF2-8511-4273-A3EF-A3009A9D9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6AAA79AB-E330-4039-957F-BEF65CA35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476DA3B0-DAB6-474A-AC43-9579CFA4E2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676BAD99-1513-4260-9BFF-0F02ED16D5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9B6EEB0-AFCF-4967-89F8-B8A778C2F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28301226-AEA5-4A5F-A2CA-D137699D4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5423C621-61D0-41A7-AED3-70B09A14EE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DF0B31F7-026F-4A5B-A0B3-1E428EB998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C3E4D279-7C71-469D-9E61-CE6907AF9D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F92C58A9-ED99-425A-96BC-F3E117DB58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4E94631E-93A9-44E9-9BC4-937CF08299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E5DC80FD-9B7B-4BD5-B2BF-677C066976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D510817E-2996-4F59-8E6E-663431507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7D75E261-70C5-4D48-BC78-6DF45B52B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D904693C-4150-4D55-8B1A-01FE355F4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508EA3E0-7E9D-4221-A8B4-663B649A8D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7F140223-FFEF-43AD-BCBC-ECAC7322B7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00D46A4D-8B26-4BF2-9570-CBF23CF2F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648EC384-DF2F-4990-A5F9-46C8936E7E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05BA82EB-0061-4AD7-8D70-6665CC2E9F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E9F150C6-2D15-457D-8534-FC8FACBD4B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C6EB50C2-9D0A-48E2-B342-AFFC171EA6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38E90408-AB77-4D2E-B09F-2E21484F19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8E18B163-855F-4E75-912A-BFCF45C74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8CFFEBFF-A1B7-440C-9D4F-AE8BC9A452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9ECD4A4C-F106-4CDE-8FE5-60D3EDF0AE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4CC6D333-A700-4E8E-B641-83D3909716C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3567E83D-15FA-4CFC-973B-92328B6AF2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A5BFBD5E-1873-4D06-97C5-587EC8C9C8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57856838-3110-431E-8105-E629FC20AE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8A01AB2C-E977-49CA-85CA-442CCCC17D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3C2A9104-E03A-4206-B4E8-6323F37C3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8869541D-3E26-4C84-8D6D-352F4D119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85C7C902-E786-4C86-80F4-7207C1CD9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B786FBDB-79A7-4779-B771-95C76404A2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41664EA1-4DB1-4B6B-932D-CE1C85722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46CCED4B-C22C-4953-BD7E-3D81289E0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F447DEC4-BD5B-42F9-AE5F-B9BFBFDF0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F5981470-F09B-4124-83DF-8FB134EAC0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93E1B10B-4086-41A3-A91C-CA21B2BA5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DD5E2E6-FF32-4C02-8E6E-72890D9F88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35E9978D-7923-4EFE-AD77-3CEC8B7E48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D91705F0-7B63-4CC4-8270-EE6C984784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DC138E0A-31A7-4A37-B91E-0DC27D476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570679BA-FDD8-423D-BCAF-7EABC7711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550A410F-B4FC-4631-AA66-80AF2AA25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06FD55C6-76FC-43DA-9585-3AF7B3620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23FA5133-A599-44BB-B569-5773A946B0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53CDEBC1-67E4-4D9D-95D8-45F765F1D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8FF529C-AD07-418E-B396-CFD0E409AB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4D2B5EFF-F84E-4039-A5B8-158A37902A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7314ED3D-5E55-4B71-AB41-A591149DC0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05DD4E5A-AED6-4F5E-8366-8B58A19795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12DBBEB5-FCD8-4569-9E33-43DA3FFB52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6CB979D1-D0E8-45EA-A5E9-DF3A262F25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D1B4908E-4C6D-4569-BB3A-AF05FED19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41120CF-9144-4757-8735-BA686E3E3F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989DB219-2ABB-4AFD-95CE-D3F63D72F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2C136DE5-8692-486A-8883-6A65F00023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515E502D-0BE5-42C8-8D06-D16007395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6BF629AF-38B9-406C-A0B7-4B7E88B99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07FEA09-6256-4372-8C2C-4CD9FAAF7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34A0CB0A-DC8F-4A8C-B412-58B1C5FF37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5A824BF6-48D3-48C3-B747-88212D874F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3B9A71F1-5AE4-4B72-8D53-917118113E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27A5238A-49A9-40D2-9701-C61DED3E1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A4F00D0A-5A3C-4514-B6E3-5B971B98D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88CB30CB-6119-439C-90CF-50AB939891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A4ACEEAC-94D5-49C5-9B36-68953E0591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F406ABD3-5172-4D09-8B82-B5958B32CF9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6735FBC3-7113-4455-B043-08C515B77D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314FCA1F-DE87-4D42-BFAD-A710A9202E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0FAFA8AB-41A2-419D-AD18-EB4DAA46CA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F7D661DF-2E4E-4ED7-93C8-DDAC4CD5D0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FACA09EA-E6D2-43B3-BAD9-C2B436535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B4DD47C1-8DED-4DCB-A320-95694B6F2B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17A01DEE-35CC-4DD9-99F0-EA2BF94E6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70906298-EA76-4FC0-81D5-602580E706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55E7711B-8CBD-459E-AE47-AFC59A760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B49385F4-58CD-4CB8-BDE7-3373F95D2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DEFE11AB-BEA0-4FE4-8467-6A5E4024DB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C220F942-6815-403B-88FF-F2A1BDAC55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325CD817-937E-4FA1-8AA7-5365163EE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9138479D-50DA-455B-8E21-A8A80C7974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EAC30823-85FB-4E7C-9BA4-C53ACDA575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7BBA0630-4B2E-4EA8-8265-969B3C1384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FFB031C1-68CB-4249-B3C8-D7986E623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9DD48932-32CB-4B80-8AF8-7F0E6F7AC8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FBC6455E-FB45-4096-9BA6-99DCE7A75D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E7DD26E9-09B3-4D7F-9AA6-B7C409255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D01F2879-A222-43F6-8266-D1DC43310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0537C115-BF68-4D83-A861-69B6DD3CF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B9D5F4B0-13A1-4043-8EB0-0DE74EDCB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813BC098-4741-4930-BCCF-4856A8747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72B3D2A7-DFEF-41EF-9177-5598FD2B15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9BE54106-BEFE-4158-8710-0AFA16A0F8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49B4614D-055F-4287-9E3F-B61DDDA13C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F3E1629A-C11C-4AC5-A9F2-8EB8E89736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CB5D3299-EED5-4AA0-87A7-F1BB22737E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697C8E1E-23B9-49D9-9335-27D88770A9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86BCE523-4E1A-47CB-A4CA-B14C953963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F596761-E82B-4BCA-8C41-50E7E969B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A04984BD-A53E-480B-808E-7ACC519C5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7BE1DBF7-19A3-4021-B169-64AA43EBE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7AA6F943-C686-43FF-9DF7-21BEA14D9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A11DB6ED-D11B-453C-9A81-E351946EF6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20C21C9B-F525-4D82-87C8-25A8869BD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9BBB00F2-C705-41E6-9F0E-0BDD95F1BE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4C5BAAB5-2D26-4B3F-B3B9-5551AA7B2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2249CC4-76EE-4F02-9F42-F7B4A6946A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F86582F5-AE20-45E8-88AA-CD4FEFD23D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82E2AC2A-8B76-4A55-8883-742301036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5EF094EA-0C69-40DE-8815-5FB8B5741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73BF4196-6DC8-46FF-8E3D-170E7505A0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141C6F57-6DB9-4B4A-8B5C-B85DEB33CF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21895B4C-8D48-436B-B96A-C070FE7999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61923B52-EA76-4FCB-AF89-A265C84DD5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CC3FE933-E9B5-4F0C-AB4F-4DF19B8443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76D86800-DB6D-4FC2-9F8A-1A3C20F009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446C847C-CA3B-4027-8321-D3F82A066D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A38CC1C9-8ED9-4F26-AA93-14E9502DF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1152CC21-4857-4D3B-8F29-D4071EDFD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664E4C55-3F12-4AB2-AD57-B0A27130B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CF3C16CD-1B1E-401D-A04D-0CB34F346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20F9209D-5008-4CD8-9CC8-F162EF9F4A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B566A9D1-326E-4537-9EEB-8E2406E41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18BB1F95-6E5A-4F8F-B8E4-2D9AE896B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60C4CAE4-38F6-47E8-BE33-DD35A171D0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A7510FF4-F475-44BD-8B30-5C03E908AC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8116E361-3DF1-438A-A947-AE6C98149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2E15FAD-001C-4E08-80B6-05D2F066A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41528429-BE5A-4128-9BF6-EF617ABDF3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57173DAE-7FC8-4FBD-A247-F94B4B7FEB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33FAB13C-7DE0-4A83-8947-4822013B83E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B84C19FC-4FF8-48FA-9061-ABBE61843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9170551B-B9D2-4FDA-BDAD-6299041875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312B5C3E-6F48-4868-BF03-C4027C5682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D238BE03-F8E4-4B5F-9ED6-8D899F662F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19E753BF-61D8-4684-842A-E2C05FDA5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59197564-E41E-428D-93F0-F998FD6B2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CF4F8DDA-D09F-4C66-9C02-4BFD6CC721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0A778328-45AA-4455-9D3B-6C1ACCB40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9F337C88-543A-46B3-8A1D-78DCFF628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BA6E2F68-5A63-4A3C-96B4-5D21C096A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1129B6B9-36C4-406C-9534-69EF382C0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C45740EF-7426-4A63-8885-DCDFC9D1E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CD24D5B6-812F-496A-99E0-77E048059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EADC91A0-7DBB-4289-AA17-F25EE76392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506AC1C3-6E53-4588-A888-32F4DF9C8A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B18A0694-BD2B-4B30-A05A-8E35D8B865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8FC962B5-B571-4DB1-870A-2BEA3EB9E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65BDAF8C-B0AB-4A54-8391-3B7772083F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38583B64-271D-40D7-AE9D-F181379BC190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9C9187FE-71B5-4C12-9632-4D0A7A62DE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04F369D7-5ECF-4330-978E-CFFC5280F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23570975-0EAB-424A-A046-89D9802BE5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10A8DB64-8536-4F3C-A60E-8D4C73A4C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761B23B7-FA0A-4A3E-B5A3-373467655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29BBC7F2-3255-4BAC-9BAC-2E1859122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6D9FCC75-CF42-4D58-B97A-C4FA7DE30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5717CCB1-8D25-49B9-A54F-B39A3C35B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52BA5169-6C16-4096-A73F-9F83301C4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AE270DEC-7255-4F3D-B067-6FCB66B04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087618F9-C071-4D5A-B00C-500228636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FB1A8471-3A5A-4B84-9DAD-0BF0699CD0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9E2D7BCA-A043-402C-9F6E-510D6B36D5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DAA03A27-CD58-43F7-BAB8-E5181BF3A6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6F9E6A6A-960E-4844-86E1-D798B64E6F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F9002504-2C62-4EB9-A245-75AF7C80B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8C70E1B8-CBCF-4E9B-9401-B31168D0E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0072480B-8390-4710-B0C0-D1E6E63C9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5B3D071D-5B26-4CE1-9C1D-A85000FD3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A5DFDFC7-B969-40E0-A154-DE1C61F9B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AA98B477-6D0A-49B4-BA69-E7B8382873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1FD74CC0-0557-481D-9143-88DE4F6E1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EF6C30E9-A8DF-4421-803E-A0C6F1826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ED29FA42-642D-4C9B-B838-266AA9A72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72D2CB12-D1E3-4A8D-9084-0DB99B226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3D5AAB0D-F56C-44FF-83E9-EE67E3B9DB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318CD157-58EB-4BB3-B90B-BFC342A56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E122F163-057B-44A5-97E7-D0BCC18088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867010DC-9AAA-4A74-A1DA-2A94EC59DE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79D63BB8-89E9-49C6-907C-5E96C1E798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571FE388-BF65-487C-B91E-7ECE1E0EE7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E019C861-B126-421E-9094-E7D31A5E9D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3CC20564-5C12-4A93-8E9A-69B144E9E9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7F8D2704-6793-48F9-AC5C-72B93A0981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B8624D0E-DDBB-4359-8EC0-A95305CE90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18651F40-4D91-4300-95E3-53AB22119A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23D97B29-CCF3-4FE5-87B0-B77E12F6A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403C575F-87D7-49DE-B2AB-0117772CC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DDB51DD5-C8CD-4CBC-8693-B83B55117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4D0E8BCA-6732-43A5-BEA0-649866240B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42AAAE51-D01E-4B6C-955E-B5144C5AF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45865E3B-6BA0-4F10-B846-FAB3A86C3D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C792D2D4-5062-4173-A2AF-A9058A07E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8964D415-463A-4749-9762-916C323C29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AAFB6731-B632-4477-A327-BAEF6B33C7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101FCF15-BB5B-4995-9233-5F385DFCE5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C7EBDE3D-DABF-4385-AB0C-DC95DEB1CB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A92CD2EB-6114-4426-BF96-33E3215851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A5448512-25A0-4271-B5EF-DEFD530EA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EF018345-BBBE-4FF0-A3E2-11C129145E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7305066C-F142-4A88-95CE-51DCDECB36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CE6F3488-5935-456B-BE75-7591E24F2EC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80216FA-6AC2-467C-9B5F-F66FFD3814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37772FD4-773D-40F7-851C-D9DBDD598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6AD60BB8-CD2F-4341-8103-1E8ACFBA80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A98C3AAC-608B-4AB3-8206-DCDD5D9919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DC1DD739-5A04-4902-9A0A-BF706D1CC3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574873F7-C46B-4960-8133-4062C91B83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EA70FBD6-0066-496E-9534-34B1FF527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F064BFC6-C464-43D0-9AC8-BF2EA5AD1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A37D9668-5EA2-45FE-90DA-8EB878D6C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BFE334AB-ABCA-401D-BAE3-406E47B38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D5A2A46F-276F-4411-8954-3EC3CFE7ED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D8CBDE80-F643-4301-A505-19A8BCA58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F30AD0E-5B5D-4426-A09A-E3356CCE2A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2BF4B854-987A-4573-96A3-01BB0832A9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EC753D3F-3FED-4911-8B18-495BADC18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C6F10AE0-348E-495D-B893-B9D5CAB7A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99001DB9-D8D8-4BA3-8071-3BDAD7FEEE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FD904104-76F1-4455-BD31-1D3C0FC26A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D2ED708F-6BEE-4603-897D-E05FCD0E51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0CB4B82D-71F5-4B87-810C-254C948580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DD9C4181-8BDC-4B89-9D91-1189DADEFE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B7CA617A-BDDE-403E-9AF1-1A4B94B612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C2319774-5D62-470E-AFE9-F2B8A7D94F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5FABF943-D0F4-439E-9AF7-8C88B9022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9F901C07-9F36-45A6-A9D4-978EDEBD4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281651A3-0E49-4BD2-B54C-695D36347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3B93B87E-46E4-48F8-85F4-35049859C4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66FF7EB7-9E7F-4F38-A8B8-BCFEB1348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CAB19F81-6E24-4D4D-96E0-64048CCD0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1643B776-3F8A-4D0C-A940-EB8198E52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454BB070-A8E7-41A0-B400-2B110F36D7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DA57BE57-8E90-4019-A21D-248C141F8B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FDBDB0BF-7DF9-47E6-8662-B373DF60DD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77FDFFCD-4E13-4752-AD80-399014B54C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1BD51E99-468A-433A-8764-734D12F110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92CA7FAE-7DEE-4659-8B5C-123539A5D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C9222B03-787A-4049-8B64-8BC007942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298F336F-F501-4F58-9F27-AE51119A83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C15FADED-637E-4089-8DC5-AD2D84B7C4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CCBE1B80-374F-4D51-BAF2-F8E6DB124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4A9380B6-940E-4C01-8B9E-F3A39D37D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AEDE2CF8-0EB2-4590-B534-06844AD010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125B3538-8AC7-4B80-8880-3B19FDA6B5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E205A718-6A0D-455A-90A1-094664E819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96990803-7BC9-4B70-BB25-7C72569CE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BBD0EFA4-2A43-4D4D-A938-62330D8600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99E3D93-E78E-4062-96DA-7CD38403D7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341701AA-5FFF-41D7-A5E3-1E85FF4EE8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269B4226-1A0B-4A43-BE35-90C6DD4E50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C3D38DC-E063-4314-85F3-398DD2B286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0F7ADF58-5DD6-4AA9-8197-475CFF3809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3C7D7D2C-A28B-4DE1-A380-6BB14C42B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E8F58FD4-E2B3-4289-9740-98DDE58C9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7A010BC1-C380-422E-9C49-E631187EF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2C326824-9CB0-4FF9-AD73-7DAD3B1CB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5233203B-636B-49D6-AAF9-51F629DEB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012F7802-F8E3-4CC2-B44A-1F4EA77C8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224F52E9-4C9F-441A-A52C-704BC71ED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72480566-8078-4F17-B3B5-AEEC07698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696353C9-F4D9-47FD-800F-52B1C278FD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6426A191-8C81-4AC9-93F0-AE721E935F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3E6CC52D-199E-4D1E-B187-3C237819B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E177510E-5021-4E8B-8B90-C62AB68F9A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8F2E897A-6BD0-4410-8992-55E3B7AF19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A5505013-85AA-42B6-A45D-547C84BDB8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735FC788-8BE8-4340-987B-C90427AD33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32C46087-3AE5-4CC4-A379-FBE39D35DA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F343602E-A0E7-4071-8110-82A1C4E4F5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5F61BD68-CA18-4D6F-A141-FCF45D38D8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8943BE0-2235-467E-A210-EAB2B4486CE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B8AA9285-54FD-4A8E-A5D2-DC8F5246BF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C8F29B1D-D989-4779-8ED5-F8156F969B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DDDD080D-D54E-4672-AE78-26F87C4018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FD192D16-D4FD-4422-B3F4-7A0FAA318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11F4BB7-8EB4-44F6-8B58-919C69E1C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9B03D00D-792E-45E6-935C-CCC5B8924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8C067F29-9DC0-48EA-B273-FF04D1F69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DADAB373-CB91-4761-86B5-602D2BD0E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2A6F4851-6B72-4747-BC04-A3EF0EC821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3D8EABEC-D9F5-47A1-BDD4-3B936668ED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917CBA02-94EF-486D-8A1F-946FB458B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AE85A0F2-9C95-418F-A3C8-5CA595CD7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CC055C0E-B92F-4CC8-96F1-CCB084D64A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0B7D8542-386F-43DA-9E0F-9BF2FD399F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106B6F8D-3A5B-4B3F-B0BB-3076FEFEF7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C0220029-4A63-4080-A3E5-7CCF7654B3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FFC87F53-9103-4136-B1AF-23630C9190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2F47E3E3-A16C-4F5C-9DFC-70726D9FC2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1DB6842A-8132-41E0-82CA-514E928671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DE06F917-B5FA-4150-9C72-AE0492394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86059F96-D083-4382-A126-9B1F4DE60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B9BB31B9-CAD5-4B5D-96ED-C2CC9BC6D8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9A6804A6-6A0A-4C1A-AEB9-5C274C227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4A4C5994-EDA0-4394-9491-6E567C90B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EE5059B0-C3FF-4F38-A039-4DC6769DB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0DB6AFF8-B464-450E-8274-833914800E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9FE480EF-5487-4EFA-96EE-98A5F684FB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3B5D5765-BC2C-47EF-9A45-E72C312181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B6A29822-0EE0-413D-9B70-0E80280A9C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5DA5EC77-6B2E-4CA8-91D1-D20A6269F3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FB3F92A8-7161-437C-829D-2BD72B6B82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9A71D251-F027-4777-9062-C0AFEAB9C9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A7D7267C-B7FE-4CE4-9D92-BA71A13AAF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AFA258E2-A39D-44A5-BA71-F5C452524F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B754F1FF-FAB8-4B2C-8573-A9C983735B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BC10896-FA87-4952-93F1-903CCF0D30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BC873C37-94EA-46F9-89AE-FA4709928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56364979-D487-41DF-9467-DFFF8A7E2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BA813A45-5761-4F95-9BF8-02C64A3F4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416B0261-DE51-4571-9094-F25BADD2A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95ED81D0-5475-4F5E-8264-CDC9047D4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C406DF49-A5F0-4A5D-B2CA-BC40FF27C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BB62DA54-FC99-4D4B-9A1F-D3D663032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1A4B2842-8616-44AC-8C3A-D295833F1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25783440-9A15-463A-ACEE-8D82AF775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551B3594-D33A-4303-9F45-80D68F3B29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4AFB8AFE-FC63-4E7A-99A4-24C2B41BF0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BB89691B-2075-4073-8826-C9D5534CD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D12FBD4A-A0BE-4F15-9A89-502B90DDF7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B17020AE-27EA-4FC0-AA5B-EA3CB248FB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2854BB70-9D0C-4F4C-B25F-D3A390827A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7A0ED93C-FFE6-4866-A9DC-FBC8B99048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5BAB0514-B80D-4785-9EF4-4D5005BC35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10436427-3898-486B-A246-3A7842CDEC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FD706921-30A0-48D3-83AC-18F33B4FD8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D28C43BE-0A25-46E3-B982-368022E1A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6DFFA1D2-87C6-4017-B597-530ED7433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E532B4B6-DAAA-4E77-8E29-9663FBCA7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3BD9DCBB-15C6-47A3-8BD9-E95346C210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15513C37-7737-4C85-9675-9FDEE1943A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1BD2352D-5730-4383-83C7-FD8BA0625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9A1B3841-0019-410F-9BBE-23CA95F6F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CAE3E432-0DAE-45E4-A4E4-3F29110610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DE712ECB-354D-4A84-9B38-2B24B2BF7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00ED99A9-7942-42D5-9367-97473AB79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D9DCBCA9-84ED-4663-8980-2FA05A411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90A5F322-0A50-49E3-ACE9-732C0829A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833863C9-6EC2-496C-9994-FFE1EE225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DA011B42-1AD9-454C-9A13-EC54282D8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A4D9CD26-4A33-4413-A9D0-C114A5CB4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48ED0553-2297-4309-8825-E977B3C72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383743F9-C02A-4DA0-9EDD-43A697BC45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C3858608-3134-460B-9F92-CF6D59B08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8A8DBFC7-6A69-47A5-8193-9312E0FC98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C8E8C9D4-49DE-4E50-B4B3-4F1B08030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E53D639C-37CA-495C-ADF3-F3D3665170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63440EF0-D2C3-452A-8CA4-BD91E14797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2FDDE1FB-B665-4982-88BB-6ED4CC89F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395DA184-EAD4-4DAF-B770-B410A166C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8A201FF6-80BE-4A41-804E-E06EF39B42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B6D713E5-A496-4A1A-8491-A45381B170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2FD26A54-FAD0-49BE-8777-2B7AFA65C4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26346EDD-9991-422D-97ED-1DDB149638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6BF5A912-A623-46D0-9E20-2F9ED3DB35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055F7A92-4E17-44A9-87BC-5B09B76B00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01D17B7A-2A20-4DFA-8D62-A6786A0E6E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F7D5770F-A43D-450A-AC8C-F22283973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BEB409E9-C0FE-47B6-88E9-40BBF3E3D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7A78D99A-EA27-446C-9138-05B93D72C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DEBD0893-D93E-498A-A25E-3985CFE95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6D7EC2DB-FBAF-4504-B45C-B02E075CA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271B7A50-85BF-434E-A117-9EC45E8991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C82936AC-9C75-4E3F-863F-B5F157F62E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C5AF51F3-AF7F-442A-AB36-11118A9DB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51A5342A-2A35-4960-9A3A-0B029718B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6D1F5CA3-B3DC-4AEB-BE78-5F7E5BC92B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3771B052-1F25-4098-820F-E940FB71AF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20DA315C-B363-479B-BEE8-9DB240FB2E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1715D17D-3EA9-4292-83DC-5A3A63EAFF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BA3F6CEB-F9F3-41B1-B552-5BB1B86F3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2D1AAAC3-F30B-44F4-866E-05981EF1C2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3436B450-416B-43C1-AC15-5A2DDAE51A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3CA0ECDB-3D33-4DB5-AD50-48F178B67A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25B9E677-F421-4189-A0AB-2E3E5C4BD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CC8673AB-2001-4673-A86A-56A14D92D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1F4E5D48-6EFC-4662-9EAA-EDCE1D263A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9C92C0A7-F5A0-415F-A996-D8CD2E1EA0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7916C282-3834-46A6-8EF2-445E06CD7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AEA4FB59-1935-49C6-872F-07A57B35F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6E6C2816-E44D-4A30-833F-E7831EE0CA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F1E3A04C-11EC-4406-92C8-8E3F7E98C1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04E0694E-D817-4469-891E-62A78230CF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52E71A49-4A39-4204-ADD9-6A476A468D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75D436A-66BD-4919-9AFC-4254B21EA3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BEEB5945-0C06-4DB1-8A59-881B156FF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6214394A-D3B2-4730-B918-F05F9C6343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960F7260-631F-47A4-AB40-EF0FD9CA08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A95F449B-F2ED-4A74-B41A-AE81FAA6DA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906693D4-8F53-47AD-8593-23D69C5382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BCD29159-F424-44B6-8C47-0F27FBC51B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2D994ACD-0E3D-45FD-91D8-837F642074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127FFCDC-5704-4753-9EED-C2C8B30B85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05108BD4-F633-411C-98BB-B4ACE27318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C355736D-70FA-40A2-9283-5809C0DE7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86B31CDD-67E0-4D71-89C3-6378A87E6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BD7CC98D-B0EF-4E4B-872B-E94162905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C2570B3A-65C4-48D6-A1A7-3D8FFDCECE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ECD68C40-21B1-4EDD-9F16-C5002CA57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4FA2AB03-E9D6-495E-BAF9-448F301DD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8A073475-D728-4F6C-AF19-A2BEF31F0B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216218F6-E9C7-4E58-A62E-BF1F76B57C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D8327DE0-8F4B-41F4-BCCE-FB29EE120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8B84F520-0B84-4155-9B30-826B543B7B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F44AF2B5-5772-4D49-B756-D7E0B253E6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22097F41-A3BB-43D1-9728-D6DDC9B3DD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C2EAD411-27B4-491E-B2D9-2EC127ABCF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A4F720AA-F851-48BC-A3F3-6706F3F396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00178027-FD65-41F5-B6C5-973F1CBE66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60D993B8-BBA5-4F97-8859-FF35DFFF2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EC781FAD-6813-4984-A217-BEE1AEF7C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D8DAD798-D91D-4307-8D3C-C6AD1778C6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84A5061F-3D5E-46EB-B36A-8A7CCBCE8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874B2C6-D555-4000-B9D9-5E0F564CA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B7AA0A9C-D565-47FB-B059-4F029A9203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F14DA10C-46B0-4235-AD4D-260FCB51C5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DA8E8ED3-B2F0-4319-B0A5-053F2CA98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C321BA3D-BD2E-4363-9FE6-8D42359FB8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D719FCDF-36A2-4363-87E5-B1306CF888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56C7B4BC-F421-438E-B01C-5074616BDC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B6D1E24E-83C6-486F-B548-EE82EF345B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5E90A858-CEBF-4BE1-B234-3A9EE4C7A7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4B4432A7-EBA3-4D90-AF9A-575E1052C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434498BB-8C77-4971-A65F-3971510B8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9D222671-DA62-4291-9600-B2734B349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FD1A1674-0636-4579-9217-F8DC203A2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548E651B-D26D-4981-A10C-1A70D64C8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A5484180-F96E-41F9-92E0-06318856D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3EE33BEB-878F-4233-9DF4-208FBBF55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108841BE-FADA-48E2-803E-A21FC0A2A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1197EB67-33FC-41CC-B1FB-370B88974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55BE8FD6-D0B8-44C7-9F76-4E0B3174F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E791EE39-7D90-421D-A17D-54C7FE957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1F71DFE4-13DA-4290-BCE2-0582972DDA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DCD7ACC4-D5EE-4461-9D76-7602373AF6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F9598E5A-7F2D-4E34-833E-F883A49C9E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9FCF80F3-DE58-4A62-AD16-CA2A66257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A10C89D7-0BE3-4170-B033-BF92525CB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3ED53D49-A72D-42A2-9A3B-0D5999EED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EFCF6B5D-2B87-482B-8C3D-FE688CCDD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CD039133-68D0-42FB-9A53-18F25318D7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37DE220B-B716-44AB-A54E-6F8DD76DC2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73E7E9CB-974E-4AE6-9F24-C904B09EA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9B22602B-8F18-4F60-8EA0-0A8AE15DF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7E1A7170-3C54-4876-BF25-5500B577F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23ABB8B7-2A10-4E22-8EC7-99109F425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463FA5B9-8B92-40DC-8750-50BE8370FA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97E77927-DA88-4860-B488-160FC6C1F0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210B226D-58BC-4266-9F83-3AD87E2A01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1CD572EE-7344-43B5-930C-A477A3C21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7ED4316-FB67-4E36-9378-65DF8CA99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946FFB8B-87F6-405D-AE08-7605386FC4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5911D45E-5127-4125-A1A8-596DCEEADD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5F6FBFF4-431C-4460-8FCB-F0CFEE87FD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957F718F-76CC-46E1-8B19-FF93C431A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431C60F9-D13C-43B1-B273-95C908E21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B85497F8-D6FA-48D0-B40D-C3107D7440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A8C237E-7F77-41B6-8833-6DB39DB214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71F43F65-8AD6-4252-954E-6888FE071E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F34A1BF8-1932-4FC5-84EE-0D84F8134F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D03BFB36-47F6-45C4-B77D-719625AA2B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7428AD6A-640E-474A-A2E1-122E297A6D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A954933D-1776-443B-88E1-CD06E07D7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F2690C16-A1F2-4EA3-8710-24AC57074C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BE372AF1-46BC-4813-8C53-91525F5B90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B5703E81-AC7D-4F3A-9DEE-D39960AAF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07BC0763-40A0-4A45-AE63-4F05D64C2E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62C1CA9-750F-45DB-948C-4AF4DC6FD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EF122DFF-1BEE-4AB0-A93B-0D56EB9024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C5E5BD8-CDAB-4FB5-BDA2-C82D1201A1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5CE58047-2A13-4F99-BA2A-44951660F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49BD291C-DAA7-4287-B030-737592399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8DB73612-3729-42D7-9579-98A8049592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808AE29E-ACF0-4E72-A360-E198DC0712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C568EF78-9BCC-4466-B2C2-30D1E3C551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2352C481-1B54-48C7-B214-4335794843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BBDC2CC9-CDF4-4772-B3DF-C3FDF67720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D0071484-6065-48F7-8EDB-C54284F7C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1E861395-E37A-46D6-8892-7E9A9B1DF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50088D6B-66B4-4F4F-969C-4F43A8509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EA01540-C79C-4E0E-A69D-B4E4CABBC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BA47DF52-F156-4A7D-B427-12050803E2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5598057F-6934-4DBF-ABB1-846103A8DE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F45E7116-A7D4-443A-8468-779FAB54F2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ACB8FD41-9732-4F7C-AB2F-4EAC87CA0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ED5C67E1-8FA8-41ED-A8C1-56C567526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03938652-32A3-419F-BF9E-FDEFBE56C5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C63C6900-D0CA-450E-A8C1-574B9A7994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4EF6635A-FD18-4144-8336-C7E3AE4E4E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9DE9DA6A-E0F9-4B36-A715-DD5A69EB30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940D29A3-A7BB-4031-9CDA-E2A238C6A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39B70417-32E4-4DD2-A72A-196F00ECE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EF6B06C3-2931-4F4B-9C79-AFA3AF971C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31711808-BDBC-4CF5-8A4E-C30D3E4B2A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D75365B9-E8DE-4373-8359-E61BD2DF5E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1C460070-274F-4BFA-A9A9-66B0D389F2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32A530F9-E1D9-471C-BDCF-671284CAFF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609DC69B-8699-49C1-8DD2-6A20D35C5F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378A5463-737F-4CC0-9AE8-662F9525B1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8D70AD54-4D9D-42AB-9271-EE3C028BD0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1C6D9E0A-FE9C-4291-B084-A08875FB6D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DE26A89-5A9A-40AE-8F0F-874D235C47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BC5D090F-651F-4517-AF02-807B086B7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3529E317-E220-4A40-87BB-C8B716A87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51E3410A-5AE3-42FE-BCE4-185CDD1D4F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399EFEA1-3FB3-4B41-AFAE-6D2B3A92A1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21556F92-D723-4D14-9898-0258C43BBB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72629C4D-1A91-411B-BBC9-92AE19FFB4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B00AE107-596B-4385-AD0C-ECF5B60F92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93006BBF-F55A-45B0-9987-969091EED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B3AE77B8-D245-44D4-8031-616F06FC7E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079CBF70-88D8-46BB-9169-1A6EF0271D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2CB59E5B-799F-4DB5-A2EE-1ED51CC0EF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3300831A-59E6-4C98-B65B-D3C8E795B3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C8D0CF66-8D7B-46D2-AFB6-4AB3F192F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781EC2D5-1097-46F7-B77E-344C55D073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F7EBABBE-CC9A-438C-9C74-5EDCF50D4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D9C1F886-C460-437C-902C-A4A7F1291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4C3D6550-5F83-4E23-AEF9-03599E0A9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1B27BADD-42A6-4E39-BC8C-14438539F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F9627176-35A4-4142-9210-A2A654EA90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85D949B1-D69A-4FF8-ACCF-C6CB6DFE46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C0744628-9C09-461F-9B88-85ADD4412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15728F0B-698A-4FB2-94FF-3B9D141261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2F7B51A8-405F-45C8-B657-9E115E1170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67C4D40F-9481-46A3-BEA6-CE7AA95CD2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19A9F7BB-5FAE-4BAD-8E10-1920939B79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5C60B566-DFB6-45F7-8B68-F3A644EEE4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F65A797C-E104-400F-82AC-0D8E725C21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5F7180C5-A791-4D19-908E-6B6B2AE02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9714896B-DA21-4210-B280-7F1AB33D48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C224D735-0793-413B-A5DB-BD00AEA1A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E0F689BA-8B96-4F5D-A04E-05B391FA4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528568A0-25F8-41B3-9084-5D3920D0E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1AE0DF31-88D1-4CC6-B2AB-593DD912D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CEEA97DA-6E7D-4F51-890F-001973CFFD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0E1CFC4-61F7-47F6-85C7-72ED3E8BFE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A5436D73-E300-42B8-AA86-C9B133D60B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715171E9-A427-4250-B816-8C29FAB0CC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6F5F1926-7AFE-485F-9571-13F5216A4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7C32E001-481C-467B-B5EB-869F16CB7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8A74888C-699F-48E5-A9C4-C3019B472E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D91D2F11-8589-4564-A458-39100B67E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87C3401C-B812-4E19-9129-17DAFA6D7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D256C75C-519C-4D47-AB97-19A267A0E3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E6FD3118-6795-4ED3-9EE1-DFF0B9A65D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0CD55DCC-0C16-420E-9FB9-5856BDEE7B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72C64165-BF51-47DC-BF80-7A55027D6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3477FF01-6DEB-4BA3-8B6D-889705CE4B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B693CE79-AAB6-472D-83A4-2B2B0692E1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147C1C7A-53BF-4574-B9A6-1BA2FF9DBB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41FAFF6A-6CB0-44C0-A125-C1E13A4046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55FC33F7-A448-40A4-B8F0-A84F907A92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9E3A2848-B460-40E6-ADBF-1AE6A59E5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17E9AEE5-112E-4D62-A7AA-FE28C3E70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A2923C0A-7ED3-488B-A5D4-9DDFE8A62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EB2C059D-8CDC-4683-AFB5-7B5180BB5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41ED2CF8-D850-418B-955D-1F8180A9B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E0980B0D-3A15-474C-8E92-32E0A036A8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836B4D6A-E810-41EA-A4BA-6FE278C00D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15F220CD-B0E8-426F-8FDD-F544E20D6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A3BD47FF-A3D2-4111-A589-504D1A7DBF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0D2051E3-1CDD-46B6-918D-6EF24D3032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1CA665D3-BEAB-4BAB-810B-3EFF991AEB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7DE29A59-69DB-4137-94C3-E66698037D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957AECF9-A385-4C8B-AEF4-9DD4BFFCC8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51293BBB-C5DB-4EC0-A218-043B1EAA9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9DFF8FB5-EB80-4818-BF3F-EDDE957512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7CBF91D3-6B0B-4758-AAF2-2019B66683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F26FDDA8-154E-4570-A183-D1628AA753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4207E063-8D18-4797-BE23-96E655A058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5D99B9B1-5F97-4331-8EF6-8DC13B0149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0F83467B-2822-4CF0-A868-841D7BC088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DD4447E-2A41-4FD6-931A-DBFE0FF98E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8B437833-ABEE-4203-AEB2-4D3BB0D275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4D14CEDE-3888-41C2-BF09-A67EAF9732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936EC6B1-CF2F-419E-9865-945CAD6899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F48AE06A-2744-4D34-8669-E51B3F9F5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AE1EC7B2-8C5A-4ED3-B93D-64F153A2FF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E10C3842-24E4-48C2-B12C-105A47D60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F1156B24-E7CF-4776-9DC1-3F088B97C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5512D4D4-02DB-4110-8710-103225232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F4BDA233-9201-43C0-BD68-9CC6EC1B2D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ADC74C5D-02EB-4FB6-AD49-392A384672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645906D2-100A-4BEE-BCBF-F0F71AA06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B6F9E7D7-777A-4E25-AB01-0EEB1CCC4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83E04779-6F9B-429C-BF29-B353479660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BDC30ED6-563D-4AF9-8A4D-0FF11A367D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0D37E967-F921-44C9-A9EF-2B33FDC8FC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609F6027-6B6A-4843-966A-AE23A3B90D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77BBE4DD-EF64-4DA3-9CCD-F31482794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79F3BB2C-027C-47B9-9A66-C7739195BB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A2318276-2693-4239-BB8F-3AA8BBF80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E30406B8-08B2-46E3-BD64-B9EEB8950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E119218C-2FC3-426C-93C0-AB2AFC4A8D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6777863B-1407-43A6-AD7D-DB487C9A5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F857BF2A-18C0-4110-A050-8EA04B11A4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F6500C14-943A-43D5-8183-AB89D3B583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D7605C42-F89B-4EE0-9085-789CEED11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0D6A68E0-1AD6-4A4D-90B6-69B5E5ED9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5E1BD521-EDAC-4CCA-8A65-CA5DC4688C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4EE2689F-6FA1-45B1-8E38-7B6708FE12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111F730C-024E-4492-8318-5D57391347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5537D803-7845-499F-BC6C-7ABDC73C5D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643112E9-4848-4073-B236-91BC82761A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CD852CB9-ABD8-4BB3-8C82-DC7587C51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A26DDAE9-7661-4EDB-9985-0A2870F5F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9B5C33D7-94FA-4F6B-B45B-53A85C0D8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C8ADF3B7-A215-4680-8A97-69E93C434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DBDF6F99-B2A5-406D-9B3D-B8A877151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23E43649-B8BC-4F60-B762-897D4018D3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8AE9939A-9FDF-4C23-B4C2-3AF5790F6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A6E4833A-5FE5-4227-AB31-F1563071A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3AC49852-620B-480A-AD92-2419767DE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6D57C665-0F7E-47F1-AB49-4F46D34E18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8739CE59-3AD2-409E-AB8B-1BD67A8029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7633AD9A-E70A-4082-8F23-13C516645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528DA9DD-B714-40CA-B2DB-23678CFB5F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4072B99C-AAE7-4753-894C-B67334C50E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A28A0605-7048-451D-9963-F65340B9F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D7370610-93EA-4673-952B-AAF69F5AC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14B47742-E5E3-42AC-BD98-E6DCD7CAC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DA01C7B0-36C8-469F-B758-57FE0B6AB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19ABF394-0334-40FC-B43F-FD8D33426C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332863F3-5EC9-4D0B-B600-15A7EC8E67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C5961307-8165-4FDB-82E0-289106282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CAFBB632-48A3-40A9-BB14-B649F1FA46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D104D508-8760-4AD5-8B18-93F76D582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44672F3B-EB72-4702-8A62-886925A913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EC3DBDEE-E994-4A37-BA39-B244F35DE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B7D4C251-25AB-44F4-9081-9EE1DE7A6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C09DC306-2D32-4754-B5FE-DF5EBA804C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7234B083-C4F6-4317-95F5-7AE68FD43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77548541-DA1B-41C9-92A4-7BB32F9DF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48BF5E1A-7FC4-43DE-901F-56B6FC3C85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69DCA209-93BD-40CA-B33D-D01AAA61F6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62B6E0C4-1157-47A3-AD49-32E13B26E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F39299DC-75AA-4ECB-ADA8-01B5DDD00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65DFF748-9713-4EC1-8E89-B9A8E04FA4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7BD5380E-BC08-4249-A986-D59D24A81F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6A381468-AE1F-4A7B-9DCE-08A9311215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7BEFDD6A-2512-4DBB-B107-B33370AD79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63B696A3-4CBB-4878-BA3B-170E6BBEEF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85C831B2-2E8E-454D-8CFF-BF5AAF0E98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E1176288-84DD-4934-B820-82A081C6B3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D0518926-D662-4ECF-9395-3238E7445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BA031E7D-B1B0-4AF1-A408-F67E44A4B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01E0AA3B-048B-4722-8804-C3AB0DC796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AB12891A-A006-483F-AC05-8CCB69D0B0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5023828D-95D4-4A7A-834D-75A133839C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D48592C1-9B62-426D-8567-197CE522C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E725A790-2D60-49A2-8A70-F5B6D19A5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C58E34B1-8A27-4F0A-9C2A-4E798536C9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9430065D-5E16-4887-B8EB-F5B9AAC96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A288CD72-D7F6-4645-9A79-B1343A872C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776D5401-E350-4FF6-91D8-634D15221F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F1E05468-CCE8-4D50-A717-7D011FD4F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3FE8DDDF-C3D1-485D-948E-C2CFA9CE2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B39AB863-B992-41AC-A8B0-5942DE363B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F4BB197F-025E-4578-BFA2-5D5341F866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F53BFD08-1AA6-493E-8887-4A324B5382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4C219A1F-3039-47CC-852A-FC919FB233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0E5E4425-5450-449F-8CF6-03EA46F7F1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CECCE782-813C-48D4-A758-65765EAA39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8AA7919A-5755-477D-B942-573B94707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337734EB-9033-4AFB-B3FA-043DBBD80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61F28DA2-AFD2-4621-976B-8C4F4F0B3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E6490AE4-E3F1-463C-A270-AFE4075786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158454B5-FEB4-4014-8F7E-C26AB601D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A698D9E1-1B6C-4C6C-B907-5381A2B96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68D24EF7-AF2C-4031-81A5-6BD5D64D9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E3BB8DBF-0588-4F31-AAD2-5CD07C7F6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FB43F746-4C7B-48A4-A6FD-85E4F4F6D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D67C58BC-686E-44A6-9FC1-6356F6EEC7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18C1479A-1320-4DB9-BBE5-4A7176670E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A996FEFD-7A8C-4E1D-9453-7AA7F9A422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5F9FE85E-D7BF-42BF-AB39-E74DB2903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1ACFBABD-EDC1-4A15-80F4-495A060CF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7208BEB8-2D23-41BC-9FAB-075DF872B7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06A09A18-5FA7-46EF-AAC1-36A01AAE2C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6CA2C997-3FD4-4F5A-BF28-F68AE2360D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2BF23B3E-8F4F-4664-88EE-0FB5A474B1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921624F9-DE6D-4877-BA54-A454541180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728EDBF8-BE13-420C-9606-32B36C55E5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55D0260E-BC73-42FD-8434-801A94181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CE4F7F6B-296F-4E59-B240-0EF8F3042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E7A7960-A2C0-493D-8CBA-60D02B0A73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760A1BFB-D0D8-4BD0-9429-104A6D734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144B2DE4-DEB9-410B-8AE8-0A3A6A67E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6A1D9181-8E85-4978-A891-66CFE7F54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3BF0F3B8-2486-4390-A4AF-1CF7575CB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E4F48D04-6FEE-428A-BBFA-34E0ABCFD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D6C7A33E-88F3-428E-9340-0EC9177925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3E697ABC-F980-42C6-9F01-8B4DA5EDC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33A985CA-9258-4038-95C3-D6E8E2FE90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3A882375-9E2B-4A22-B093-B5831BA400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E4D1CBE-092D-4E0A-8F14-AFF54E6E0E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28ED6D2B-E5CE-4716-9EC7-83972AD0E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9EA362AB-33FC-4848-8EB6-43607A12C7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6EB257B-02CD-49B9-BCC9-9589D9656A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AB10CE02-ED0C-4EBA-8E83-F84279CFAE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41BDFB29-E2E1-4840-BCF8-39F138F7CD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CD600408-EA74-4269-9448-B934610823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5EDD7172-1D0E-4F85-BB83-F8B9FC5CD2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552C0E34-843D-4F16-A772-00627A5EC1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2074A973-08DA-4B6D-A29A-3846E1E48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9819FF8E-5CC1-4F26-82B0-F07831D69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ABAF7FAB-8660-480B-B04E-91E07A437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E37B7C85-7122-4398-B712-FF270A3D3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1B7BB78A-4197-4779-A967-062BF9A2B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AB01AF2A-E743-48F5-A730-B8B1E2B2F6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64B12F07-CA42-49CE-8747-3AE685B40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1DD9FB2F-AAC9-4490-A059-593C0235FA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41ACCE59-488D-4B38-97E0-A440D1180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105F8D-EA8D-4399-AC75-01BEE137FD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92B0D452-49B0-4B73-BE2F-22C158587E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7B344338-B3CA-41A6-AA63-9DCAC81A09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3101BC6B-783F-46BF-884C-6B2E6802F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5C8D1093-274A-48C8-9E02-2623101171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AD5DD360-D0C6-4DA6-AC80-A9460013B9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8B88A555-5DE5-40C1-8659-BB8DB556CF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55B24D0C-8A16-4ACD-BF8C-4B55379C7A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812BF455-343C-41EF-B04C-1EF71AC948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EE269CE9-9B8C-4035-979D-23B846C0AB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1A25F292-50C7-48E8-A488-C50FD4673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B7F538EB-719D-4EDD-9757-13C5262CF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87630943-E96B-457F-A0A5-8D90F488C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A6DE1236-7B82-4215-BB39-7485E311EC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D488D71B-D630-40B2-BD8A-1BD7133CAF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E06E2308-9F80-41D4-82BD-7EEE99F8DA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D63B7A90-84A5-44C5-8700-D1FFABA561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DC48AB8-CDE2-43B3-B7A6-E299671D1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17F77281-38D1-43A9-9FB9-227C6E942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97171758-4925-42FC-8B92-90AA4354CB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6BB652EB-F34B-4592-BB60-CA84D31E4E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F3EB29F0-C195-4A22-9779-33FD355A31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7400D718-B143-435A-B4B8-8D473C4D1F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FBB04237-F29D-4F6E-BB72-F533E4FE5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A22BCFAA-E2B7-4733-AA5B-4F1A071B36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138EC9AA-72AA-4BE6-AED4-F17A446FA5B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13DFF228-7809-404F-BBAD-C207C347F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1F74F7D0-8F0F-43FA-9E76-49A728728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8D3A9A74-781C-43F7-8075-08440AA4B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8382F870-9474-48DD-8111-5740E9A4BD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C0D7C2DF-B952-4D07-A32C-D7CBC093CD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E1FBA9DA-3D81-46DE-8D33-DF58872B31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4B4E7A1D-3378-4EEB-AEC9-744DF78CC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8A7CF080-219B-4C2E-95BC-CC82A16DA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55A60F3B-5EC4-4B7A-BB61-BCC3396C14B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326D8740-D18E-4801-9080-0465904B2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39C5FFF5-0254-45BE-A63D-42BF62188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170DC140-912F-4287-BDF0-56707D055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FE8FC4EA-FEA2-4169-95E6-0A65791A2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E7760AFC-2AFF-43AB-A712-F560152AD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4689A364-F107-46BF-A983-456EA8E04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3FFBF22D-5497-4044-B734-11CD73360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64FC7FAD-FFA3-434C-9125-E6224FAAD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6D1F7A65-15E6-4D71-AE18-E5D8EB93B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3C3C882F-DD73-4EBC-A8DF-D9C003177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F656681F-37EE-488F-BBEC-E342604CCD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EB5496FC-23CB-4725-9AE3-19EF7EF88F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8F6C22C0-7AD6-41EA-9B5A-777404EBB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30BF4364-98B4-41FD-8E69-3011EE8D6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4CFF1C0A-4E5D-44F8-81F0-0C0E774BA6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51906ED5-2DC3-47F1-B19D-E68F95D737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EBE4F04A-01D4-46B7-8F3D-2681C1704B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FE2BFD24-6EB2-4BCA-A461-3B8632B2EF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5E8355EC-FC8C-4F69-80B3-E6F74FA9A8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25E3046D-8DE0-4D68-A9F8-8A73BE54C5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53863CC9-7DB7-43B1-9721-520ADE80A3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1E94B6E2-B438-40BA-B436-EA42D8AF5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D0C65C93-E2D2-4776-AF49-AE0714BD4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9013A7A3-61BC-496C-97B1-28E41E4E8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3D909D26-5627-478E-9E62-11F4DB353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96211BC0-12DF-4BF9-ADC0-4CD288557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385E5312-0BEA-4A35-825F-375FB2D0A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B539D970-2103-4629-8114-8FC7843B0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C9F520DE-14AD-4C53-AF5C-A9962689A2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F479C01C-4A13-4BE2-8695-B10B36A83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3297E620-5C67-465C-8453-E7A933CFA5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46D8ED62-312E-44E0-941F-7A9455384C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42FF1025-0C26-4446-A143-CC6B74B91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DFAFD307-EC8A-408F-97FB-717175A77F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5A6100D-924B-4FCC-9372-CE9A944776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8487C3E1-43E3-4D96-AC51-7327F7578A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E058C50A-417B-4246-9F58-73B5BFD35E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9D791BE0-6BB8-48DF-B04F-37A4DA2CE5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84A9936B-9AFC-4D1C-B7BF-E41C2BD311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D975947C-3912-4AE2-8220-9EEE3A36B3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E2EA5024-E491-4BF0-83D4-0620BEDFA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2012F873-AFEF-4B55-AA35-880AB93C11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55BC6E6E-3440-4687-876E-A58F1558B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C25B93C2-F6EE-449F-A102-13800B341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5ECA18A3-5099-478E-9D5E-B586FE099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40524922-C540-42FE-A335-9BCF7AA5E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7716949F-E0B7-4CCD-97E0-56CE53F738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6485D496-D6F4-4FD6-B6BE-4C4C26F5E3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5C79FEC2-5879-4BCE-BD99-DE34FF5488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750D2A10-287D-48D7-9829-FD44F5065C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B1E6DE54-E238-4FB2-A472-0725A4F334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4860C840-FBBB-4C4D-97D4-99DCA2737B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A30CD54D-040D-4063-AED5-D0D60B2450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D2E832EB-FAAB-404B-B4F3-43E3D49EAA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AA628AD5-3109-453B-A32D-AFE26B937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E5D48329-40CE-453E-8B21-55B57EDFB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071F5BD8-6FD6-4A86-8119-C8913C563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1E042C0D-B773-4E4A-B4EE-589440AFB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1C022DF9-131E-46C0-89C3-80CD0CD5E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7C3E139E-65E1-45F0-AAAF-10A6D51D8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2980B629-C898-4CF6-A477-6E8B483CDA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C855A831-B586-4F6B-B34B-8A7A71D50E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42D94688-1586-4576-9514-A20DA7B14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8568A522-D87D-46A9-9F20-95167A4AE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B1C054D6-7F50-49AD-96A8-4F85DAACAF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1770851-F461-4C69-95E1-1FC7019BE8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19D0F1B1-9C2B-4316-BCF7-F15E805994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A8A4370A-93DA-4F7C-85C7-8BC54C46B4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0924E475-8D4F-4FA8-9C4B-11717EAA5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28402BB1-E98B-4877-BFC7-99F97372B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DEBEE233-ED64-4078-9BE6-81441EF986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2E6CB7EA-5972-451E-8047-F20A8914DD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789C5B2F-3F58-4CE6-80D5-0A1D89A338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3F28EC08-9CE8-4983-B076-458021DE2E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382C6D36-B66F-4BDF-8F6F-BF3F899E71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48E6D440-781F-43FC-B719-FDA706BAC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2498EC46-6752-41A0-9B5A-4B5694CA32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F8425FF5-F3F3-4C4D-800B-D1800B4284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F570707A-6F79-4384-BBFA-4ABF4B571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CB12DCB-DD5E-494C-8775-158CAF480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86AFF218-F152-49DE-8276-3D9CD4200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DB8DB1D5-0170-4910-8E8D-879A6EEFC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B21460E3-6AC0-4235-B607-091E0CB307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B9602810-D512-45B7-9385-FA5B934673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01215A07-31D9-4F81-8291-88654D4A91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AE290152-489D-4197-A7D5-0826BD5628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85A131A3-7BCB-4FCE-9EEE-7D96270EC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345DC202-39A4-4996-A2C9-EAD8D3047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64572046-ECEC-412E-8FC3-D4033B57E8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88FEAC84-936D-4848-A324-7A125001EF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4745D77D-DAC4-491D-9D42-E54879E023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E6515C1E-8D97-43FC-833D-40BD2B2793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8ED90A62-245A-483E-937D-66D662DC3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CA998EE2-660E-4701-B69D-4E5902697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74E046E3-A082-4AC6-874D-54D98B84B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A3BA9D4C-9545-4FF9-86AE-3EF790A33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41B26222-7F34-4242-9EB3-E08ABB598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ECFD7AF0-6F84-4CBC-A73C-F9297CFB5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D01BF7A7-C9A7-4FA0-8DC1-B0AF9A6B53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748F3CA5-C322-4D71-8D18-57D1713C52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F1D71833-63B1-4F65-9ED7-23BB42B6A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86AB2679-D7F3-403E-A1AF-368A4340C8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FE94F442-B035-4865-9F1A-7600FF2972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0D091EB9-B9AF-48A5-AA2B-1B3F912821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63EBA10E-58ED-48F3-9597-36F2FDFF7E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5B3A05B9-6D73-4A51-8C89-7A14E9A68C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18652178-55E8-4886-ABFD-3607C1475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AFA141DF-31DA-44B5-A1C1-C3885E906B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64C31CDA-10E1-43CA-8622-F581F6083AA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63BA467B-6D6E-4F66-976D-280809907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DA51F605-9636-4224-BE83-9B699CB6B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3C2DC8DA-6096-4E23-BF72-FC1779893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07D15796-7A8F-4AAD-B4B8-E3C099FAA4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A879AB70-A5B4-4A20-9B7B-8ABCF7E64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54D44054-F911-4EDB-9662-5596A3B80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E78DC2FA-62BC-40A9-9786-CD1F54947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14C1BC26-BA60-42A0-BD2C-BBEFB2E1D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1D67E42F-AF7E-488E-9836-EE5EC83682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7BE4F9AB-2C75-4B2E-BB2F-2DB5547BA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35B44D54-63EC-4D4C-ADB3-190C9C195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79C086E3-0768-4954-BEB6-60A914769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EA076F4F-06BC-4EB9-B6F1-61AA870FA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9631AB63-D2F0-44AD-AB7C-0527D5E69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B401BD4D-5CEC-41D6-BF4B-A5A578634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604004B6-512C-4D24-93E6-D19662A1C3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F5A9B325-C149-48C1-84CD-99E248EBF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4FF361BA-DC6C-4C72-947B-3A676BDA7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99D60A7E-225E-415C-B758-734DEBF75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E9D8E4DE-6993-4E98-9B12-97329E2C6E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E6C7BF91-AC2A-4667-81C6-E340F4C43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BC5DD8E0-0B63-41A6-9D27-E1E3BA79D4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719BDE5D-FAB1-421E-87A2-3CF80B3EAB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F4287708-5319-45FB-AED4-671D0EADA2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5BF4AFB5-A8C3-4D17-AB59-911B0A36E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6FE62E6E-2196-477A-810D-E720B6B42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6FC506CF-FA21-46E9-9FFC-9373F93DD5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44F99894-521A-4E50-8649-FEAA271079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C0592F0-88FB-4DA1-BFD6-2C5BC50AC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3C339B12-3E9A-4ECB-8CDB-8F421D2CAE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792E6E63-7C21-4853-8286-AA2D08E8D1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FD15C576-0865-4C60-AE7D-BC67D417A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6DB246A1-FF83-4865-BE57-10A3EE097C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E26B4294-C6A5-4DC0-A193-D7387D8777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B24BF5B3-2F86-4C3C-854D-F2CBDD4D32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10DEACA1-DA1D-4431-B5FB-1CC9EA8AB9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504C91BC-1988-470E-866D-E8747DACDB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E1BDE846-498D-4118-AC9C-4864150A65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08C68F56-4618-4BD9-8B70-AFC97127CF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E2D847F8-CFE9-4F78-BC6C-47DBCA72C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B94E94DB-16CC-400A-921B-6BE0BB39E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8A6D3536-8A23-4F16-AA7E-5A20B98C17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07A2FF9F-FE9D-489F-8EF8-D897E5D4C8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BB7426C5-C06B-4411-9479-62A67136A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34C22338-C855-47F8-98AB-B8568CC09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0659F0C-0655-4E7C-8107-8D7DD8E45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40E652F6-92D4-48E8-B5A9-446D4F005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DA953135-377B-4BF6-AA0E-F5D18CBB0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9EDC34D5-E79B-47B0-9D11-8728848CA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B1D2A36A-CABF-4F4B-BCE0-AC0E14E43C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38776E40-E23C-47B8-BC2A-842DBE936C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E139D2FD-A81C-42AB-807A-FAB6CB960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4E61EC6D-9C75-4C89-8F5F-42840559D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681DBA78-2084-4BCD-8A0A-5A2263933B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8FCF445E-2B93-4F71-9024-2D688717A6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03F7388E-0FC1-49EF-B564-E728B25F23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B19BB08-8C36-4438-B377-F29192BC1B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1C471354-E1DB-44BE-80F6-E6474A479F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62F435BA-9D91-45ED-8D63-734DFD7DFB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B525B323-23B8-467B-AEE7-B71E3DF39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E69BA32D-BC7D-41D4-B1A1-FE3DA67BF3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B5870AC9-8B2D-4539-8F4D-D245C39CB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B69EEFB0-D5D3-4023-AC27-5E061EFB6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46226E73-E71E-4E90-B043-C3F5C5A654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D55B4C89-D11F-4C6C-8F5B-959994C2E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B3A337EE-055A-4415-8BDE-327CDEAC9E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B18ADD2A-6769-4872-A99D-021629B8B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B51E291F-AA74-4E69-8F28-CBF063AD12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469511AC-EAD4-4714-8EA4-B8B4D88922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D0A3BB57-19D7-48CB-AA1B-DC92A0788C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D5DBA97C-F020-4CFF-A652-7905F9A30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2DC631BE-6A05-4498-AD09-2DFBA130C7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7400451B-6F51-497C-A4C1-6C2B4B1393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1877550A-0E80-4546-AF4F-9FE1B879D6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270779DE-7F3F-4CF8-BF1B-3B342C4082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124DAAB2-2FFC-4BCE-AAA4-B415C9EB78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4AD4D3E1-CD85-4419-A548-95D413A13C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51438E5D-172D-4FED-B92E-9956AC23FC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1F000445-107A-46D4-89AC-12629472D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D67A4BBA-7BCC-4721-81E7-2DAB59B24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0AA41EBE-7A04-4197-A504-1D13890AB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4BA4088C-47C4-41FE-92E2-A632B5E61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6261C41F-5350-4931-B228-627E55705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2FFC59C2-27B1-4086-965B-15291420B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90736EDC-3939-4B5C-9FB2-A9E0181F3A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89CAD8A1-672E-42F8-9610-3022EEA054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74184AEB-E40A-4165-A577-6689999DDB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08706C62-E0FC-46FF-B494-016E9BB07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A1B17BBD-38B0-4D61-AA08-F181DF0B3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E48D4395-5A84-4738-9230-35E9955FC4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D63BEE46-4B31-4ADC-9096-3014EB333A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4ADE25E6-6CDB-4846-930E-24D305ACD6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FCCD0890-9A6C-4A4E-A356-FE29321372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B3D89E91-D1F3-48C2-BC81-7A6D62192E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8CCA24D6-29C8-42B3-B5EE-0D4037F4A9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1097CCCF-9D0F-4463-8210-83AAE401B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1C320B4E-56CE-4B84-86A8-FEE7127E83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EE63CBC6-B132-45B9-93BF-31D331570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5912BAD8-9508-4193-ACCD-2BEFE8306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A8FF7A4C-4847-4A83-891D-B054724E1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FA5CC7D9-BB66-494F-91A5-E58319F48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5DCEF8F3-788B-41E8-9084-E1BFE34E95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58D680E3-3A10-48D6-9F64-AFFED18BF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E759D650-4586-4909-A352-ED134BDAC5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F17DD28E-FCCE-41A2-889C-47D581785C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42385708-BC89-41F0-BEFD-56A29FBA2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18C5DD1B-0618-4083-8298-A7000CA3B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F6C4CC9C-F111-4587-9AAF-82B96E9C0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F4D1FA24-8ACC-4AF4-AF4F-224B3C964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321E67A6-4A32-4F25-80FE-ECA55784F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4DB4C107-D99D-41F1-AD5F-C52346E82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CC64BE38-601D-4158-9E68-9677EE43AC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E9C0038F-DDB2-44FC-B325-C239C47EDF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C8E3C31D-93BF-4838-A165-084A4C3C19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A7DED924-A4B3-40A3-B925-7C1454B2F4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7748F05-31D7-4B61-99B9-F41905CE08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E222EF06-1FEF-40CF-9C12-595A4259E7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ACEE282C-F940-440A-9D92-31185658B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5AE85E5C-B99D-49ED-8F0E-CEF8BA9D1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1ED44EAC-7D57-4CC6-B390-3C85DAE256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4B414020-AB70-4190-89AD-B3AA2BE3C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6A8BC84B-3D90-4823-8BA7-E9EA10D44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9C819A81-706A-454B-9894-2FB81E20F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A594CE61-0BC8-4299-B5B3-071FDB27B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9D2977C8-9660-4757-ACBB-DC44B58D6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991FA76D-9947-42F3-9A4D-61A622093F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AA1E5A9A-4334-4784-A055-6ED9AA4FB8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724C8381-A414-4B63-9970-AFF8D9A82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A4A93D2D-C192-484D-A85D-7B6F2BF70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3B7A51E8-4AD1-4193-A3BA-01C740B521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D846B4D5-7AB0-4474-BCB7-E54885D880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DFB223DA-BECD-4E03-8042-CDD493571A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1AE6FE92-D615-48F3-8EA4-FEBB596EF6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089EB8A2-3785-4DD2-9F35-5C53782474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1B727541-D9FB-4C70-88A4-056D2E3C8F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E203610F-65C5-48A6-92C0-802A18A02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5B55C9D7-21AA-4DE6-BE83-936726FB39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C73C41C5-BFA7-4BE7-A3A4-78560D0F6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B099F8C3-0AD2-4441-92CF-778DF5051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C57F2CA7-384B-4967-98C8-789BD5D21B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9C65622E-BE5A-4F7F-88EB-254675A246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947BC657-713D-42B1-9B61-97FA7E864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CF74A183-0EB1-4444-8652-D6A742CCA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1642FFF9-915D-41B3-B624-7080433CB5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60D6194C-FED1-4035-BDA6-6567E40748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DFB43CAD-0C43-4CA1-BAD6-869D112A8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C5F2150D-CA53-44AD-A888-5F234C0F1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19910172-1A44-4017-AB2B-09A047788F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D050BC36-94E4-4300-AA46-C134A92B9D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930CB99B-EA6A-4CA7-977D-D6FCDD023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6D0AF569-7112-4768-AE38-C4D06A5BA9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FEFA0E02-3E1F-4586-AE69-79FB512A1A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157F4810-C65C-44EF-B54E-FDBF216E0E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AE74DB27-5A31-4419-B754-08A444244A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E20F06F5-A9F6-48BA-A704-7DECD1798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7015DBFD-58E5-4B8D-B427-6BFA4EDFF98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0D57315A-6C0E-47F2-9709-A14DBF440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13174D29-57A7-4756-8D90-01B90F51E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0E0899E3-6BC3-43E4-8CF7-21F52E929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E3757CFF-3226-4086-BAC1-82EDDF8E6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C773AAB7-F77D-4AAC-A0DB-C8A9E7268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A7D19A25-4E2D-41CE-BF48-6E3DAA595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F23D47BF-6F6B-45DC-90D9-FEC53E3B7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DAD07CC3-F12B-41F0-A55A-1048BF599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35B18701-BB50-4BA2-8760-604F803E9BE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DC728317-3FB9-43B3-88F3-D6B671266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C9EF7F90-E8A6-4FA4-B9C1-67F4A297A1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EF103B77-EE54-47AA-96B1-6537AC308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2E119233-4363-482C-9354-8CA5A7CE16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D825153F-6175-4915-8B6A-9EFFFC9FB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898B608C-6C03-45F7-840C-A8EA555B3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EC7AD2A4-7009-4E5F-9497-C987D7EFD9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05AE4B8A-FC85-4DFB-AF8E-5BEB76B8CA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FF460619-4FCE-4AF0-B607-5C4FBC577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73252CDE-BAFB-47DC-B007-B595383FC6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A1676568-65A1-4276-B196-96DFADF349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F943A6D-4FD7-41BB-BE22-0C5E901DD2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36A9D17-4DA4-46F5-A4FC-7B0EC55D14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B1A2231F-97C5-400E-B755-D2124FECF4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9EF63884-77B7-42EF-9E8A-F5D5CE8B21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B954BC36-57C7-4D54-A813-690A54578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D78E6DD7-6D7D-4F51-A888-C6BF95CFF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761A575C-8347-4ABD-8C85-16C23F2B6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85FFD5FA-CDB3-491D-B998-394B469C9C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96598EAA-E793-4551-A31A-619C138CEB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BBC20057-29F8-465E-8BE2-3D1995C51B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9823140-1051-4D3E-8F8E-BEDFC9BC33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B7664114-1E76-4798-871D-B2B678E45E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385985DF-0F06-4EBF-8787-154E4687F0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072930D2-80A9-49A4-A99F-FFC080FCB7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E1633D58-B6BC-40DA-A27A-9B6C3E8D0C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89089213-3C2F-4125-8960-11C82E4883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3F4C9B90-31EF-411F-BB8B-7BC5991FC5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9799BF1F-CDAB-4734-BE5A-25878E129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1946C204-5EC6-4BBC-AB63-DF077CD609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2A577E71-67C9-4103-9A07-D58D26AC1C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BF32743C-A97B-4FA0-B856-F008B354AD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A830CDFE-61D7-433C-8B52-E2CFDEA8C2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1B22D2-190B-453A-A9F8-DDD399A396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3196DB10-31F3-4BDC-9A11-5F0A9F6516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C979B12E-AD3C-4FB0-97DE-366AA15C82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43654091-D14E-4296-BA58-CF5C41CE39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39301E11-F09C-466C-9B70-49C43CAA1D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E9135735-FD31-4824-B0F9-128624F37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5B517986-865B-4274-8548-18AB987B92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4D80F245-8ECE-4FAB-80CB-812A58372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D7D018EC-A9F7-4314-B609-68D232E43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AD355A3D-C7B8-4B5D-9ACE-EAECB1854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242808C2-C3E3-45B7-8FAF-FC3B2F7193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7F920DDD-9072-4702-ADC6-F357155978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3540F501-88F3-4A64-9C74-A35FD3B22E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A6A64B8A-EE10-4F02-A44E-176C812FC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AC2F9FBA-86CF-403E-A7FC-0DC467F9A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B086B745-721F-40BC-B6D3-2B8F6522AA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F0ECB375-15EB-4C20-A0F1-A590C6D28F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43D8B04D-0C82-41A3-944F-63AE3B3229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F14FBA82-E2B4-4348-A55C-7579E0FD16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C6D7E135-928B-4A36-A7DC-A870F2415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E7E78BD3-1A44-40C3-BAC5-688606018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2090C573-59D6-4352-BE52-BE460BA65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897124CC-BFA7-433D-A394-3B1310FCE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B75A9A87-ABBD-4983-9731-3617326AB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AE1867EF-BC78-45A7-8747-A3D281C87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F7BB1A37-01B5-4EA4-8E88-E6BDB7EC8F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CEC7DDD1-9DDF-4740-B479-CE073B9C16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0A7FCE46-9D13-47AE-BFF1-C1471EDD8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F11D6844-E289-48DA-9C67-D958AE44D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CA50AF99-D27A-4F7F-B781-6CC7D5D7C1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866CD94E-2EDD-45D5-866E-95EBC2E4AD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37EB90F2-3905-4C9B-A7D7-DDA7B92BF7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36028668-BA6C-42EC-BEEB-2A8583CD06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B820D947-07AF-4ABC-9143-2E0FC2AF4F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1186CFF4-73A4-43AD-9D77-5656AB9A2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2407407C-047A-4B87-9173-FBFF07E32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955F43F3-4C25-4644-8B1B-B63B7B4282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070B73DC-8CD4-4D69-9ED5-9B1D361460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F2A5B587-2DDA-4A2A-BE96-39BF4B454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CE713931-9FFE-4463-91E3-284901F87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07A6324D-721E-48AC-9789-91FBC0AF1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87EF91A5-F34A-4B5F-A8A9-625FE12B1B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0B753227-1221-4511-97C4-E349EAC74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063A4998-45E9-45F0-8156-45041A81B8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12505BEB-005B-41F2-BDAE-53AF6C11A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FC6CD5F8-ABA7-4AFF-AC33-534EC9E9E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810C06DB-F322-421E-8D2E-A7904C0F2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6A410420-FAF7-43E5-B1B9-6E8A5341E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F9909EF2-3BD9-45B7-95D7-9D395899A7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050B2A60-ABC2-4AE2-9450-08EBC37391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919732F1-9A32-42BC-A260-AE4B5261B3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89439C57-FBF2-4949-9AFE-8B6392763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0CFB3796-5ABD-4EAD-9380-45D326D94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28258684-D26E-4224-9136-3B218BDF1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1B8F8F90-33C1-44C1-BAF7-197C8B766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346BB04E-AB39-4AD9-84B5-CC71FA6DE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22123473-EFB3-4687-911D-A882F5842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11F840EF-7D58-44A9-BE11-BCCD470A89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2248C951-0DF9-46E2-A488-C8D4E1AF0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DC839960-12C7-4A1F-A377-489388D6A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83C67BDD-B8D0-4DD8-8F8F-B11690AD3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D321648D-940E-41D7-9E08-BE36EE9CD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068E19A1-3C04-470B-8D65-FC6960959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54230CC1-9423-4364-9354-46243D9F00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7BB11974-5A5E-41BE-A343-BFB2B2667D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A0BEE476-3D0B-4479-98CD-00DB8E97C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BBA6E8A8-8313-4451-BA79-C2BBEF24F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A67DFB76-3F33-4774-BCFB-531D5FC9B2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AFE2FB6C-9EDF-4DC6-B110-4BD1BA2F0B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756F7C12-57CA-4032-910A-06CDE26F6E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C1FE1F56-8442-45DA-A1A6-212AD564CB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58AAC6E4-726F-420F-A3BE-6154F31CC2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5534BA80-7911-4113-B371-E6CA0BB401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8DC923DA-7445-49C9-98AA-12BA387CD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A0BEBD49-7C18-4059-9392-4582124BD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3E35AF01-5091-4752-9351-884E3FD15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D817DFC7-58A7-44D0-AC96-C82D95F2AD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294B9F8A-70D4-4788-AAED-45D42A49F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4F18F6D7-C2E5-4252-B74B-074A2561C2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17F33A9A-C52B-4B41-9683-C2175F5367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C283CA62-9AC5-4490-BE97-5AC13A361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88FF610D-9CAE-4C0C-8708-4AB9C8F66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6EFA9000-0FDD-478B-AE81-FCC8181505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FE7249D1-CAAF-48DC-92F5-19B076DBF0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E18B37E9-C226-4ACC-B208-C78E599A1D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29F78E4-E021-4F26-91BC-5D58688E5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3079C92F-F8B6-4BD9-9B8B-3AE3022DB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49F5C771-9F53-4B4A-81D8-4345941CEF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C3329F71-4E3C-47D4-A54A-D7198B1B92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8E315550-CA74-4C56-A07C-4683534088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B690AD28-630B-4967-8FBE-D7049FDD99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991C71EB-B858-40ED-A156-13353F3037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BB6904DC-EC4E-4B37-B8C6-A7A770D500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860D7CB7-7AE2-410D-925F-8FDDACD6E5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5D006686-A45B-406A-B4D6-DB49810DE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90C86608-1A4B-462A-89AE-EFD16D834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535E7212-694F-443E-AB8E-4B6635030C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1C801941-52B8-404D-A621-5171426893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E99364CA-FBA6-46C0-BCCE-8FB1A2B641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995C273D-2B41-44AE-B582-7207722DAB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A4E0EC6C-B5AC-45A3-A835-0CF867292D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B56ED095-3EE6-4748-8A92-6404DF056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0A3E9D01-2456-4A93-82D0-B167C0E4FD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7B58BD06-D11E-48BD-9450-37275D29FB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7741FE77-D936-46E7-9129-9DDFBEDA3A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BB0046E1-213D-4434-BCF6-155AEF5F25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938235EE-A538-4C54-B0D2-C612AF6D5D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3F31A32-846B-4175-9E05-8558A01A0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47412154-6F98-405F-B67E-8B3199252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6812B708-DF1F-4952-AA20-36E05D94E3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145B3FEF-A4C9-49F6-980D-AB303674B0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03CFB36F-E9B1-49CD-A566-B8B6B87B6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A151A817-8F4B-414E-AC21-D4782841D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D4F9B728-DB57-42D3-BA27-7C5CBE1C2E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A79EC93C-8564-4C80-8E0C-8C2BBB6B76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5AFCDA6A-FB3C-4CFF-90F9-51D5491FA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9DD5B897-E342-4327-92E4-E3B10AD99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F0C16BEB-E6EF-4C27-BA58-4352C12E6E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EE1B12EE-A7DD-48E1-AF78-DC7E185693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D45CC394-6432-4D5D-96E1-56F3F9BDAB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CEBB0B71-4E69-4510-A5CE-0593515708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603F3BB1-F9B4-4CFF-AF3E-CB4CDCA3C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25408346-3982-45ED-875D-0B4217BFC3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C3062B0C-C9C0-4629-8DBF-97D272E30D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12E5925C-8251-45D6-891E-2D2326496A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DD2885BD-2992-40C2-8655-5370533234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4F97ACAD-4F5C-43F2-AB7F-92D270F2EA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648B4A0E-6406-4B06-BF29-D32ECF7B49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3CF74FD6-E13C-4CCD-8FA9-FC9A162221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BFB9206E-FFDB-48BF-B142-DF8D74DDB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9018E654-ED9D-499C-B947-B66DBC5DD6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63D36C5F-B704-4D4F-8E6F-4CDB943E07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42D1D7E-92B5-4BC0-BB51-32DEF8AD6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1ED6C61D-6A38-40EE-9866-82D187A34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B5F1D31F-8A71-4DE5-BDB8-A700F879FE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8C73C0FE-CDC5-4079-849B-25339B0BE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58FD8DD0-0743-475D-BA23-877161B1D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FA81A535-E893-470D-91B2-38F61D1DD8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5BB92C4E-4A5D-45F7-8F39-E435E2F692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34DCC26D-C6A3-44F3-B464-2A92697981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791AC571-7756-4F05-BC2F-02DBF9EF6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B5C21DCD-0EF8-4104-9C0D-6906247B5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8157ABEC-1336-4D09-9DD9-0ACB8DFD56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C00EEB90-4E6D-43A9-B585-0890ECCF84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8C7AF352-9AD5-4D2D-8AA2-BCF52A802D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7BEBA3B8-593A-4EA9-8D70-A82E116A9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798C1AD7-AE3F-4D9D-9EF2-1FCC881EA6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80D1BD24-3EE9-4A36-B8F0-F51C6765C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9A156897-A71F-4FF2-B57E-425953B4B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8026FBB3-0A72-46DC-9B10-EA029FBF99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D487D471-73A1-417A-92B1-523D774F7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1F9D79DF-A049-4E5D-9AE5-E6EBC40027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6C3BFF5A-F92D-49FD-A285-EB1A973226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1A28A3CA-667E-429C-BC01-933AF2ECE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A5261D62-26CA-4966-A051-16F02619D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8CBA5674-DDE0-40F7-8EE8-74B80D248E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5A787E9D-1DCB-4D56-A95C-32303017F7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1557AD12-F185-45C0-A2B6-C18E2185B7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E9623F76-F17D-489C-95EE-C2A8400415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B481B3EB-E8F2-4CEB-ACBF-7F9450B77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DBF5F891-F35A-4217-8FB6-E67E27E020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E411DC74-2840-45EB-8F89-F8A3B396318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3AAD4873-E62C-44E6-9B67-A6E2BCE22E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C5C79593-F319-471B-AA8F-FA6C320EF2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64B25B37-BF0C-4F95-B0ED-F573C9A79B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EBDD88EC-483D-4857-975E-2A169D9579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884A1E73-AAAB-4423-BA19-8FF5E026D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D681E9A1-EC60-4A07-898A-C58237EDD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D9544C50-181C-4BFB-AA15-1F2A400FB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2C404E2-4ABB-4645-BEFA-801CAB8A92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AECED00A-A900-4002-B2D9-AAA7C3EA1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A763D6AE-8785-4753-A7B5-F114B78DB4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9A824A9E-8846-4571-8368-637D9A7E8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4FC2576C-7550-4CE6-B082-7E0D775CD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882CF2DF-0858-4DA2-852B-631B8F4DE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74959BAD-1520-4F78-91BE-C30559872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BAD12E8F-0F9E-40DD-A265-72BE3F56AE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FF9AD285-35D2-4B85-BC92-D108A1C652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8C13EC3D-1D3A-4B50-AB54-D4D40A73C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8D9CD651-001A-49BD-B68A-F08DCB962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A3B32795-2832-4D3A-A308-BA644D4C34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1C9BAB41-8C72-407E-809F-928B8CFBB2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8D47161C-9CBA-4264-A206-2FB3D80E0E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9BB03E04-7A09-4E85-98A4-1595928511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1FBCDAC8-7011-4FF6-B69D-D6AD07306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40055A81-600E-4C35-9E21-FDE39776A2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F7C8BE9D-1A25-4A76-9C5D-6B662E478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28A2B9EC-57CE-4ABD-82AF-372A929F11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F5BA5788-2462-402D-A1A3-08B2B88F1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6F9ABB12-0F36-482B-8ACF-996D4E456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9B866C6E-202D-411A-83ED-BC3944708E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44129057-3826-4C26-964E-718A6D9DF7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8C366987-9B41-41B9-BAA5-E9B31AE42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9BBAD696-860E-4C6B-8A89-A514DD67A9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08D7158C-31D8-46CC-88E0-251E8BE1D7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EB5EFB42-B351-459E-9981-4BEAF5A1C0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A9F6EA1-8239-49EF-85E0-3214D98477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568E2AFB-8FFB-44D2-9B11-D3277D3537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3AAE6465-FD64-4734-9DA6-AAFE9F528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0F000DDB-8080-483B-9D24-3F295A0F38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23604AD0-857C-4492-BA01-911F557199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9395C5DA-99AB-4B08-B552-28769DF1CF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B52FAB5A-4B65-47A7-8838-E94060977B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80B39D10-99FD-4CFC-9088-41A9B3BBFD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8F73F26F-7FC0-4E55-8C3D-FDADB40D9D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AFBA9C3B-31DB-4604-8A6C-B7827F068D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F78D2251-A2B7-4A80-9574-D2232229E2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D4A0A3EA-2202-47CB-83DB-1F1E9FC8C2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5C0D7820-569F-4D1A-BA60-D0B709D809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906EDEB6-A7B8-4FDE-9089-BA14BA396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97CED69D-D37E-45FC-A14D-7991AFE77B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063CACAC-AC66-4D79-8CF4-E09695134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95CCAD46-57C0-467D-B0A9-0AD595EDB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01F6AFA8-E777-4450-9F25-C1C2295AB7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1703C763-AA46-4EE8-A6DC-7B92AF2CE9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C5B1B400-797D-4264-B669-C692ECEE24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4593AC37-0F12-4BD7-9522-1EDBABAF55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4CD9C68E-A5FF-49FA-9BFB-05985A845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861800EF-F8B9-452F-AE1F-00EE1077C1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045463B8-ECDF-4A9E-B647-98CA0554FE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9C502060-385F-44EF-A94B-92573648ED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2465D56C-F562-4D50-8856-53D2EE37B3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ADA4C69C-9B43-4BFC-B9C8-0A933E324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B6840B5B-0405-47AD-B7EE-81448F60E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7160B834-B305-4425-8529-76535D96AE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22CBCA7D-3927-40A3-845C-937A534B5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EDE6A60E-DA1F-458F-BD46-D5D70B598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E2CE0F3F-8D64-4F85-988E-22512B3D6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1D0F3B80-F935-4365-9A1D-6B7D52A1CE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8B352CFE-E44E-466F-A0D3-7EF645D94C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E90E4E3A-1E2F-4869-908C-6DA9EC8A2D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B38E7CD3-012E-4C2D-8E5C-75167C211C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7648F168-AC28-4D9E-9705-ADD2340B7F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3A0D4243-BF25-4DF7-8A48-AA2D6BE2E9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545824B4-2E5F-47B3-8413-D97BC8E7A2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27B4A04E-DD81-45C4-85AD-701C7E8DFE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5123314E-DD40-41E9-8C83-60A52DD8E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721D26D8-4D01-4413-B28D-60E02A08E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E3A55560-00C8-4521-A170-33127133DB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2A94D6F6-8372-47A1-9CEB-6B78F1EF8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CE6F89B-BDD7-4090-B03E-40E188DAD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ABE21C21-5F8B-4596-8645-98E530369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AE0D3C9-1807-4FF0-A66D-A0FAB9D27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9CDDD7AF-E0D4-4EC3-BC65-981A55516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981928BF-B553-4B4F-A702-DF27F0088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613DBDE4-73D8-4FBB-9BBC-F45ADA8CC2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CC0AAFBA-75C7-4DEB-9436-9A58D4264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49C1570B-E66B-4716-A12C-265565C088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515D5595-3938-4F08-B577-A8BB8A556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E6C3D2F9-9F3C-41E8-A190-32DE82635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E4F844C6-6284-4860-8557-D4DA39DEBA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8457F476-67C5-49E6-B339-DFC657A5E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3B4E9F76-233C-476E-BC22-C5627999C3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6A5FE2BD-E1E8-46E0-A894-66B4F9AC83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751D78E3-AEDC-4FBD-A8B8-C8EFC29B5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453654F2-3ABC-492A-B7AD-162105BBE4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24233700-D43D-49A7-B3B7-8BB2605AAC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D808151C-7A64-4089-B0F9-4C38683440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C7FCBAE7-E899-4E2F-985A-BEA7E8246C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CDEE2C4C-295B-4DAD-B4B9-B551209668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91A231A3-4B5D-4312-B840-5EC1B3BDA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78DA6A3B-ABC6-413E-810F-0727170C9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DD4E0EC4-E774-437F-9F7B-B185D8948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80FFA66C-AEBD-4B7C-AF35-76134C7F7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C6EBEB83-604E-4D87-99A7-26F6E3B8DC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6CBBACCE-00BA-41C5-A5A4-73255487F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648EF1CA-464A-4817-ABA3-51B1F901FF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2812E4DF-6BC9-48C0-A531-BFF1CE7340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3C5F73E6-02C3-4BAE-A548-9658EDCDD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6D578C42-440C-4650-BDC4-A3BD46E593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A23F074F-3B41-46D7-BF04-57B4522670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53C750F4-75F3-4049-82E2-172C09E9E6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CB6CAAAE-2014-46B2-A013-C600A20BF2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B68986F1-1A6B-43C2-8B6A-D0A5226D05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7C9A3B86-71A7-40C5-B43B-81E6CEC52E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74492242-8055-42F2-B680-C2DE84200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7AF3D669-55C9-47D8-AB2E-B870D50E9A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AE9BE6D1-4921-482F-BF2C-641316DFC6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E5C8261-3CC9-4145-8753-A94555790D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6DD5AECA-0513-468E-BD7A-1F80FD7D97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CD65980B-080F-4FAC-8073-6DC64BC941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8FADA12C-BCEE-4373-A48D-C3FF763BF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D689CDE5-C17D-4DB4-B988-B61EAD5474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F123404D-310F-407C-BA00-A907EE44EB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AA708ACD-2710-4804-82DB-E59B8327B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97EAC565-659E-4BB1-BE64-76AEA56E61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42F21E6A-7CAF-4838-90A1-76BC135EC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53E976CC-0CB1-4568-9012-69A30329A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53B1C2BE-4B4F-4F72-AC43-EADBE9159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46CF2D9A-D72F-4640-B81C-4941278DF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1D4FF1D0-AFDC-4713-9E45-9333CC25D8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CF5E7B8E-B185-413C-866D-8BBC9F766B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7E1B344A-B0C0-48D1-B5D8-9CE9F30E8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4C42338F-56D8-490D-B923-9EB6063D5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1CB140F7-8A86-4F74-A229-71813770C4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613C3E66-EA9F-4E3B-94A8-60B0511DCF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37A9A667-058E-4764-9D21-1F39CB010C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60F1E27B-883D-49DF-8938-240F4A4E11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2673DDA3-15E0-4498-9ED7-878C1A33E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D86F755F-67D5-4BA4-A539-6E3385181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37099236-DE20-4A29-9AB9-2B9833648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B73A11D9-D58C-4A40-A320-19B9DC335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91C1D251-CAFD-4E3A-8189-69B99E1003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E6C3A6EF-8282-4B57-91A5-C7E714659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2D9E6E58-EBC1-413C-9B3D-F92E0EF427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AEDAF640-5F08-4DB3-B7D9-B4504CC43E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13C23B25-E78D-450D-95AE-1B6891757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1DD5895B-FF96-4AB2-B6ED-86EF2E359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EFFAE9A9-1CB9-42F5-97D2-96CF29C5AA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FB626009-E4A2-4F6E-9E06-DFE8941125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19A0EB8B-2AFA-4E94-8817-C310B21DAF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8211DF2F-26C0-43E5-BABC-4D031660F5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BB2F8975-01C3-48C1-9224-8C1A00ECE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6627A81E-DC50-4014-B06D-15041B731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7D57C0C8-2A81-4A63-85C4-3762482B3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9A88A4BF-4CD6-418E-8964-D8DBB881D9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9F136500-09A5-4C1C-A9C7-728EE6EB6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F73DFD37-13E6-47B6-9221-748823982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0549D413-B07E-499B-89C9-DFEAF007D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DEAC259-5406-49FC-AEDF-CA1764B840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B81086D3-A4D6-432B-9773-62C1ADDD5D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8C04378F-0487-4BC6-BA62-02E62F5195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3592D339-7667-407A-8DB3-3F1799E58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4E2ADF6E-5E74-4927-8E78-3AA3FF86E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617AB49D-3810-4B20-906B-0D595B930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12C7E95D-D4A5-4EEF-BB7C-DEC47A4F5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79A5EF25-5D35-4EBF-A1E7-058A8AA23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C9384048-801D-48C3-80E8-B5254B76DA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EC2989C8-89D0-41ED-A799-D818EDEC7F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F6DD884B-B732-470C-8B73-9D0602202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B2D3B9CA-5313-4CBE-98D7-51131FB94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2C8422D2-D403-4FA4-965D-10259929F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6D31C5FD-4990-4CE5-B894-92DE3BCEB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CC6C9A89-1882-4862-857A-52ACBE5CB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15ECC84B-2C7C-4722-BBD7-2BD5F1FE7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BA5ADE1B-1149-495A-B904-49A3E5C33B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B8775113-C678-46C5-9613-9A68D69AF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1D282073-2382-4FEA-9763-F31D0934E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A259211A-0AAA-40F9-BD93-EC5C39C54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3A6F391C-6577-473A-9C3A-080A494B1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3763EF2B-805D-4124-AC82-FD212D50FA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295EB420-2CCB-4BB5-8138-90D3DCCB7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B970BC12-F983-447E-B1E3-81A4B2DD6B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784E12E0-FC81-4453-974A-3D71E02E1A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3DCAE8F2-BAFD-414D-B63D-86ECBB5D8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981B2C35-E1A5-4E20-89DF-CB942C9EF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418F72FA-8A07-4578-ACAF-EEBC681204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495AE733-9C56-4841-B1B5-519C45E094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26C6BE7D-3EAF-4425-95F8-10EB61F1CB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90378842-0B29-4045-9030-15C32D6CD1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5E64B67D-7F5C-4435-B568-A12F019301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E8730097-2F9B-441A-8A7C-FD557AFA80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CC6E9EC3-280D-4203-8DA4-6D4956367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EB4F80FB-E473-48FF-87BE-864B8412F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73393BD4-EBFC-46DC-B15A-406F2F5EA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E71D167F-CE63-4DD9-81D6-EADF1B372C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B002D4BF-6571-4EF7-9B2F-DCDE8F7AB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8799E5C0-195C-462E-B009-140C4F140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3EDFCCE6-7695-46B4-9F43-DFDF8656C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E7A0E84C-FB23-4374-A629-95B500A39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61C38AE6-539B-490B-B9E7-6946873444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81B24E1F-3081-4F62-B1A0-FB98DC0096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208B3DB7-CA83-4026-AE52-524869034B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04648289-AA1C-4004-A159-1E57003252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748EE352-3BCB-4BC9-805F-4BBF25BA6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1915172F-CCD7-42C5-93C4-4BCF3BEA3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7B896939-57F2-47B8-8C43-313B416C40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D505B590-AD6C-4DB7-9285-D9F3894D9F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5573F71B-363A-4A83-8BEA-71D5DBC5F6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DE2CDA8A-274A-4A0B-97C2-9D889E2A42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CF1238DC-A643-48A5-8771-B5334CD66D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DF9BF0A4-BF73-486A-8B5A-48C98999DC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1A916A29-73F9-414B-B8BF-D24CCDE25C7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3703B8AB-3141-4FD4-A3BF-9F3BA130072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EE8CCEB0-6EC2-4E6E-866B-C91579B2322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9CB46208-B8BE-4F15-8401-F7533E7742F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A462BC76-C645-4D18-86CA-0DECDFE8EC5A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9F28AF01-E01E-42F6-8FDC-C51526FFC98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7D10A144-114B-4FAB-9E5A-ED766399274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655AC152-85DB-4EC7-B758-359F0911B76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0D04A6D0-47CE-4D94-80D7-9D426B772295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E7C07855-3824-4B79-B5F1-08B09AB58331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54C6501B-08D7-4861-9B43-63252B4F34B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D0EC83BD-6D61-4F97-8F1D-99456E94A42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8B4597BF-1931-4079-B917-7E2D33AD28AC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63E5A954-D6A3-4EF1-AED0-F1A6E1FB4A46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744178CC-463E-48BD-8A30-464F5EA9519E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665CE206-38ED-42AC-8A08-F84ED250901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26B39553-ED2B-41F5-AD9B-3B3DF776B20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251AD83E-583A-4F9E-9CA9-FB35703086F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E73519C9-41A1-463C-BF04-6022FFC23CD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3B061D16-E0AE-454A-AA00-DEB2690C028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3C7B4D4F-A3C7-4789-83A7-57C12618999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5861BC93-1E7B-4F9B-873C-D61E1F2F340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E2382FD-04DD-49BA-A59C-867045109530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D1AD9ADF-5DA0-416B-B456-E0B57A0C41F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E5DCD835-1C3E-49F6-B4D7-C349D1935C2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6CE69C30-A0EB-448D-8E87-3F8033F814EA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C90EACFB-AA83-48E8-A69D-C5856567702D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B24F2A92-C397-4065-AB80-3734026E940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29318497-C721-4FA5-B544-4B1285E605FD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9950F0B8-7D98-4689-B617-4CA379316E8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744F45D4-E819-4F74-A0EC-990F0988600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07BF1B4B-0CD6-4B93-8802-16DAB649A34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F57D4A4-1E64-43CD-91DB-0CE2309D125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1EBDEF1D-D71C-481A-BE64-A990713AF4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E60D45-B4B3-4B70-A9A5-03AE2AE294D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2C8FB222-349A-4CEC-9BDE-A2DDA1CB84E2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F110BCC4-CEC6-4D94-A002-106773AC34A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9D3F6D06-A52E-4A6B-816D-E56F3EDF362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3661A668-FA60-491B-8081-CF0C0657A5F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679E0EE2-CAD7-4B8E-9A9B-820B11CC448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7D564502-57F1-42E0-8782-A06EBF0646C6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3100A588-E242-4391-A3E6-3317EA711A1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97B925B6-0553-40A0-B0A6-19517492C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BCF57AB0-8542-45DD-A4F7-24CB95A95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92E32180-EA22-4C16-A1F0-7622F2322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0A08E687-1480-48D9-831E-8E43579C6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ACF6F9B3-DE3A-45AA-AC1D-9D06EA6FC1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6796CC9D-AD26-41CB-BFAA-2DD2A7C75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A00314CC-6205-4C85-8137-83961D7BD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355C2AC2-24F0-4268-878C-E11D52912C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D6D106F7-CD1F-43F0-8A58-BC064E5595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9668B443-18DD-461A-A21C-331146BD16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C6596397-1FB5-44D0-A8D5-623D252934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6D3B5CA7-FF21-4B07-9F6D-3D92D6D41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AAF73FFD-69B4-4E71-83CC-285672BFEB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FFEAF1C6-B3EC-46A2-8E8E-B9EB311C1B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CE89E436-6F37-40C3-9612-198D02B2EC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921F2C2B-D20D-4FF2-9B9B-70C94D2DFB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85731D22-A6AE-4A51-83E3-B04B2214BD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1449AADF-1F76-4EEC-ABC3-F57964B3BA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AB90B0B6-425A-47E3-98A8-C6067CAE75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E40AEFC7-0AB6-4001-A4D8-E3902F5D3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F3661423-EF1A-4357-85D2-8BED607B7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429D700D-0D66-4D52-9862-908451B884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34A8F5E9-D05D-402C-8D57-A6654EB16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430EE9B2-5E9D-4FC6-8704-3B55434CE5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49F08F2-9C36-40CE-8E07-D333A07023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4FB18830-0130-40EB-821C-4961F4542F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EC36ACB2-8F54-4D9A-A90D-CA18C19FB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D58C64FF-45E0-4F78-9D4E-CAB10672DF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4A1A2F88-F9F7-40D2-A861-AB602AB8F0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D05D75F2-FE90-4714-8984-863B28922B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14FEECBE-8224-42B0-9DCF-A642AA262A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D4844BE9-ACD3-494D-891F-82AAB0B9EA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4BC6E984-FED3-4CAA-B05E-CC272E9158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41DD22E6-31D5-48E9-8AAD-2271F1946D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A47F3284-C902-43EB-9968-5358A309D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60C2E061-55AA-4386-826F-AEA765CF1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5421F69A-5141-4C9A-903A-2EA5645C5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66B7F843-9155-4DFD-A2E5-236E124A3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9B8BDF19-8CBF-4FD6-A7D7-B19328107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3515B9EF-576C-41EA-8166-9238883849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5D7673E8-E4A4-458C-9BF6-F61C579650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79206964-EC9D-4A11-BBF8-CC83A94B1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9CBCAF03-78A0-48E2-A9ED-86C9787ED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A49AEC71-3D5A-44BE-9CD0-73388D7285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4393B555-E182-49A4-AE14-61126593DA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354AF6D6-7CB7-40E0-9344-635353F7E6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606FF52F-7634-4CA6-BF7A-B74FB92B84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79A6E439-4D01-4824-89A4-9157CB38CD9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42FF3C18-5DB7-41AA-A406-3391A6D4DEB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65D2EDEA-755E-4216-8318-E7BF48DDF8E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108E28F5-0FAD-482D-94E8-B124EA12189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94EE8B85-95F5-4BEF-9225-C66D6D6A7C0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A60620AB-1BBC-4FA4-B809-49507801814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85D75D29-5163-4853-B1AE-9716FF6EA5D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F84B155F-CBAE-4885-8514-141A0A16343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23E131C3-1677-428C-8D68-D0510FAF328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9A1B7483-D8F7-4F98-93BF-3798088997C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B53D382A-FA9B-48F7-A39E-09A36C5428E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009E47E8-4A2D-452A-A0C7-1AF9140617B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FC42BCF0-8E61-4552-8537-05A30199CE4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D6329F14-FF58-45BA-9603-C61A32DF315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82B6EF06-C2FE-4E4A-BA64-9FED7551BF49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D4E679D-CD6C-4284-83AE-98650921CBC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EEE6DCE4-7888-4FF3-996B-B957C59367E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2BC3C442-B041-4F7B-A34D-053D89A2900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B0CD7608-CBAB-42EF-8C45-47F51DA4895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EB984A41-B791-4DF0-BDCF-EFCF05E33C5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34F36DA7-46BB-4500-9C04-E094BEA5028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B16D0B13-3F48-49CF-ADC4-7A7E757F0F3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700DE134-6AB5-49CC-BB6C-EF85837B832A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74C288FB-1711-43B8-9510-CAE7DDC9072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3055B6DF-B115-4326-A2EC-FE50F274BFE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AC695CCD-A707-4701-9477-9DAAFADF415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AE9DABCC-B1B7-4A4C-A7C9-7A6D1CEBF36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1E5954B3-3F27-4B76-B84D-101E2ADFD04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DF4724AB-72CA-4634-821E-7989D5C37967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B49C8505-1294-4C74-B05A-12B7760B04D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36305F7C-18F3-42D6-8B31-6B6CE108A25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9864B5BE-9364-4031-B389-6443AF865E0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94161577-17CB-4900-89E5-66E50C4BA23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F93D3754-0B7F-4195-BB81-A67F453031F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02351F86-9C49-4A52-86BE-6AB9B54FBFA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B9BF2C52-3621-4F03-88EB-FD02816060A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46591487-2A1A-44ED-87A3-2C04197D0CE8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9F60E1A7-CE90-4D0E-833F-E93115563B3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55AA3163-0A2C-4207-AF62-E5E69DCB63B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061F8C66-B1A5-4004-B2F3-36A5AB516FD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0A12DD3F-E862-4251-A6F0-5A245FB0966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752A321D-883D-41E6-AB9D-2DA2A9062558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00B70FBA-4B02-4B70-A6E3-D1E135A2C3E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F565FA41-D46D-4DA2-8C3A-4229219B699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B9EC6CD5-872C-407C-BD6B-09D95CB50957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A6B32F96-C3FA-49D9-8831-856CEA3C7F2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6205839C-CA0F-403C-8577-4DA2A8BC616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38366E9C-B4AC-4AA8-A78B-FC21A10AB8E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A3FEFFBB-1153-4696-93AD-18504603BDD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D0B893CF-9026-4380-9026-FCAB66BC46E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3127FB9E-6816-42E5-BB2B-3B9F3E93E81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ABBF147C-5797-474E-A943-F62842A333D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B64055D5-C7EE-4906-A5B4-C9B34E50978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CB32CFD-4479-4BAA-8835-388E2D887B4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CC1567CA-E97F-4751-9014-BBE4992E31E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6388D95A-716D-44CF-A9B5-E3EFF2EB2B18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178FBDD5-68FD-47A5-9139-C2691DE7E58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92B67FA6-BF33-4546-B9CF-278BEA8DE4D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3F1CD8EC-67B4-4B5D-9D5C-7C61948F79E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E174AC7C-F4BA-45C3-BBC3-81A12B5138F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F0C5D428-1E4D-494B-9923-52C7BB1938C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8A9AEA8-AD1B-45E5-8377-21A593E0176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BC01B958-52B2-4039-ABFB-5C89A2DBC6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0272F241-F2F6-4CCF-8DD6-4EC9BD753BC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FACDADA8-0F4E-4C4E-8D78-C8EAA0CCA8C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355564FE-A4EB-443F-978B-1A797F366867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B96C6D75-F9BB-4503-B8A9-4DF77C1C3D1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CDE0C6DE-8B80-417C-807F-5933935906A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2221386F-9F59-4A3B-9D96-7B70D1AD3E3C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9599A079-FA99-4E21-9B58-1BD20892D7A5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B926B806-1C35-4D25-B8BC-F4EAB934585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3C438B1-8D22-4404-8EFF-D338DA40E532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EE8C79E5-CEA0-4714-BB59-76B0C417DA6D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E646D5B-F5B7-4B96-A7B1-FF739AAF3F8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B3CFC373-AC9C-465B-804B-C184B40AF8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50E6F041-1A7E-4206-B8E1-485E5B0DCA9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49E24613-EFF4-4F6F-A642-5D961B0D876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E2A773C3-652C-4367-8A1D-1239202484D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15987947-E028-4C79-8884-8880E37098F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437132F-BBCB-4D28-960A-E7913C73341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8852510E-5E21-41F6-8AA6-F3EF0CA6740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2242A6B4-5549-4B73-8FCC-C85044CB2F3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F3E366BA-9C2B-4686-A733-383868DBFAB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2DC04BBD-CA30-44F6-8AA3-975168BE483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CC8ED34-F2B7-474E-95E8-2E6A85FB071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C55E5336-1C29-4052-AF67-A81CEC0F9EFA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7FC20236-AC90-4E23-B8B7-FC67FEBB207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B4733E1F-F41B-4A6D-8C80-459F3DA60463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0B6715B4-9F4D-45EB-BEBE-E7614B78B11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4668E733-13A5-47E4-A435-EB197BAA536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6CC589D6-10D3-440C-84C5-DCCFD674790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FC236C74-FE33-4BFA-AF0C-5911AFF2E35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C4AABDDC-D0C3-4A8B-A253-8BB5893E69D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FD68C419-706C-4BDD-A2E3-A7C230C65DD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100F52C0-0A3A-4F4F-83E4-5D1D705C57C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2B52ED5E-76CD-4EEB-8CE1-A3036789C57D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D683D631-7D46-4A83-A43E-4E90494305C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A063D951-263D-4986-A8C1-945539EFD13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2B8795CF-A1AC-4E0A-9849-2BCA847326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A1937DF5-EBE1-46F7-9DB9-201CB35A5A3C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A2585833-915E-4CBC-A4ED-90804C8E853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D0914200-41D4-4F8A-976E-15AD803835BC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A1E62D69-EC39-443F-A1E7-E5009DB137A5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8948AB5A-0A82-4A41-93F3-E5C903310484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91ABC226-2084-4EA2-9D87-D8A4AE0D2D7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A288CDC9-8F80-4EF0-9534-9C95CE1A09D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F4122C0-2757-495D-9DE7-40B1B23FCD3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44255CED-3D45-4D8A-B949-1DE1438745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46082462-2D43-4F7C-BB6F-3F7EAC42BFD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0265230A-45E2-4B93-9D5B-38876AB0799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8A24B847-C83D-418C-9022-79DF5844952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A91CE80A-1707-4C47-8F69-8C51D0A68CB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87389ABE-1A42-4C21-A860-6A49020041C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0D66F522-DAED-4A88-89BB-3A3EBA76EC7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BDDB9115-7E64-4112-BB4F-753E158CF95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CDD1600D-790F-4E53-9BEC-624799D6EDE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F54B9CE6-5482-4AF3-8FB7-612A84BB8D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A168A354-D6AD-4F30-91A8-7400AC70A0D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99577C40-DE7A-4D66-9C6F-6F09E3F6B28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77B02E7F-B0D7-4C49-9D80-9B9E3416BBB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1E450B0A-2FB3-4377-96A4-DA08C5B7A80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94A7DFA3-58AA-43C6-9C2F-73D073619B0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BEA90251-0B08-4040-87AB-CE2D23B982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35C96570-4B25-4F3F-9A93-F3686721EF9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8C2446E0-3C12-4ABD-A150-D97316CE15B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1F71CDAE-7BE0-4CA6-BBF8-1450169EE06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13AE742A-98E3-4BBC-A5F0-9C1E299016B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C8B932FF-30EB-4F58-91B5-065201300E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0D0D8ABD-A14A-49CC-AD7F-979F570623C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73D965A4-4F6C-402C-84E9-ADDB8EF002C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FD035511-3856-47DD-8AE8-5FAC58DA67E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150FE697-330B-4E72-8EE9-8C828918F47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1368988B-9AA2-488B-944A-C28D8B47939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8FCDEE24-B90C-4C39-A671-8DE2FB25886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E7B67FDC-184F-4648-AB04-25B75430D337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FEB80E54-587C-4738-89D8-A3943F79C5C4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36AA4DA-3AA8-4D90-AB6D-1794A2B4154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88861889-F67B-441F-9F7E-612568FE853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500759E0-5C25-4383-9734-51B31611CBB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1203B9F1-6985-478C-803E-ADC3684CF28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3E363DDD-DD56-46E4-A8A5-D48D0156369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635FBBAA-ACCF-40DF-BEEA-B6679BB2218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E38B3B2D-464C-4784-A61A-74C4320E004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5AA1EFFF-4135-4277-AFBC-DD7B87F81CC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6D0C01E6-E8AE-4270-9917-1FECF8B48D1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837458E7-ABC9-48F6-A5B1-4234988A83F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FBC408B1-79AC-4A69-A13F-B79F151F4BC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29A692FA-92F0-4CAF-B1A9-C8F2CF3525F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A0353B2A-AA2C-4063-A013-5E3D745A968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CAC2ABC7-CB9E-4CCE-8F27-6F76D8CAFF3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DD9AF428-7BA5-41B3-B596-1511AB89098F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44B72A67-71CE-4EA6-8049-30044C834A3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B584027A-BC5B-4166-956D-3BEFACFB62D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5C48F9FC-0065-4D92-BB33-640ED3BB023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4B6F3210-921B-4A58-AC36-578588031E7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DD1F03AC-B346-4391-8E70-DAE698C5FF0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264D831-A2A6-4756-90EB-76395F4B92B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E0BC800E-E4E6-4267-AAAD-94EE0293F57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DF067C23-F244-478A-9D05-E3BB343997D1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F01EAF38-C79F-4719-8A9E-4048FF347CC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5DA1FA1C-26DE-4921-A004-9395E9C6157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131DCEED-5E9D-471B-9E28-3A677AF3D25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1D2EA7E9-7D1F-4864-B162-8AF6AE48D7B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EBDFDC30-B362-4A35-8395-2702E5D65EB2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F1471712-740C-4D73-B012-1F0753CE37A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3DAA5B5D-2679-4AFD-8D25-8F4FC227712B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5D6DC936-B22E-4453-AFB4-9A50EAFA5DB9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BB8C270-DFD2-4C7E-9470-52FE93601B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605BC58A-6565-4572-B8A8-FDD7915E39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2868EE3B-8530-43EE-A79C-F0748733F6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9C59710C-2FD4-49B5-A977-9A23073B7D0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5BDF424-6AC0-46AD-A94A-CD026982268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CE7043AD-ECA3-4B8C-B7DC-A9F078EAF47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E3B5EF6B-33A0-4893-822B-765AA96E7D3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D38FA62F-0B97-4F97-BDCC-7E2A19FA93C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B1AEBEDA-125B-477B-A2DE-DDB1B92127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E18F8050-4434-45D8-B5FC-99B308F065B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CF3E0392-A2D5-42B9-85B0-9BD8B5B6A2B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26056348-79B4-4D20-81E2-17D4A39FBFC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9F045F54-3D8B-4509-A8B2-0FEA60F4995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EC954580-29AC-45E4-A90B-2BE4B51EED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5C9018E2-649A-4934-9838-8B410E52C93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9842028B-477F-4C94-B133-94932FE7AD9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02F664B2-168B-4996-9D75-B8250A294C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11EC22CC-B036-4327-9B1F-F43554C9F2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5D23FA0E-D1A1-45E0-9564-F59766D661A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7F81C7B3-5B02-482D-8544-AB9940E7244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14E71C1B-A9BE-4898-984E-86CF4D0B131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87050265-37B9-4571-BE55-0624AA1490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A4C3A8C2-82A3-4128-AD56-62472E5DBD6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F71C53FB-3009-48F3-A7A3-95D1D613D09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6EE26A33-D0E8-42F0-BBC1-F4393840EFB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A7A07B19-8258-4190-B4A1-FEC8A6AD60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FA273352-A972-44ED-B52F-D3526D26297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ACBBCFFC-BCD0-40AA-8291-1E87AA20491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315A2BE3-42B4-44BF-92EF-610C2FA0E4A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DBF94366-6490-466E-8643-FB78DCF1454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DB616CA2-FDA8-4033-8AE7-6CB3C4F8026A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874EAFF5-5E0D-4BE8-9A26-18192316A7D1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17C3234B-55CD-4E8F-B141-DF89B51BD263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59483FE2-2C63-4EB3-AE40-07D03C1D4D4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B38AEB01-3FF8-4CBC-93C4-F02711751E0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28DE7D23-0869-4BDF-B896-634E6037EE7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2E2A90B9-B59B-46D8-A1CA-22D95670A15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232D4076-C646-4B83-8904-082CC1DE0A5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4B32BCE6-1DD3-434E-9657-B36B0FA529F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CAA82A18-E5C5-4FFD-AF8A-9EE7DA9951F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28231140-9B5B-4E3C-83D9-9930AE315DC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9082BB70-1BC6-4AAE-9750-505F826AD392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B1E895DF-99C2-4AEF-9DB3-7176E958BAE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24FD99BC-CD14-4F7B-9E40-84EC23BC883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5A36F665-63EE-454C-AC01-5FE63ADCA87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97C01294-CFD9-43C2-B76E-0DE9C3E1874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48938B51-08C5-42F7-80EE-A5895CD9C549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F4813A55-1A26-4524-8164-B2288165DC30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5E2B687C-B7C8-4BFF-A044-023B5A4F7CD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C9DAD88B-38B2-42E7-B603-820055E4C71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5FAD4D80-7BC5-49D6-B527-D05FEE8D3F9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9FBA0A9-6FA7-4126-B5C6-61FEEEC7FCA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16F2BF89-623E-44EA-AC20-0E12327BED5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7BD32857-C8F8-4910-AB8F-7530A94B8F8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4581344E-E88D-498D-B761-2317D3FF5D0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4A2B41C6-EB3B-4170-9487-A93B8290C9E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819AD49B-CD24-42E3-B292-2F4D851470B0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8F8C5264-C4C7-4358-AF3C-02F351EE576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9617FA6B-233D-45C7-9B58-933021BC84C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5AACDD06-F3D5-41BB-BDE6-3F314C3B130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009DA2EC-684D-4628-B8D8-9AC1BE6740FB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B9CB9A9C-E242-47AE-A381-B8EEEE880E0B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97953CB9-1758-49D9-8AEA-CCC17E1301EA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B43B3AE9-8827-429F-B2D5-F3D04F776665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18B3E6E4-6718-4040-BF5D-35EEFCE30D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FCA2AAE8-9A41-4A97-9680-B367458F352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3B871C58-48EC-4A1B-B5D9-D4F3BC2B07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20DF1E4B-E60B-4C82-8A2C-620AA1DF6DF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CE11692-EF15-4F55-86A7-3AA9F96BF05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1B03ACBA-B9F0-46C3-BC72-725CAB2C0AA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9FE82570-335A-4B14-82C0-D30E41E96FD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77DB90B7-5F24-40BB-BCAC-C55F4F9707B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417E75A4-C0B1-4410-8587-B6C54804BF5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5659633A-91E4-4159-BD7F-171455DB028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4AB8A4DD-BC10-41D7-9922-C15FC62C700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A7E79BD4-31D8-4902-8EA4-E54C28845BD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CA12B508-3CC5-4413-A7D7-B03F2BBC868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86140048-729A-41A2-89AC-2975418140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8B7E42B7-04A5-44B7-8B3A-72B6EE3A829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84071BC1-86F0-4552-A1CA-B60C9D8D574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F38AEAB0-783A-4BA8-9A1D-3CC44C11F68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2BE798BA-1580-4B5D-8FB6-65C40814F7D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A06496C5-0BE2-4EDA-8DD0-AA6C078ADC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911C4F95-DE5C-481C-B518-DEB4D1C3524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F0EC6551-C2FC-4E58-B257-5F9DED884BD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3EFC8BC4-F91C-4443-AD08-2E8D4BBA0AF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EDF5D5A7-E2FA-499A-9E5E-6FE8A5B68BE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EBB69AD3-62A2-4163-A7F3-117D6B0B924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AC0B7227-8103-4B1D-A4A3-5FBFB8104AF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D7DAFB30-1167-49FD-87E8-F169462CB29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2CFFE023-8EB3-4356-A57B-399C66A3955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B6AB10F5-7A02-4E57-883E-E0D840D3EC1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8112C371-3D05-4C99-B72B-42791B71746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E33ABA65-CE08-43FC-B9F6-989A2D27BED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E393327F-6E4E-4E60-9C0D-90AEE1DF3F8A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87140691-6BCC-4E95-A9B9-F736CCAA6D17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13EB87A4-7111-49E4-882F-2BDEDFD847BA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7D416FA8-D640-4EB0-8ECB-3F3D478932F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C4FA547C-4A81-4247-B8E5-F1C677AE663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4202B817-7DD5-473E-8D18-754E76E74B9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77AAFE02-FBCA-42D6-B470-109E7E0E367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67AAE58C-A573-4ECB-A41C-20D23CD30F3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1DDBA171-F5BE-40A5-8DFD-6D85F616CD0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6B1F9291-1689-4BEB-A0A2-8A7219A6DC2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895E6806-CF8A-485C-B9AE-28E2AE22751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7B5B8E0D-698D-4E46-9ACC-13586AE49CF1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859FCAF2-6EB2-4ACB-AA1A-B99E5F8509F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60E59DC0-3DBA-40E0-B307-E954707C4C1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ADFC6C30-1473-40AF-9E11-FBD17CCC699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6D3374F7-47E9-4A3B-ABD3-01AA83F295E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E8820577-21AE-4AA6-9405-63303084443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16FAE934-C9C3-4170-A782-5BDB812748CA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A2A73DA9-6707-411A-9AFB-2B73C06BA35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F8666EA5-060C-42D6-9C89-E41B807C652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0276FBC8-C176-4F27-9A3C-BCAC838E934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71A92E66-A512-473F-9F7B-103406475A4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E19AAF7C-7CC7-4159-B6A1-25B0B56E61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F15FB13E-FD38-4E16-BF36-57F0C3F159C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BB562C71-EF58-49D4-92E7-EAC19CDE055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4275142E-32F5-4EB1-A307-03AC5337BE7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25282DB6-217D-4A54-9D46-43FE52A1DEE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4C3BA676-5FCD-4183-B0C7-B3D4DBE17B2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A55F1E9A-95CF-4CA9-9172-2E1AF754699A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A5B93CAB-296E-42E6-A0CE-E74C6ED9B7BA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B4067D30-53A1-4928-BA4C-8EDFA88DF3EA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30642986-A365-4ED4-A039-216C611BF1C6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BB3DC196-2AEF-4C25-BC98-8F6A7C41EFF9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78AF811D-F583-40A1-9524-62B6C13FE1A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C5A63421-FD87-4471-8AB6-B71F369102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D66C3039-3C46-4F85-A5C4-83A510FE14E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92FDA6B-FDA1-4C74-A2BE-FBAB0CDF9D7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180FA55-0B8D-4402-B0A2-D983381D717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D0636BCA-41F9-49AC-BEBC-15F7BBA3768A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DA5431DE-B5CB-4DC0-9183-877DFA329C1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FD324654-C8B9-45F2-AAFB-64F2E6C0E1F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FD917BA2-C770-4142-8A9A-A092D6D0B3B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5BD7F96E-5579-465F-9B44-05DDB9FE892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51B96EE4-0058-4C34-9B98-9DF5716DA98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CECFD3FC-1A58-409E-8F23-98AD5DC31B4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6F4D4500-EC86-4AB5-9C59-C5F8B24EE50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BF67537-4726-40BB-B05C-A61F5A77959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FFC3B330-B2A7-4BB2-9C18-6C14298982F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761292B7-8A1D-4E80-BAF7-437BB23EBA2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EF6832C7-9739-4C20-BCC5-5D9A166F29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4A888E90-6D06-453C-8125-4D3BF5B82C9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99F89239-D341-429B-9074-F4DB84C9AF1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39A86FBD-3B54-42E1-BC83-1D9382ECA9D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AB3FBB56-564F-46A4-8A5D-E73570FEF9F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5E662122-13F4-4A2D-A342-B4644864D0F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AA57FD56-8E5B-4DDD-96E9-06F98EE8D7D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419756CD-F8DE-4226-9203-5A91942B3F1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256AAF09-C1F7-4194-9A98-D011A35198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DC8D76B5-B50D-48D8-A225-F645D908D21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27DBC071-7D51-414D-8C82-2743992AB1F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19100D2B-F819-40B9-B397-05D7D16A431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CFB809AC-368C-4BA4-AE84-19A124FB3FC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E7BDEB23-23A9-4F77-A7BE-CC28810349FF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C0DEB799-467A-49DD-886C-60B3B23F50E6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9F00F42-080F-4F3F-996D-373E2F84543F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5F05F9E-7B84-40DA-B97F-7FEB26DACA2E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A3530672-A10A-4DA4-A1FC-21704A1CFF0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8F612A2C-BB0A-4DC6-AACC-CBCA046F398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89A1DE45-10CD-415C-BF52-F54D3491A5F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A554440C-E18E-4DBA-A994-BAF4C7C59DE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64F8EA3D-09D0-4D27-9970-222A3BA515D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05D9A8BF-1F09-439F-B093-E19E0C7F45A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546EEBDD-A180-4FC2-8267-5426280F922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61B56391-0A57-4767-81DA-DF137FEEC0E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F934388A-305D-46CB-814D-8A353724124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79529ECE-0F7A-4244-944A-639E9DCC1901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3064E9FF-7F2B-4E81-9D30-7638A47974D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CA79FC3D-B000-4F9C-9974-703EAE11535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88A908B7-33B6-4CCF-B154-4CA8D16F8B8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9D76447A-09FC-4F1B-8AC1-9D804C22A2BB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CE395101-CFAA-461E-BF28-40397D992182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DB9DC4FF-3FF1-43DD-AE39-6C826778B22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93BB08BF-C569-4F06-B812-C8AFAC31AAF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FF4628B8-B0F7-4997-A8F0-ACAB8C8EE32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4081D9A1-5AF8-45B5-BCA7-0FA49198D5A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82FB036F-036A-49B3-9B32-C2E35644D35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52BF332-63C0-456F-9B03-65D51B8BDB0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C358C8B6-FD4C-43AE-A3A8-2604A8E1762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67A21AB3-BA09-4CF5-8EEA-F155F3692CE2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6265BE5D-72D1-43B4-82D5-E0E7A4CBEBA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C8D3AE7A-6DCB-490D-B8AD-4BEA2785CCB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7D9B8988-BAFF-4E36-A097-A536DAAEFFE5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FF6DA0E3-35F7-469D-B43A-F9C45E7800A0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54B025BE-6553-47F4-A4F6-A2B46CE52AE1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CF9982FE-830F-4474-8AF6-45C63DFEF201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51E873A2-75C9-44F4-BDBB-45138CA5CD5C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8BDE486E-381B-49D2-A7E7-353F466F1FB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85688437-0B98-411A-8C38-EAE33364A39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9E8128F6-B34B-4425-A469-B9463A87EF3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F5C0FC76-9138-4DFE-8224-13F2929EDC2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DDC811D3-F69C-4548-9EEA-F9D1292AD5B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8BFB3DF0-826D-4410-AF9C-1B5C6A10360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BAF9D6C9-21AE-4A16-956E-C6F864DB0F5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E51CD33A-B59C-4CBA-BF57-C4F8C2F8391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D79AE161-1BBC-4191-985C-1DA793BAC9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A75FD202-6A51-4F8B-A984-AE0831B646C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8C4188C3-0B35-4DEB-95C4-04CB722A216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DC93E505-3F07-490C-8EA5-BEC982D0DBC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29BA1ED1-4FDF-4A85-B346-E182B45D1D3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9A47633E-FC7E-4F7E-BC1E-F91613BB6BB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1AB17AE0-86F5-4A3C-A45B-352B000845F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76519C67-1C3E-4487-9AE2-4FE9EE601E3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D76C5774-13E4-4B78-A440-ABAC7EFC989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C03523A2-8171-411A-9551-B2F32155CCA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1A3DA417-AB3E-4993-98B4-6C3A2FCE7DA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6B9CAE55-FB7C-4076-B853-B87F654AE29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7210F65F-0B11-4400-9EE6-9398EB37E81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901FED11-4A43-4ABF-8E12-55EFD8B15A7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816FA88C-EDA0-4C51-BA44-17040E89B6F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2CA838A5-1848-4882-8FEF-C95BC39FAF2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EC6F717A-C17E-49F3-B932-513143ABAB9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CFD4C325-E491-4549-A966-87D51F69FDB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FF140D1D-1E10-40CA-881A-7F32EE129D6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D8A4ADF6-3ABA-4345-B3EB-837C4D78AD8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1DDFA9B1-D401-4268-817D-12F43A6B297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2EA4ABAF-56DC-4B8D-9D36-9C3B3BBCBFD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5F20B4C6-F325-453E-8E7B-CFBF4E4CFC9D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A196EAAA-5EA7-448F-B74B-E854D47F3803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0DD5C287-2019-4AF1-9C86-565FDDAD73C1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7BCBC8C8-97D3-4531-B6AA-6CCB4387A7C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D03891FC-D0B3-4EAC-9C62-0006C073BD1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3BCDBCE3-D73F-48A3-8F02-7389C1C218B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E40E0BCA-44A8-4669-9DC7-2FBEAF833F4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1B3B76ED-054B-4A89-AB5B-0C033628266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1304F2FD-8562-4EEB-BFE2-01CCAF12E6B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D7C846B3-501D-41AC-A63F-C6FAD6E88F3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F06EFCA9-7D6C-45D1-87F3-6882BDE941D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BDB424D8-8C42-4919-8795-4613158155C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33958882-C5CA-4012-A26E-9B3FC63DBBA8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67C46D89-0ABF-48AF-B12F-9A373C9FE00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A3AB9990-DC89-41A9-BD73-98A0978E956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073A2CE7-9A44-4D8F-89FA-B621F0D9E91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00914300-BC28-4566-8DD7-7C8ADBA05AFB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313D3D20-7DE1-4DE7-9CC0-BAA29A464729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4DC18419-F4AA-478B-9E98-F381CEA450E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F7D88900-8C7A-42DE-86FB-FE8A3C56884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3FC38A04-A22D-4E67-A177-FAB3FE5263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B2DC9F14-82BF-4218-930A-DE32AC3C923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4C795C7E-D191-417D-BDBB-CC3EF83CE49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91DA79CB-EA16-49FF-88E9-952251BB8DF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9F1B490F-D387-4287-8347-44A9790832D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C292A6BD-787C-4AB0-9100-C7A64F1424AE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362BD91D-0478-4605-9F48-134CFC13B088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AD12767D-5FF3-48B0-A7C6-D0D77F8B685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1A6AC871-FA4E-44A8-966D-78B2B07EF05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B078A413-DFB8-48DF-A2D3-C6AFF5F95FDE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91D2DD3D-5BA8-45FA-897A-4A6C1575009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B650E70C-506F-4AB2-8BD5-CA2928FDE7EB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85DD44EB-6D50-4BD7-BD90-202A0E75997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3595156B-1FA9-4666-A262-5AE871B96E0F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425F38E2-08B3-4A9B-AF76-E778934B2F8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E61FEB0B-D1BF-4601-86C5-D608FF7839B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E7775B96-9134-4576-BB56-A6F82345AA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A7E44551-3645-404D-B45A-8757DF40C95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11B73DE7-B0F6-49EA-A03B-4B6060741E2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DC82E998-DB8F-405D-BBAD-0F6D0BC9B7D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8EDC77A7-1D0B-491E-AEFC-170AAA1A1F6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B712712D-A746-4C95-A66D-0DC8B498F52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E55D83B1-1B8E-4EBF-BF84-9A3A07FCC76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92E3D790-33A3-4F17-B812-BF5D2473300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430A38B1-39AE-43AF-A079-4BD083FE92F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68AB0535-2626-4848-9EF7-08B0A7EF8DF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F2937DB9-ACE5-4098-BD2F-DECDBB6D0CAA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B24A5F74-3F9E-488B-82A5-28556142E41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832DB1A6-EB7D-4E4C-BDEE-438F89D9826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25132981-E28B-4D9E-87EB-D6934904891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13024057-E6D8-4F7D-B27B-CE767C525BE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234345F8-66BE-44C5-B973-2C401B77E5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965D723C-EF95-4143-9F0A-F1688342FC8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2627D007-F12C-4B4A-8B70-EE40296519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FF913C41-E735-4DB8-A70B-F6BBAFEDAE3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6967A7BA-6792-4B42-9143-2070ADB6599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23F086B3-270C-448D-ACE7-AED98DDEC33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686AD07E-601B-47E9-8E5E-194D2E49A72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741A0833-46C1-476A-B9D6-6C1543A61E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7CFCC7EF-2CDC-4912-8DC5-E9831AC63F9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1F70207F-25B7-4460-ABC3-C99F052DD66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9F1373DB-3CD4-4E74-879E-92CBB8C4ACB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06B68AB9-4448-4721-9BD1-E24AC5F4F20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CA5E4E35-7846-4FFD-B686-8BAEA527A89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30C9C4D5-18D0-4237-9BBC-424FC000E6F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8737B234-AAC2-4CEB-A45A-8D87CEB5FA9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B05057BC-AB3E-4D72-BBF5-5E1F28556A8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B1EC69E3-D116-4A25-8AC6-A1DBE0C8EB2F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99B93E4D-15FC-424E-B0B0-EABB52009A7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FD856614-2F5C-4A67-90B2-8DAA0385731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D4A096C2-ED05-4683-A3AB-D9224319A6EA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E995F95B-44BE-4C43-8CD3-10235DF73CD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54E795A8-0226-49F6-815F-F27AA4EAD95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222E913-728B-4555-AC97-8510ABF8BEB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5936409A-53D4-4DCB-AAAE-8FEC7E2D345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877682E3-F882-40D0-B439-63D32FB71B6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C9CE3CF1-7C31-4846-A4C2-340C3B13BDA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BE92A54E-0224-4C3C-9E5F-3E30660C8457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372985F0-6123-46E3-AEFB-6E513142498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646935AB-E677-41BE-AB47-B9D8258BB4EF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4A8F5539-E500-4B94-96C2-4D496831C66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5289EE71-6003-4C4F-A79C-39B8AF0C438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F3864F66-C3E9-4742-B9D6-5A8A5653731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BB34B48B-FF54-4268-8DA2-E757B9A25B5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F33F2C44-0D20-43F3-A710-03F2FECD22A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02838FE0-950C-47BD-AD53-A3B1C4B1E4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E18B6454-4897-44DF-9B75-358F2F9508C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A490FCCA-628C-4FFC-B2CA-DA9AD680958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7361EA7C-3C15-44BE-9F64-BF02A21B0E1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F211D6C-E250-44A5-B41A-09796881DF10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0BBE1832-1477-4385-84DE-5392A584A4F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8E5885B9-9E20-48A8-8675-3F7A3E768E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8213DF2B-119F-455E-BE95-FDBE6AD8F1E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1E3BD5A9-02D6-4F5A-B201-5ACCAD17F83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7B142322-35DE-43E6-909B-EB79CD77C5D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66A085B9-AD0B-4184-87EA-411761A97E4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3E7380E5-06CB-4272-B87D-0D6E1AE780C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DB883214-D926-45F4-9918-B8109200853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EB461701-3376-4FC6-A729-D652E817E10B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CE2263BE-7FEA-4B61-9975-51833CF5711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4EDDD3B3-31C5-41B5-962D-BBE224951C7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D8750FCC-532A-416A-B2CB-324CD90CAB9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ACEB1BF4-3331-4B2B-87FF-A49F3FCD93D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A8D4C630-AD74-4281-BEA9-1D2AD0FEFE98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E2FCA0BA-66CD-46EE-8EA8-0CE2068268B0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862E844F-219D-4C30-B6CD-08D1F6660C4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E065C28A-4D4F-4238-BDA4-5295ADABEEA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B2C8A408-54FA-47FD-8526-FAC63F5AF56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149F7FF8-0795-4261-923C-D345EDC29FC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87E1FCE8-B6B9-4FB4-9852-00194DF1589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98E7870E-ECD2-4B10-90CE-C077F364E6A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B0C684B1-E29E-4BD2-80C3-4C0ED7CF057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969259A9-4C6D-4317-9970-BE7D5023B2B4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D9454450-DC1D-465C-BEEB-86E52BCBBF0A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6EB7617B-AC4E-468C-8D0B-C89DA001B16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CC8055D6-AB02-4EE9-BC79-1ECBBC92E20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2548FEE6-74E6-49D0-8D07-4397D3B52B4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DAB10117-8E25-43CA-B85A-32E34F6C1BF2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6F7916FF-2844-4FD7-B88A-A798E39CEE70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1D4BC674-072B-413B-A41D-413E7428243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61FD15AE-0DF1-4340-BB74-3BF0ADAD513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AF4FDEC-2DB2-4D1D-A33D-FF607363035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463A068D-4678-4303-80B2-4E70BDE0B26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6F46AD-5D46-4987-A501-69DE3A0C5D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91E0DBC1-8230-41F1-B42F-8ACA7FD6B1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BDCA7749-4B7B-458B-A0C8-4417D2A7F70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2D9BA233-3B8C-44D1-9282-A25F0DBB272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A1EE80EA-CCC6-4C1E-A824-DF2BC63F4B0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4E4A3687-787D-4CCE-B144-C86A8AEC2B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32323887-91C4-420E-AF20-A52657BC8FB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86C1CB1E-8202-49B9-A154-46F5DA87676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54DEC247-4628-4801-BE1E-E7109578909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DAA19CE5-EF58-45C4-AF9D-E4FB12FEC0C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67C41530-616E-42DD-B29D-D036F5ECA58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5B90CC32-F6EE-49E1-A316-0497039F240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4E315E62-5563-47FC-8338-53744E6723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7A2E1BDA-061E-4E6A-93D8-BE8AA4C3968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8BFDAFB2-15CF-48E0-9611-44DC2F14C96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3C503E0A-546C-4AAC-A5D1-F38BC6F7C8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4AA1F553-84EE-4A66-9D5C-890421B48B8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26982A90-4A24-4942-848B-A70CE47370C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A1EB0B27-7895-4E7E-B4CF-13E9229607D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9C9415ED-3B34-4584-8B7C-23CBE830462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EF188485-6319-4622-8735-865CD4DFE45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8A9ABE25-BD47-4171-B976-091622942FE6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4F47B043-05C0-47AF-ADF0-38943423CE3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5F0991EE-9153-48A7-B24E-FA3487B19FD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9118647F-8263-4B2E-833C-6F959179153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464E3771-D931-4E04-85EC-1C2CB764D78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313FF4C3-75EA-452C-8E16-C40D7049788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D78AD92D-568E-4EA3-B570-51920A04270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4A7D5CC2-AB02-43DD-BAE5-98CD22FBF4C7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E07F1DF-469A-44F5-8BE0-ECEF22B1CC6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59BFA918-C3EF-44CF-8D09-0B38840F37E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152E0214-FE63-40A9-BBC0-28679D8D57AB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7DA96C16-EC2A-44EA-BF31-D0298989AA7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24B52162-993E-4A98-82DB-AA1F967518B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3DAB5E60-E7E0-48B5-BC94-C498616822F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9BD5A10D-2375-4139-961F-8D17204911B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FF04E8B7-3470-424E-B2AE-81BF688C0EE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B29BB26D-7AEF-489C-A744-D456358C3D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1697EAF7-F1C5-4FF2-BFC1-59063EEF9A0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E48717C4-9C0E-45B9-BEA8-EB5A1F61858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C318E2F7-6405-4AC3-824C-3E1BE223204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988092B9-50EA-4EAE-8F2E-4946AD54ADA0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DBF04E35-CA23-4EBC-BB89-25A06883C3D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5DD8827-FDEC-4696-A9A6-B57E1A6D8F3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E1939A1D-2F6B-41E9-A0F5-3374948400E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E0E2012-9685-468B-A7D6-B967C0F3F0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5EE891D8-C8E0-45B5-A4E6-AFA1BB473F8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69545001-FA18-45D4-8877-6CC1F857C9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F7E104B1-A961-4439-9DC7-F28AAF84373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FC443D2F-A6EE-4450-964B-119AFAF6579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18C1B291-8D51-44A7-B332-8AF668018E2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F668DCED-54DA-4531-83FB-09A90DB79879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2BB04C93-3A0D-49C9-9DDB-7C1A0777F89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50C931D2-2256-4F94-940E-E353A2B8618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5AFDFD61-0C4E-4C22-98B6-124ACD8C023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BF2B5DFC-CA70-4A89-936D-1B3709BD004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C0944CBC-80EC-4DDB-B4BE-BCC60E05DEC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9647EF25-0979-4E58-9AA5-2552CD86BB2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81F835B4-C8AA-4B2D-B6FD-13875A73BC0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ACC379E-03BA-4C9A-8D39-46E319C1238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770A6056-CFC6-4E4C-AFE7-AF9BD37F9ED6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9562BAC1-B67D-482B-B02B-C21BCAC389E6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7EE3F514-AD3B-473E-8697-C86165001A4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BF5FBA6C-F2EB-457B-8C69-DF5A7520C82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B69F2CF3-CF7C-416A-BC44-F64E9EDFA006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1F1A1F2F-6693-4294-AA1F-99B4145052C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132C5086-A1D0-40C7-A2E9-CBC68E177AC7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DF02E286-2CEB-4C83-9511-372E3882B13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9CD83E42-558B-4B8F-8C51-97B55D9F82B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2CB159CD-FD8F-47F6-B773-2667089C8AB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B8D4F9C2-7D24-4F54-B9B3-683157A206B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ACD05A90-A56B-44AC-A896-24EC395EF9C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9ED14C98-679D-4F3C-9DE5-B9F63057907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EF032AF6-AEBA-4435-90F3-F30FE785997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FFC5CB4F-028C-4D9D-9694-11A83373BE5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E596D6BD-C06D-4BD3-BD96-5689C83B39F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853AF3A8-2264-4017-8F51-C9D1D54A8D0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416BF8BE-8C3A-490A-BE10-D163B7B0DD8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722A36A5-3E8D-4D4C-A8B1-B68F11F37ADC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64892ECC-4CE4-42D2-96F4-6712C07390F1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95DA4F38-BEEB-4A2D-8645-1C3A061C116A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A3E91DD9-C916-485E-A9A9-C4AF8922A1CD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3DEFD59B-5865-4395-B900-20E6980A0C5B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3D90CEB9-C822-4D25-96D2-B3758176B79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76FF6F81-0884-445A-B63A-28116A6E552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F2D34BBB-C5C0-4643-AA2B-372B2A4D61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B75F3A25-6DD7-4B78-B8CB-0F110A7379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6A56C1F4-EE63-4FB2-A273-05120B1BD7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5D6E0C94-47C3-4C7E-B994-FB2332F3723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AC8075BC-9999-4955-BF4E-D27783F1F62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B277941C-E695-4DC1-8099-A0E5B362B2D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BCC8873B-18EA-4035-8275-5A79E036BF3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946A3E4F-AF4C-4CAE-A244-37412931B66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B483F9BD-690C-44CE-9DF4-444E58DC8EC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1CA3EA56-69B5-4D8B-98CA-AAEFAE97F4F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88D3ACFB-CE5F-437E-A411-FEC3EE42CB0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8254C870-8649-438F-A8E1-EA19B1475E1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48A42ADF-A989-4C64-BD83-59B68061A73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F2AC3165-1E68-4F35-AFD3-C80133CF88F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DAB71C38-CC6A-4030-99C8-4DF78DC2DCD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78E8D4C5-B7C9-4FB8-AE67-510D6134F4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02972ABD-2DFA-4D23-A5F1-98117470269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E0729347-411A-4E52-97D5-92C95E1D3CA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14F9641A-4D0B-4EF0-8DE5-DB0CC7E27A1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D36A06BB-42EA-451E-83AD-987D9C9BDD6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724ADD98-B0DE-43D7-8A6D-E635C1D7EA4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6516BE83-3668-4165-9781-6167F062322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49C629E6-5933-4F1C-AAAA-AE203A09FF4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0C2BD6E5-4E46-4CF6-A6FB-FF641513F5B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E86DCFC1-E67A-4562-B04F-FFEF3280C8B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32E59BEA-1E88-479B-832D-1A0AC21C54D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552F4756-DD8E-4C53-9D9B-D1AAB3B7E98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7C569438-BB18-4C22-A975-D17B720398CE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D7E52E1F-DDDF-4CC0-8C78-A4B13441F59C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23CC55FF-4222-4ED3-8D6A-C5A9C1B2723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9F570A7B-3FF8-44DB-A3D0-0C13DB3914E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98303BC1-9211-4027-8B6E-198F6D8B1EE6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81E46CAA-2C39-48DC-9467-099D2BA665A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51B29BD7-A816-47D5-844E-71B8D14322D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DA454918-4A33-4F40-BF3E-33FEE685B6D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BD47BD06-3231-4EFA-9184-FED71198865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FD3EE221-7891-48A6-B6EE-511E4F24FE6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C611F2D1-45C5-4F29-B5A7-81C73ED80B6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77846F17-ACED-4D23-A83D-35A1F6E16E53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D9338E5A-BABF-4825-B317-A1FA0A390CCA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CDD9B281-A810-44CD-8B9E-77A93106B8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9134DD0D-C584-436D-A980-3A1FF47469D5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624D7F0F-B68B-4D34-A297-C3F4271E381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F79FDD9C-9804-4838-8503-24DB5E26D65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7D4E777B-1362-4B17-B8B2-C376063AC4AA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D9DDE49C-B825-4BE7-9156-CC8F149E26F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55AA82F9-866F-4D74-94BB-2572300522F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BF84492A-66BD-4F86-87A1-E4683CD6C9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85478C51-70E5-4A7C-A0D6-51E6D0FE50D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1FC1A594-FC59-4C97-8F56-EACB5F4649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1C8A1A72-1A73-40AB-93FF-4F2FF4CA4D6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B9759FB0-A0FF-4C73-BB75-E631BFD99A64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67E9A6AA-0F40-452C-8D55-C1F6D7AFB28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2C8CD449-044C-4611-8F95-BEBFE7F7021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53CE261C-AA13-4672-8116-AA4D08E6FFED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565CC127-CD3D-4868-A899-08833C328FB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EB4A0804-70C3-403A-B597-A64610A009D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1E8B62C9-DA0C-4E50-9BCB-F65A8756C0F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F50B0804-7352-46DE-AC78-78B4410B8D3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7539EA52-222A-47DA-9C52-9F0A04D418C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299FDDF7-DC69-467F-88E6-D6DDA643327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C693E12E-F5AD-456D-8FA6-C47B4578304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3EAE4CF1-6454-49AE-9493-931A935EDF0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FAF0A246-06D6-4343-A031-A2A48D5C55E8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F6B0C30F-E070-48CD-95D8-26483CAFC26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AE7DB84D-1A48-41D8-BADC-08CED177388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FF76460D-421B-4061-A683-D06E074DC72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2ECA6012-45D2-4DCC-AFA2-3EE827FEBC5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C6ACCC5F-8A4C-410F-81DD-F5317C94DBA0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0D3E836B-98B1-4292-ADC8-80E814B881C7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3AC183DA-E86D-4761-966F-C4124A7E156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0EC7568B-46CB-4DE6-BB0E-EBF5B1CF33C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E0FD2779-602E-4C6E-A7DC-D927214CB89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38961F30-8C3D-4D1E-BF93-DB09EFCD933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D6BBC6BA-B81A-4111-B1DE-86AC84F986A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30196ABB-F7B1-4C64-B180-FB050C1172F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7D1C3D18-FB31-444F-956E-62D6E3691C7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2B575A9B-F22A-4FBF-8DD6-404B9D428EE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2715DAFB-8EAE-45DC-A01A-E0E2A69896D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46FA409A-9361-4E66-BE73-785DFD14ED3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BA20D91D-E57B-4CAD-AAD7-6A039576825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D02BDC1C-B85A-4073-9BF7-7BAED3695E69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47CB68C4-3837-40D7-A72B-97D226E26078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B4CC2B2C-C62B-4A96-B5C1-5C4EC10C8A44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FA68B087-2758-407C-B6E2-8F60703799C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2AF6C78C-1F01-43C1-BCE2-EBBCEC7188BD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62BDF466-8E7E-4A28-9ED4-49296C11F25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62BF2B93-B527-4C0C-A381-D885242C0F6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4E1F2090-5CEF-439A-B9F5-18CDB052D0E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F6526185-D389-4FEF-B643-C2828A688D7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1A1AAC4D-3844-4BF1-B9AB-32615FBD44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7B54F00D-99AE-4C8D-ADEC-927501CB78A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E6B1ACE4-0062-4E8E-B9B9-901C8685AAC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E3979069-DEF2-484E-8E7D-D73BB970B98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94AB5BCD-DEBF-4BF7-B3BB-0FB697DD7A3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9343D891-2D69-4E85-9120-FE28EE642AF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54BAF598-83B4-45B6-BAD9-0DE9D432549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C86BED49-BD69-4EA5-91CF-CD4C548EEAA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DC8AB2D3-8D00-44AF-823B-C3E36031342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39BB453D-96F0-40AB-9991-F08BAA79566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C25B7707-774E-45FC-8600-02A712D3CED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7A41EA23-1845-43FC-BE26-FCA02C5AF0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C94F5151-5F04-4E4D-881E-AC2B9064A5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2AAF8CA8-EF24-4300-A1E3-60E1DF2FC7A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66BC9993-169A-48A4-8FDE-1B00A5EE9AA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A96BBD1C-5833-42EF-9101-F60BDAE886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BE8A469F-3E80-4841-ADD1-B8B709F3BB5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E1E0D7B7-F77A-495C-977C-1DA6624BA5A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DA1322D8-829C-4129-B386-0C0CE5C1593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E3A4FFF8-DF52-4C60-AAA8-91604C9642C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188F0329-06DA-440F-A8F7-E50913EA4B5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32377E0C-2F67-4D26-9554-3E53FB30F5F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DF576CD6-5E44-442B-9CB6-557B05D20EE9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04A786FB-4F91-41B8-B81A-33B58F7DC92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01D2677C-A0BD-4E38-B481-6FE30C3B975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FA9347E3-FF45-43F5-BEF1-9AE52E60710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6A8C9638-22E0-4B24-976C-3B1B4CE44A1A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34760601-1CD2-4F9D-B02C-ACEA64A5155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2A237519-8627-4EA0-8DD9-B1DDBE1EA28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293C6AB1-9E91-46C8-8FA3-6133821D07FE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BC9683E7-53EB-42E8-836B-9C93D720EE7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FF82B055-C536-416E-9B8C-F78F9ABFAB9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2E4DEEB7-DC05-48DD-BC3E-2EA4A2FFA88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E823ACBB-B7C5-40F4-9697-1D0A67464B4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7712F82F-DDFA-4BC7-83B2-9A70F838978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922AE7C2-4F2F-41E7-A35A-0F0FA13345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A933F62E-9136-4A12-8DA4-E18C233E2F5F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B78DBCA6-236C-4277-A991-903A93093821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49AAAE06-AC40-4A83-92ED-2D80DC12998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4C1DD62D-44DD-48C8-910B-EE966BC8316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564C7497-6C7C-4D1F-9677-B67AE995DC7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607E1313-AD20-4271-9903-A00420D67F5E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58322D8-D28F-44AA-AF1F-8AD16D00A3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80F5726D-972B-4435-BA94-5664E31AD7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FECD601D-4A27-46B5-9623-5EA9A5271B7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E2EF72E2-3801-4CFB-A746-EE122570BE2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CB900064-710A-43A5-9A4A-9177E4C8D47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A40B1007-F549-435D-BB23-F608102D709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896EBF5C-DAA6-4D8D-92FC-C2093ADC441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F6B59708-3BB5-4BBB-8F2A-5C3D9DD1296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A0597783-EBFB-4945-AF32-40117BE023D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81908FFB-A146-4077-8AFA-6F3B5A2DD15B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9B3B1E61-CCC8-4C78-9D13-0DAAD6D57D9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169121FF-EC57-42E7-8863-676A3F6DF14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D0F368C6-82F7-47EE-A857-C94F19C9565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2DD9C18D-C5D1-4745-80A2-DC07D5B30CE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A39B4B04-F6E9-4CD1-A34E-45F1581BDE3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E3C001-7672-4486-8A44-32C96240EDD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F01B794-54C3-4804-8A2B-2DD619D214C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B630A391-119C-42DA-9438-C87F17FBE6C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F8CDD991-BABA-4C35-BD04-DD80A3AFD460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23FC1CAE-A477-4297-A192-ADAF2B5377AE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743A49A8-0D2D-46E0-81C0-8CB0ADFF0B5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2C56D1DC-AB74-4BA2-98A2-DB4EB36567A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7D7B3508-92BB-4599-80A1-81E7317EBAD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9BA52B11-5B3A-4038-86DC-B9491C2CB1E9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8AF5D28D-942F-43FE-B75A-61DBB6BEB349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35DFD64F-BD39-445E-9001-B669C860098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BC77EE5F-4CB5-470E-A3B1-43986CCF247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E887DFA5-DDD9-442B-8DD4-309CF62F6EE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1FED760E-1CB0-47BE-8958-77D8CFCA159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B318DC03-CC56-4213-A124-796E29F8F35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9F63D0E2-957E-442C-A2CA-97A1B394047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6851A97D-DD61-4DEF-9455-B69C099EFF9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CBA118D7-B335-4BF5-B59B-B3D21E7A46E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121922FE-4066-493C-BD39-2152A381359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C5EF25AF-F2F7-4261-A31E-AEBD5D98CF4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5CB04D8D-5346-457B-81DB-5E104E81E76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1E241170-3AAC-404E-9AE5-DAFA1EF83761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F334EF6D-6899-4E3D-A5D1-39851ECB7588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882B204-5D05-4253-AF57-047364E5298B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79C18710-C75A-4FE2-B313-296141546E66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B497EC7B-37B5-424A-8A49-CCBA128D6F2E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BE4160F7-5050-449D-863A-3BAA1192EE7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CADBBFCF-D52C-465E-A4BC-1BE5A7A1D6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A00578E3-60CA-44F1-8B55-889FD658A50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D8283F96-5AE1-4EF2-BB57-02BBC937D4E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F2059B3A-1794-4B7C-BB25-BE7238EE508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041DAC1E-AA5F-4F75-BE87-0BFD377A732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5BF69668-272D-4E55-AB69-445FEAEE01F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D8DA6E2F-3EF1-4686-BDC3-311D72BD9DC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4576C160-2EDE-4A56-A6BC-D4B8E57308C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A80D11C2-5A50-4625-AA40-C6F492173AB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1F76774A-1FC7-4E43-BD56-FE679854484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40F111D2-E009-4FCB-9D9C-5AB36C86287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BCC29DF5-D67B-4D7D-8CA8-CC2F61C7613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59E5A107-8302-411E-BE1B-D6C35499F47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2259AA5C-15C4-48CB-AB4F-B8C36A2568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6ECDCC61-E02E-4B9F-84C9-55879B358D0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3DBE5475-8F5C-4784-8CCC-5478537EA78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36B12EC7-2824-4A23-91C0-0BC9D9107D2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F4D1751-1F50-4B45-A9F4-381A495E5DD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10E002A4-F1CD-4DDC-A364-FDE1ABC44B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FF74B94C-8907-459C-A2A6-4C89EC183E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D82A520E-6C02-4715-A8ED-C4E09CBA0F9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EB98A7D1-170E-402C-A8F8-8546B258BDC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89A5D982-07BC-4332-A351-50A005F500B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1C5A7CEA-4D36-4BE4-BE0D-B24E761DCAD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13727DE9-DBDE-4999-BBC0-55D7CEBED9F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6F2BDD5B-E4EA-408B-9921-70C65A019ED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672C0E5A-F68F-4D42-ADFA-8751B3B7F0B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E2D78777-BD0A-42BC-81CE-754D755C5F8F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6348E510-B7F1-469C-ADAF-67A24D25742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E2E8792E-9341-483C-A01C-29DC42FD243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C84A4AAF-C80A-43E5-8BB7-571C46F2C03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6537919F-3B76-469C-BAC9-7B16B614861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83C33C68-3D90-433E-89BB-A326DFFBC9AA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7232845C-4806-445D-B34B-F7C252C210F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97B2F496-2151-476A-BEE7-3306F28A76B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D0AD88C2-8C45-440F-A14F-70258182558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F8B00E55-D172-4154-AEA4-6088BC9C0B0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2AEA916A-7E6D-4D09-AA3B-9C34BC3D92B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ACA6F7AE-E8B4-43FD-A495-6E812B3608D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7C943CDD-A35C-4795-9EDA-DA46AF71B92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79DE6E88-6460-4D46-9ED3-6405970EEA2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FD94F870-068F-4C6F-89D2-EE6A384D3F1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08E10EBA-F39F-451E-83EC-D7486E74B08E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14C26CA3-0C9B-438F-8E10-AA942A200E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65AABA37-B9A2-43DB-B459-4CA45EC3BB4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4B1E2E2F-9AE1-423E-B9C3-FA07E443DC7E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3D4B2153-9B38-47BA-99B0-D047F7E04C7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2328981F-6FD5-4DD3-B172-A29746B1B94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1C09CAD0-7BB7-4224-BD83-3A2E03A5185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FC1CA98F-BE58-466A-907D-EAA347CA85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77BE1FD1-FDE5-40EC-B243-4B61B7E0AF4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682B848D-852C-4BBC-A8C6-6BF16D6E221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A1F6F48C-1289-4A3F-98DE-7A280C9D918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328C24B6-D580-4E86-B173-37436A7481C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F1DD5B93-C728-482B-B874-5579F9A4732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B3440165-B046-4B4E-89EA-671183030EB1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98A33CF5-3AC0-440B-9711-7A055A0DA5E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C4FD502B-3E51-43E7-AF9C-FCE51E0991B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27175E4F-4A80-4315-976C-7B0367BF359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CB1D54C3-7986-4B1C-B0A2-46C07296B56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3D03B495-6D11-43A8-B9C9-6BFFDF7F1E2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137ACDAA-FC94-4729-81D5-20D8C81BD3E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FF8A480F-DC35-46E9-A42C-CECAC7FCD3D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654DA521-AAE9-4661-A806-616518D647D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8AF681E9-0591-43AB-8F27-16EEDC29686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2618A553-6635-4673-9F76-4070C2E4A348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5C13E64-7DE8-44A8-8934-F5634ED939F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E62AEF7A-05FC-470B-9DAA-F00FB3DD6C4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D9DEF06E-7FAC-4A0B-97B6-2BBD513F098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61E59C7E-FD50-4D77-BF59-162FB66A250C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68118760-1DED-430A-9383-3EB7CCFF3C41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62413526-BB5C-4B70-95E4-FF8090A998C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5D578D51-F73D-489C-ACED-FF0936BDB8E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D85792F5-6383-4179-A7AF-A14C31399CE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137BF29D-AA21-4095-8071-B891674D7AD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6A003707-C850-4E75-A658-E601FB8B485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ECCD6912-BD38-4A38-8481-A2575676CBC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F39CF65F-E4E0-4C87-ABFF-01A54407789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6FB153AE-9A7B-4C95-AF60-273A0517B33A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41AAF99D-0B1B-4EF5-A1EE-051CF1359C6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BFB4DEA3-796C-4290-BC9A-E8545A4F63A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FD48792B-110A-4601-AB83-F290B777D38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3084A397-ACD0-42F4-96D1-4E2BC957FD0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93C6D8A6-EF97-439C-86FF-79DB062FC8B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F7F3BD35-1E51-4F57-89BC-7553B7BCE4E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02E184D4-3488-4B3F-9C50-4BEC4675316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0BF341AF-A4E9-4C48-AC91-D5242804D02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3DE7DEF5-32BC-4A0F-9FD4-BED52E8D84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A205AD3F-CA04-405A-BBFD-B5F109F9A16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8B6933BC-A803-4923-BB0F-D321471555E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AA15072C-7952-4E16-BE04-3FFD665066F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8DC7C325-2F6F-438D-A2BB-DC7674E7E04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022117C2-8797-45CD-BB0A-74788D26890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2F5928CC-9DD4-4CA2-9B67-E6236CFC9A9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544D8707-A2F7-4C6D-B984-D0B6C52049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7EC90444-E701-4DDC-A117-8CD44297DE5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FE14E65A-629B-4726-B0DC-B3A9FD4D9C9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21515916-DC0E-4A5B-A971-952A2788B04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A55D83F2-5886-4AFB-B24F-6BF4DBA3733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5E6F9220-0626-4B8E-9CF4-6027C4072C7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1166C6C4-5A87-4795-84E9-B564465A06A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3FEEFF46-3029-46D1-9B4D-41D38FFB34C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628B9808-4DB1-4195-9C70-0B48AFDD520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AD79492C-C9FF-493F-820B-48FBE3B5869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ED7DBA07-FBA9-495E-8F89-87DFF3FA641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9140AF56-ED4C-4634-B03B-CC17FCD5922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1F88E6FB-54CB-4D5B-9E09-6182A4C4507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827810BD-E809-4E7F-9090-7F7D2EEB440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1A03A72E-131F-4C7E-9D5D-B78448FF09C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B7338BEA-79B2-45B2-A5E4-E0906360BEE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12D6B39B-6F61-4741-BF5B-2B752406CE1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7E714E45-C935-4F03-9A0D-D3093A27C61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D63DA27-EE19-431D-85CB-545DF74157F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2EFFA526-A03C-49CD-9936-760D00E43A3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58C768A2-345C-46C3-BFFD-D1578D5443C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14012769-1B41-460B-AE55-6227F2D20BE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638EE379-327A-459A-9793-2F09AD712D8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E8AB891C-CD3F-4526-A507-A0368D601A64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84D8F02F-43B1-4275-8347-32518B9F94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515FCF62-4F20-4910-85FE-25CFAC85452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E26114A4-B7B5-499E-85AD-038201EB0FB0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A03A2FE0-B2A5-4658-828B-1E7B2761058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C2B20D82-316F-4F7B-9A98-53A7D0E8854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5A97F750-B60F-417D-845E-CDD567E28DE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5AE69B57-8E9B-4608-8E7E-3A5FE62DC25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7960A258-FFDA-471F-8A11-20CDF342E7E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DADC68BE-BE60-4C6E-8A1B-71D9D850D56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4DFDBF22-1058-4C7D-93CB-B1E7850F6E4B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846400C5-9EF8-4EAA-827B-FB1E0E392DD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545651BC-5D6F-4679-9359-2B995E6100F4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3AFFD625-93E0-4284-B12B-7B3AD0807E3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9F93389B-6645-4811-8053-7A977865ACD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2F7068E8-5768-4C3E-B4F5-12541EB3090C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B95A3FC7-3CBD-432F-A5BC-692F6958850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2488B5F3-B98D-484E-AAF8-8AE21B3DCF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8D2E59D8-596D-4725-B65E-18170697AE3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189D1575-3076-4DFD-B877-D0715DE38B6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91B4BB1-70C3-466B-80DE-0C67E33DDC4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B09D45D5-B9F3-4885-9F57-A4C5D9A09BD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40035528-7C9E-4541-960B-C0FF90BA57B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BFB24580-E2E5-48AA-A778-087148B06F7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5A201831-85DB-4D77-A2E3-8F70B1D4342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952CDDA9-5A78-4C18-94B1-F1DB6ED201C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DDAA2846-4444-4EF6-9EE9-4754D2957AB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265900DA-81BA-4C06-99B1-B92F5E7DD24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EAA07B49-0E96-4ACF-8298-78DE98E0732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6C258ECB-D2E8-4B11-9FE2-F17B0D307DB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244A69B-D2D5-48FA-8213-BFE913F29D6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B0415704-6840-423B-8186-7B6E8FC476F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99D1C666-FE47-48B9-93F0-D582ADC47ED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57AE67CF-F02F-479D-8853-4E5C1FF2A89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7F55F6B2-DA27-43B9-B538-5CC74005107E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7EA7EBBB-3DC4-4787-8294-98A348D760A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EA2CF157-1DBA-4DCA-8CD0-BBE6F58C271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EAB7C8C5-441F-4EF1-BA18-F94B55778D8A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2C5E25A4-9DE0-46C7-BE55-09F37B4E19BA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C18D1B0C-26EA-47A9-8555-1D9C53C25B71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7FE0D3D0-DCAC-46FF-B541-7C9942095EB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E3BAFA78-7C24-4A1B-852D-E100F3DCB4E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8706D5D6-5228-4561-8FCA-0EF1E2271E5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E7660B34-A3C6-4EF7-8D48-B577B0D850F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1E82EA33-A27C-4DFA-8715-64CEFA9845E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D544E905-F0DD-43A4-867A-6DE439FEBAB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7933CA41-5574-49B8-A5AF-6F4FFBC060E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B77A8C2F-21E2-4256-B687-5DA679826BB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24CCA803-13A4-43E5-B378-902A7753EAC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FB659E53-07C9-478A-B64F-931799B4A9E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D5B2266D-52EC-467A-A79F-CEF4E804F44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2EB1AC73-A53E-4ED4-BA3C-BC9255698628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78EAA5E7-DC21-4638-9BB8-2F84EFDF6029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819B842-3B44-4C2D-BA7B-244688CF0A34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E94E44D8-C5D2-4CF2-8E31-883532514129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80EF1BAD-BA06-49ED-9370-9B367025CBB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7AF5F651-A0D4-436B-B3D9-BDBCC9C3AE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20F518FA-A2F2-4A47-A50E-2DF915A7DF4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7BA3304-7BBA-493F-B80B-1DD0A8AB6D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A03C79E7-2786-410B-9E80-013D173FE45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DDFE83AD-6F40-43E9-9BEC-D2F471AE459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A9149CED-2EE1-4453-AEF7-EFA736BFFED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32B78F6B-5949-40DA-892E-CA8E15EF746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2B4BDF6F-E578-46D4-A1D0-67EB90EC026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F10444E5-F3B2-481B-B28A-70A9D7D3AF6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754A314E-3D7F-4670-9C0F-7F3B48349DF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F65B614A-77F0-438F-8E05-F62E1EAAF40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135A9BF3-B8A4-403B-B132-74B4D29CBFE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C850011-76D5-4478-9AFA-6ED6BE86F2F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ED9D7739-12B0-46FB-B70E-DE5C106F33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520ACF82-1FBF-473A-AE0B-E1651D70D99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B4A3FA60-6D0F-4773-890C-D130E7E446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563DA47-7972-4EF7-A511-AB0DDA642C2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F77A7893-7649-4CE8-8CFD-928077B210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F4D47B4C-BCD3-4016-A695-72E91013DC9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796EEEF2-784B-4198-9A55-D7F46B5BA20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32D123B2-2436-4FF7-AD71-5D444C8EDB6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2FD6C269-4524-419E-A7B2-A8E63DFA13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FB5CCE14-6296-4008-BC80-007FCC55A44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AB913C7-5315-496A-8D00-29685F9501A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5ED6AE68-5797-4FE9-B017-A973B2707FD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2A8958C2-8D5F-4790-84D5-B19034643AD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406AF56-A878-45AA-B571-9BC670ECA01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10785F07-A465-4DEF-8903-ACD73581CC3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8F7301B4-CC26-4A4C-8B92-D7FA003536C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1A67EA86-7EC6-4DE9-A062-E1A1DFD2F86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228BBA2B-CA13-4DE9-A2B4-DE60EE37D6F6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889E5977-5265-47B7-8B91-CF9E4A710D0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ACE64A0D-02BF-46F0-A80C-BC1FA246FA8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937B4491-5486-45E1-8CEA-25456C6577E2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1EA6962A-6933-4445-A611-00223E0F9F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DAB82ACC-8ED4-47AA-8DDD-26E7247F91B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45C22E4-270E-42E7-83F4-74054356893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61E05BD0-2BA9-470E-9D68-A7FD82995D5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88DC52A4-2DC8-4E9D-A9D2-E75C170B08E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1CB86644-3605-417A-AEBF-3F5E6FF3DCF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AD5A1F7F-1CFC-4FD6-8D98-08A707425FE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9AD85692-3EA1-4968-A237-B3EF7D1C765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91AA6EB5-C23E-4796-9A82-55A5D6650A9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661B6570-0F5B-4481-8529-FAD7ECBE96CF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3C6A8FCF-00B4-4ED4-A4DB-D24DD80E200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00049478-5B5C-491C-B926-BB20BD1EE07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E1FC129B-2599-4ED1-9400-05E49796AA5A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BDACC0E8-CB54-4817-9951-696A2B02965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60C626E3-E39C-4878-A9E6-FCF6B52D349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A8975D8D-19FE-4D2E-AF8F-08638D8D934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5E49E0BE-5137-4E0A-A8F9-5ED0FD96E2C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D4AF3347-A683-4A04-8AE0-0D1F8AC3126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2C18627A-BBE7-4211-A2B7-4781D67AAE7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48FF9272-926D-4EA5-BF5B-8AF4EF38C03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69F6CAD-CDAB-431D-8C12-7E19A74973A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DC0BBF03-ECB2-4858-88C0-85E73FE7B3C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C79EBF44-5B7E-4348-AFC5-7F51A756E846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04BC32A7-FA6A-4171-96A0-9B62DB38ADAE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8D03E264-816D-4C51-BC81-D27B00754263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25DB87D9-2CEF-44C0-9822-377A5FBB49C7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18EBA563-70EF-4CB4-B0D5-E879408CD6E5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65FB4E1D-D30C-4012-A25E-D5A480B01A28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9611F4D6-22DE-486A-BDEA-41CFDB409F77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C68592BC-9547-474F-82F8-23596E6F25B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FD2CBD56-3C76-441D-B276-B9EA434DD3D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CAA39B94-21A2-4669-A41E-CC6A0F1B91D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104775</xdr:rowOff>
    </xdr:from>
    <xdr:to>
      <xdr:col>2</xdr:col>
      <xdr:colOff>295275</xdr:colOff>
      <xdr:row>4</xdr:row>
      <xdr:rowOff>19049</xdr:rowOff>
    </xdr:to>
    <xdr:pic>
      <xdr:nvPicPr>
        <xdr:cNvPr id="3456" name="3455 Imagen">
          <a:extLst>
            <a:ext uri="{FF2B5EF4-FFF2-40B4-BE49-F238E27FC236}">
              <a16:creationId xmlns:a16="http://schemas.microsoft.com/office/drawing/2014/main" id="{77EE5596-2A8A-40B7-8490-7C8D7E70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775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C67F8AB1-58F8-4179-87C2-E4B3E8220BA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9C66CBE6-6CC5-4C86-9BC2-F2EE242220B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C1A1E5E2-395C-4593-B230-0AA4B067450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AED637-47BF-4AA1-88C5-4897F465532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870B9BAE-D735-4028-8A7D-91FA131BAEA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408C7CC0-3B1A-4905-92A2-BDF203A6BA7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D03D0964-90B0-4C78-8162-D61F214B6A2A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A22C-68C4-49C4-A91F-E7D0945BBE40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4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6</v>
      </c>
      <c r="B8" s="13"/>
      <c r="C8" s="13"/>
      <c r="D8" s="14" t="s">
        <v>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8</v>
      </c>
      <c r="B9" s="13"/>
      <c r="C9" s="13"/>
      <c r="D9" s="15" t="s">
        <v>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10</v>
      </c>
      <c r="B10" s="13"/>
      <c r="C10" s="13"/>
      <c r="D10" s="16">
        <v>750000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12</v>
      </c>
      <c r="B13" s="20"/>
      <c r="C13" s="20"/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14</v>
      </c>
      <c r="B14" s="22"/>
      <c r="C14" s="22"/>
      <c r="D14" s="23" t="s">
        <v>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16</v>
      </c>
      <c r="B15" s="24"/>
      <c r="C15" s="24"/>
      <c r="D15" s="25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18</v>
      </c>
      <c r="B16" s="24"/>
      <c r="C16" s="24"/>
      <c r="D16" s="25" t="s">
        <v>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20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28</v>
      </c>
      <c r="B29" s="38"/>
      <c r="C29" s="39" t="s">
        <v>29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31</v>
      </c>
      <c r="B33" s="38"/>
      <c r="C33" s="47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33</v>
      </c>
      <c r="B35" s="50"/>
      <c r="C35" s="51" t="s">
        <v>34</v>
      </c>
      <c r="D35" s="36"/>
      <c r="E35" s="38" t="s">
        <v>35</v>
      </c>
      <c r="F35" s="38"/>
      <c r="G35" s="52" t="s">
        <v>36</v>
      </c>
      <c r="H35" s="52"/>
      <c r="I35" s="52"/>
      <c r="J35" s="52"/>
      <c r="K35" s="36"/>
      <c r="L35" s="36"/>
      <c r="M35" s="38" t="s">
        <v>37</v>
      </c>
      <c r="N35" s="38"/>
      <c r="O35" s="38"/>
      <c r="P35" s="38"/>
      <c r="Q35" s="52" t="s">
        <v>38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39</v>
      </c>
      <c r="B37" s="50"/>
      <c r="C37" s="53" t="s">
        <v>40</v>
      </c>
      <c r="D37" s="36"/>
      <c r="E37" s="49" t="s">
        <v>41</v>
      </c>
      <c r="F37" s="50"/>
      <c r="G37" s="52" t="s">
        <v>42</v>
      </c>
      <c r="H37" s="52"/>
      <c r="I37" s="52"/>
      <c r="J37" s="52"/>
      <c r="K37" s="36"/>
      <c r="L37" s="36"/>
      <c r="M37" s="38" t="s">
        <v>43</v>
      </c>
      <c r="N37" s="38"/>
      <c r="O37" s="38"/>
      <c r="P37" s="38"/>
      <c r="Q37" s="52" t="s">
        <v>44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45</v>
      </c>
      <c r="D39" s="38"/>
      <c r="E39" s="38"/>
      <c r="F39" s="38"/>
      <c r="H39" s="36"/>
      <c r="I39" s="36"/>
      <c r="J39" s="36"/>
      <c r="O39" s="38" t="s">
        <v>46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39576</v>
      </c>
      <c r="D40" s="36"/>
      <c r="E40" s="56">
        <v>2015</v>
      </c>
      <c r="F40" s="56"/>
      <c r="H40" s="36"/>
      <c r="I40" s="36"/>
      <c r="J40" s="36"/>
      <c r="O40" s="57">
        <v>50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31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39576</v>
      </c>
      <c r="U46" s="88"/>
      <c r="V46" s="89">
        <f>IF(SUM(I46:T46)=0,"",SUM(I46:T46))</f>
        <v>39576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50.00%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31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beneficiarios</v>
      </c>
      <c r="D51" s="93"/>
      <c r="E51" s="94" t="str">
        <f>IF(E46=0,"",E46)</f>
        <v>personas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39576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39576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50.00%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total de la población</v>
      </c>
      <c r="D52" s="93"/>
      <c r="E52" s="94" t="str">
        <f>IF(E47=0,"",E47)</f>
        <v>personas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79153</v>
      </c>
      <c r="O52" s="87"/>
      <c r="P52" s="87"/>
      <c r="Q52" s="87"/>
      <c r="R52" s="87"/>
      <c r="S52" s="87"/>
      <c r="T52" s="87"/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28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30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31</v>
      </c>
      <c r="B64" s="38"/>
      <c r="C64" s="47" t="s">
        <v>32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33</v>
      </c>
      <c r="B66" s="50"/>
      <c r="C66" s="51" t="s">
        <v>34</v>
      </c>
      <c r="D66" s="36"/>
      <c r="E66" s="38" t="s">
        <v>35</v>
      </c>
      <c r="F66" s="38"/>
      <c r="G66" s="52" t="s">
        <v>36</v>
      </c>
      <c r="H66" s="52"/>
      <c r="I66" s="52"/>
      <c r="J66" s="52"/>
      <c r="K66" s="36"/>
      <c r="L66" s="36"/>
      <c r="M66" s="38" t="s">
        <v>37</v>
      </c>
      <c r="N66" s="38"/>
      <c r="O66" s="38"/>
      <c r="P66" s="38"/>
      <c r="Q66" s="52" t="s">
        <v>38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39</v>
      </c>
      <c r="B68" s="50"/>
      <c r="C68" s="53" t="s">
        <v>40</v>
      </c>
      <c r="D68" s="36"/>
      <c r="E68" s="49" t="s">
        <v>41</v>
      </c>
      <c r="F68" s="50"/>
      <c r="G68" s="52" t="s">
        <v>42</v>
      </c>
      <c r="H68" s="52"/>
      <c r="I68" s="52"/>
      <c r="J68" s="52"/>
      <c r="K68" s="36"/>
      <c r="L68" s="36"/>
      <c r="M68" s="38" t="s">
        <v>43</v>
      </c>
      <c r="N68" s="38"/>
      <c r="O68" s="38"/>
      <c r="P68" s="38"/>
      <c r="Q68" s="52" t="s">
        <v>44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45</v>
      </c>
      <c r="D70" s="38"/>
      <c r="E70" s="38"/>
      <c r="F70" s="38"/>
      <c r="H70" s="36"/>
      <c r="I70" s="36"/>
      <c r="J70" s="36"/>
      <c r="O70" s="38" t="s">
        <v>46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39576</v>
      </c>
      <c r="D71" s="36"/>
      <c r="E71" s="56">
        <v>2015</v>
      </c>
      <c r="F71" s="56"/>
      <c r="H71" s="36"/>
      <c r="I71" s="36"/>
      <c r="J71" s="36"/>
      <c r="O71" s="57">
        <v>50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31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39576</v>
      </c>
      <c r="U77" s="88"/>
      <c r="V77" s="89">
        <f>IF(SUM(I77:T77)=0,"",SUM(I77:T77))</f>
        <v>39576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50.00%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31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68</v>
      </c>
      <c r="B82" s="119"/>
      <c r="C82" s="92" t="str">
        <f>IF(C77=0,"",C77)</f>
        <v>beneficiarios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39576</v>
      </c>
      <c r="O82" s="87"/>
      <c r="P82" s="87"/>
      <c r="Q82" s="87"/>
      <c r="R82" s="87"/>
      <c r="S82" s="87"/>
      <c r="T82" s="87"/>
      <c r="U82" s="88"/>
      <c r="V82" s="89">
        <f>IF(SUM(I82:T82)=0,"",SUM(I82:T82))</f>
        <v>39576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50.00%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72</v>
      </c>
      <c r="B83" s="119"/>
      <c r="C83" s="92" t="str">
        <f>IF(C78=0,"",C78)</f>
        <v>total de la población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30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31</v>
      </c>
      <c r="B95" s="38"/>
      <c r="C95" s="47" t="s">
        <v>32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33</v>
      </c>
      <c r="B97" s="50"/>
      <c r="C97" s="51" t="s">
        <v>86</v>
      </c>
      <c r="D97" s="36"/>
      <c r="E97" s="38" t="s">
        <v>35</v>
      </c>
      <c r="F97" s="38"/>
      <c r="G97" s="52" t="s">
        <v>87</v>
      </c>
      <c r="H97" s="52"/>
      <c r="I97" s="52"/>
      <c r="J97" s="52"/>
      <c r="K97" s="36"/>
      <c r="L97" s="36"/>
      <c r="M97" s="38" t="s">
        <v>37</v>
      </c>
      <c r="N97" s="38"/>
      <c r="O97" s="38"/>
      <c r="P97" s="38"/>
      <c r="Q97" s="52" t="s">
        <v>38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39</v>
      </c>
      <c r="B99" s="50"/>
      <c r="C99" s="53" t="s">
        <v>88</v>
      </c>
      <c r="D99" s="36"/>
      <c r="E99" s="49" t="s">
        <v>41</v>
      </c>
      <c r="F99" s="50"/>
      <c r="G99" s="52" t="s">
        <v>42</v>
      </c>
      <c r="H99" s="52"/>
      <c r="I99" s="52"/>
      <c r="J99" s="52"/>
      <c r="K99" s="36"/>
      <c r="L99" s="36"/>
      <c r="M99" s="38" t="s">
        <v>43</v>
      </c>
      <c r="N99" s="38"/>
      <c r="O99" s="38"/>
      <c r="P99" s="38"/>
      <c r="Q99" s="52" t="s">
        <v>44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45</v>
      </c>
      <c r="D101" s="38"/>
      <c r="E101" s="38"/>
      <c r="F101" s="38"/>
      <c r="H101" s="36"/>
      <c r="I101" s="36"/>
      <c r="J101" s="36"/>
      <c r="O101" s="38" t="s">
        <v>46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39576</v>
      </c>
      <c r="D102" s="36"/>
      <c r="E102" s="56">
        <v>2015</v>
      </c>
      <c r="F102" s="56"/>
      <c r="H102" s="36"/>
      <c r="I102" s="36"/>
      <c r="J102" s="36"/>
      <c r="O102" s="57">
        <v>50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31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69</v>
      </c>
      <c r="D108" s="81"/>
      <c r="E108" s="82" t="s">
        <v>70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39576</v>
      </c>
      <c r="U108" s="88"/>
      <c r="V108" s="89">
        <f>IF(SUM(I108:T108)=0,"",SUM(I108:T108))</f>
        <v>39576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50.00%</v>
      </c>
      <c r="X108" s="1"/>
      <c r="Y108" s="123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73</v>
      </c>
      <c r="D109" s="81"/>
      <c r="E109" s="82" t="s">
        <v>70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79153</v>
      </c>
      <c r="U109" s="87">
        <f>SUM(I109:T109)</f>
        <v>79153</v>
      </c>
      <c r="V109" s="89">
        <f>IF(SUM(I109:T109)=0,"",SUM(I109:T109))</f>
        <v>79153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31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beneficiarios</v>
      </c>
      <c r="D113" s="93"/>
      <c r="E113" s="94" t="str">
        <f>IF(E108=0,"",E108)</f>
        <v>personas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>
        <v>39576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39576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total de la población</v>
      </c>
      <c r="D114" s="93"/>
      <c r="E114" s="94" t="str">
        <f>IF(E109=0,"",E109)</f>
        <v>personas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79153</v>
      </c>
      <c r="O114" s="87"/>
      <c r="P114" s="87"/>
      <c r="Q114" s="87"/>
      <c r="R114" s="87"/>
      <c r="S114" s="87"/>
      <c r="T114" s="87"/>
      <c r="U114" s="87">
        <f>SUM(I114:T114)</f>
        <v>79153</v>
      </c>
      <c r="V114" s="89">
        <f>IF(SUM(I114:T114)=0,"",SUM(I114:T114))</f>
        <v>79153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89</v>
      </c>
      <c r="B120" s="38"/>
      <c r="C120" s="39" t="s">
        <v>90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30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31</v>
      </c>
      <c r="B124" s="38"/>
      <c r="C124" s="47" t="s">
        <v>91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33</v>
      </c>
      <c r="B126" s="50"/>
      <c r="C126" s="51" t="s">
        <v>34</v>
      </c>
      <c r="D126" s="36"/>
      <c r="E126" s="38" t="s">
        <v>35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37</v>
      </c>
      <c r="N126" s="38"/>
      <c r="O126" s="38"/>
      <c r="P126" s="38"/>
      <c r="Q126" s="52" t="s">
        <v>92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39</v>
      </c>
      <c r="B128" s="50"/>
      <c r="C128" s="53" t="s">
        <v>88</v>
      </c>
      <c r="D128" s="36"/>
      <c r="E128" s="49" t="s">
        <v>41</v>
      </c>
      <c r="F128" s="50"/>
      <c r="G128" s="52" t="s">
        <v>93</v>
      </c>
      <c r="H128" s="52"/>
      <c r="I128" s="52"/>
      <c r="J128" s="52"/>
      <c r="K128" s="36"/>
      <c r="L128" s="36"/>
      <c r="M128" s="38" t="s">
        <v>43</v>
      </c>
      <c r="N128" s="38"/>
      <c r="O128" s="38"/>
      <c r="P128" s="38"/>
      <c r="Q128" s="52" t="s">
        <v>44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45</v>
      </c>
      <c r="D130" s="38"/>
      <c r="E130" s="38"/>
      <c r="F130" s="38"/>
      <c r="H130" s="36"/>
      <c r="I130" s="36"/>
      <c r="J130" s="36"/>
      <c r="O130" s="38" t="s">
        <v>46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2</v>
      </c>
      <c r="D131" s="36"/>
      <c r="E131" s="56">
        <v>2015</v>
      </c>
      <c r="F131" s="56"/>
      <c r="H131" s="36"/>
      <c r="I131" s="36"/>
      <c r="J131" s="36"/>
      <c r="O131" s="57">
        <v>100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31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94</v>
      </c>
      <c r="D137" s="81"/>
      <c r="E137" s="82" t="s">
        <v>95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4</v>
      </c>
      <c r="U137" s="88"/>
      <c r="V137" s="89">
        <f>IF(SUM(I137:T137)=0,"",SUM(I137:T137))</f>
        <v>4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100.00%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96</v>
      </c>
      <c r="D138" s="81"/>
      <c r="E138" s="82" t="s">
        <v>95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2</v>
      </c>
      <c r="U138" s="87">
        <f>SUM(I138:T138)</f>
        <v>2</v>
      </c>
      <c r="V138" s="89">
        <f>IF(SUM(I138:T138)=0,"",SUM(I138:T138))</f>
        <v>2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31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Programas o Proyectos 2016</v>
      </c>
      <c r="D142" s="93"/>
      <c r="E142" s="94" t="str">
        <f>IF(E137=0,"",E137)</f>
        <v>proyectos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4</v>
      </c>
      <c r="U142" s="88"/>
      <c r="V142" s="89">
        <f>IF(SUM(I142:T142)=0,"",SUM(I142:T142))</f>
        <v>4</v>
      </c>
      <c r="W142" s="90" t="e">
        <f>IF($G$128="porcentaje",FIXED(V142/V143*100,2)&amp;"%",IF($G$128="Promedio",V142/V143,IF($G$128="variación porcentual",FIXED(((V142/V143)-1)*100,2)&amp;"%",IF($G$128="OTRAS","CAPTURAR EL RESULTADO DEL INDICADOR"))))</f>
        <v>#VALUE!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Programas o Proyectos 2015</v>
      </c>
      <c r="D143" s="93"/>
      <c r="E143" s="94" t="str">
        <f>IF(E138=0,"",E138)</f>
        <v>proyectos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 t="s">
        <v>97</v>
      </c>
      <c r="U143" s="87">
        <f>SUM(I143:T143)</f>
        <v>0</v>
      </c>
      <c r="V143" s="89" t="str">
        <f>IF(SUM(I143:T143)=0,"",SUM(I143:T143))</f>
        <v/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 t="s">
        <v>98</v>
      </c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99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30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31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33</v>
      </c>
      <c r="B155" s="50"/>
      <c r="C155" s="51"/>
      <c r="D155" s="36"/>
      <c r="E155" s="38" t="s">
        <v>35</v>
      </c>
      <c r="F155" s="38"/>
      <c r="G155" s="52"/>
      <c r="H155" s="52"/>
      <c r="I155" s="52"/>
      <c r="J155" s="52"/>
      <c r="K155" s="36"/>
      <c r="L155" s="36"/>
      <c r="M155" s="38" t="s">
        <v>37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39</v>
      </c>
      <c r="B157" s="50"/>
      <c r="C157" s="53"/>
      <c r="D157" s="36"/>
      <c r="E157" s="49" t="s">
        <v>41</v>
      </c>
      <c r="F157" s="50"/>
      <c r="G157" s="52"/>
      <c r="H157" s="52"/>
      <c r="I157" s="52"/>
      <c r="J157" s="52"/>
      <c r="K157" s="36"/>
      <c r="L157" s="36"/>
      <c r="M157" s="38" t="s">
        <v>43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45</v>
      </c>
      <c r="D159" s="38"/>
      <c r="E159" s="38"/>
      <c r="F159" s="38"/>
      <c r="H159" s="36"/>
      <c r="I159" s="36"/>
      <c r="J159" s="36"/>
      <c r="O159" s="38" t="s">
        <v>46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4"/>
      <c r="P160" s="124"/>
      <c r="Q160" s="124"/>
      <c r="R160" s="124"/>
      <c r="S160" s="124"/>
      <c r="T160" s="124"/>
      <c r="U160" s="124"/>
      <c r="V160" s="124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31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/>
      <c r="D166" s="81"/>
      <c r="E166" s="82"/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/>
      <c r="D167" s="81"/>
      <c r="E167" s="82"/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31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100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30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31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33</v>
      </c>
      <c r="B184" s="50"/>
      <c r="C184" s="51"/>
      <c r="D184" s="36"/>
      <c r="E184" s="38" t="s">
        <v>35</v>
      </c>
      <c r="F184" s="38"/>
      <c r="G184" s="52"/>
      <c r="H184" s="52"/>
      <c r="I184" s="52"/>
      <c r="J184" s="52"/>
      <c r="K184" s="36"/>
      <c r="L184" s="36"/>
      <c r="M184" s="38" t="s">
        <v>37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39</v>
      </c>
      <c r="B186" s="50"/>
      <c r="C186" s="53"/>
      <c r="D186" s="36"/>
      <c r="E186" s="49" t="s">
        <v>41</v>
      </c>
      <c r="F186" s="50"/>
      <c r="G186" s="52"/>
      <c r="H186" s="52"/>
      <c r="I186" s="52"/>
      <c r="J186" s="52"/>
      <c r="K186" s="36"/>
      <c r="L186" s="36"/>
      <c r="M186" s="38" t="s">
        <v>43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45</v>
      </c>
      <c r="D188" s="38"/>
      <c r="E188" s="38"/>
      <c r="F188" s="38"/>
      <c r="H188" s="36"/>
      <c r="I188" s="36"/>
      <c r="J188" s="36"/>
      <c r="O188" s="38" t="s">
        <v>46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4"/>
      <c r="P189" s="124"/>
      <c r="Q189" s="124"/>
      <c r="R189" s="124"/>
      <c r="S189" s="124"/>
      <c r="T189" s="124"/>
      <c r="U189" s="124"/>
      <c r="V189" s="124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31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31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101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102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30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31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33</v>
      </c>
      <c r="B213" s="50"/>
      <c r="C213" s="51"/>
      <c r="D213" s="36"/>
      <c r="E213" s="38" t="s">
        <v>35</v>
      </c>
      <c r="F213" s="38"/>
      <c r="G213" s="52"/>
      <c r="H213" s="52"/>
      <c r="I213" s="52"/>
      <c r="J213" s="52"/>
      <c r="K213" s="36"/>
      <c r="L213" s="36"/>
      <c r="M213" s="38" t="s">
        <v>37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39</v>
      </c>
      <c r="B215" s="50"/>
      <c r="C215" s="53"/>
      <c r="D215" s="36"/>
      <c r="E215" s="49" t="s">
        <v>41</v>
      </c>
      <c r="F215" s="50"/>
      <c r="G215" s="52"/>
      <c r="H215" s="52"/>
      <c r="I215" s="52"/>
      <c r="J215" s="52"/>
      <c r="K215" s="36"/>
      <c r="L215" s="36"/>
      <c r="M215" s="38" t="s">
        <v>43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45</v>
      </c>
      <c r="D217" s="38"/>
      <c r="E217" s="38"/>
      <c r="F217" s="38"/>
      <c r="H217" s="36"/>
      <c r="I217" s="36"/>
      <c r="J217" s="36"/>
      <c r="O217" s="38" t="s">
        <v>46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4"/>
      <c r="P218" s="124"/>
      <c r="Q218" s="124"/>
      <c r="R218" s="124"/>
      <c r="S218" s="124"/>
      <c r="T218" s="124"/>
      <c r="U218" s="124"/>
      <c r="V218" s="12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31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31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101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5"/>
      <c r="B236" s="125"/>
      <c r="C236" s="126"/>
      <c r="D236" s="126"/>
      <c r="E236" s="126"/>
      <c r="F236" s="126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29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0" t="s">
        <v>104</v>
      </c>
      <c r="B239" s="38" t="s">
        <v>105</v>
      </c>
      <c r="C239" s="38"/>
      <c r="D239" s="38"/>
      <c r="E239" s="38" t="s">
        <v>51</v>
      </c>
      <c r="F239" s="49" t="s">
        <v>106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107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1"/>
      <c r="B240" s="38"/>
      <c r="C240" s="38"/>
      <c r="D240" s="38"/>
      <c r="E240" s="38"/>
      <c r="F240" s="83" t="s">
        <v>108</v>
      </c>
      <c r="G240" s="84"/>
      <c r="H240" s="85"/>
      <c r="I240" s="132" t="s">
        <v>56</v>
      </c>
      <c r="J240" s="132" t="s">
        <v>57</v>
      </c>
      <c r="K240" s="132" t="s">
        <v>58</v>
      </c>
      <c r="L240" s="132" t="s">
        <v>59</v>
      </c>
      <c r="M240" s="132" t="s">
        <v>60</v>
      </c>
      <c r="N240" s="132" t="s">
        <v>61</v>
      </c>
      <c r="O240" s="132" t="s">
        <v>62</v>
      </c>
      <c r="P240" s="132" t="s">
        <v>63</v>
      </c>
      <c r="Q240" s="132" t="s">
        <v>64</v>
      </c>
      <c r="R240" s="132" t="s">
        <v>65</v>
      </c>
      <c r="S240" s="132" t="s">
        <v>66</v>
      </c>
      <c r="T240" s="132" t="s">
        <v>67</v>
      </c>
      <c r="U240" s="132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3" t="s">
        <v>109</v>
      </c>
      <c r="B241" s="134">
        <v>1</v>
      </c>
      <c r="C241" s="135" t="s">
        <v>110</v>
      </c>
      <c r="D241" s="136"/>
      <c r="E241" s="137" t="s">
        <v>111</v>
      </c>
      <c r="F241" s="118" t="s">
        <v>55</v>
      </c>
      <c r="G241" s="138"/>
      <c r="H241" s="119"/>
      <c r="I241" s="139"/>
      <c r="J241" s="139"/>
      <c r="K241" s="139"/>
      <c r="L241" s="139"/>
      <c r="M241" s="139"/>
      <c r="N241" s="139">
        <v>1</v>
      </c>
      <c r="O241" s="139"/>
      <c r="P241" s="139"/>
      <c r="Q241" s="139"/>
      <c r="R241" s="139"/>
      <c r="S241" s="139"/>
      <c r="T241" s="139"/>
      <c r="U241" s="140"/>
      <c r="V241" s="141">
        <f t="shared" ref="V241:V251" si="1">SUM(I241:T241)</f>
        <v>1</v>
      </c>
      <c r="W241" s="142">
        <f>IF(V241=0,"-",V242/V241)</f>
        <v>1</v>
      </c>
    </row>
    <row r="242" spans="1:23" ht="18.75" customHeight="1" x14ac:dyDescent="0.25">
      <c r="A242" s="143"/>
      <c r="B242" s="134"/>
      <c r="C242" s="144"/>
      <c r="D242" s="145"/>
      <c r="E242" s="137"/>
      <c r="F242" s="146" t="s">
        <v>75</v>
      </c>
      <c r="G242" s="147"/>
      <c r="H242" s="148"/>
      <c r="I242" s="149">
        <v>1</v>
      </c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50"/>
      <c r="V242" s="141">
        <f t="shared" si="1"/>
        <v>1</v>
      </c>
      <c r="W242" s="142"/>
    </row>
    <row r="243" spans="1:23" ht="18.75" customHeight="1" x14ac:dyDescent="0.25">
      <c r="A243" s="143"/>
      <c r="B243" s="134">
        <v>2</v>
      </c>
      <c r="C243" s="135" t="s">
        <v>112</v>
      </c>
      <c r="D243" s="136"/>
      <c r="E243" s="137" t="s">
        <v>113</v>
      </c>
      <c r="F243" s="118" t="s">
        <v>55</v>
      </c>
      <c r="G243" s="138"/>
      <c r="H243" s="119"/>
      <c r="I243" s="139"/>
      <c r="J243" s="139"/>
      <c r="K243" s="139"/>
      <c r="L243" s="139"/>
      <c r="M243" s="139"/>
      <c r="N243" s="139">
        <v>1</v>
      </c>
      <c r="O243" s="139"/>
      <c r="P243" s="139"/>
      <c r="Q243" s="139"/>
      <c r="R243" s="139"/>
      <c r="S243" s="139"/>
      <c r="T243" s="139"/>
      <c r="U243" s="140"/>
      <c r="V243" s="141">
        <f t="shared" si="1"/>
        <v>1</v>
      </c>
      <c r="W243" s="142">
        <f>IF(V243=0,"-",V244/V243)</f>
        <v>1</v>
      </c>
    </row>
    <row r="244" spans="1:23" ht="18.75" customHeight="1" x14ac:dyDescent="0.25">
      <c r="A244" s="143"/>
      <c r="B244" s="134"/>
      <c r="C244" s="144"/>
      <c r="D244" s="145"/>
      <c r="E244" s="137"/>
      <c r="F244" s="146" t="s">
        <v>75</v>
      </c>
      <c r="G244" s="147"/>
      <c r="H244" s="148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>
        <v>1</v>
      </c>
      <c r="U244" s="150"/>
      <c r="V244" s="141">
        <f t="shared" si="1"/>
        <v>1</v>
      </c>
      <c r="W244" s="142"/>
    </row>
    <row r="245" spans="1:23" ht="18.75" customHeight="1" x14ac:dyDescent="0.25">
      <c r="A245" s="151"/>
      <c r="B245" s="134">
        <v>3</v>
      </c>
      <c r="C245" s="135"/>
      <c r="D245" s="136"/>
      <c r="E245" s="137"/>
      <c r="F245" s="118" t="s">
        <v>55</v>
      </c>
      <c r="G245" s="138"/>
      <c r="H245" s="11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40"/>
      <c r="V245" s="141">
        <f t="shared" si="1"/>
        <v>0</v>
      </c>
      <c r="W245" s="142" t="str">
        <f t="shared" ref="W245" si="2">IF(V245=0,"-",V246/V245)</f>
        <v>-</v>
      </c>
    </row>
    <row r="246" spans="1:23" ht="18.75" customHeight="1" x14ac:dyDescent="0.25">
      <c r="A246" s="151"/>
      <c r="B246" s="134"/>
      <c r="C246" s="144"/>
      <c r="D246" s="145"/>
      <c r="E246" s="137"/>
      <c r="F246" s="146" t="s">
        <v>75</v>
      </c>
      <c r="G246" s="147"/>
      <c r="H246" s="148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50"/>
      <c r="V246" s="141">
        <f t="shared" si="1"/>
        <v>0</v>
      </c>
      <c r="W246" s="142"/>
    </row>
    <row r="247" spans="1:23" ht="18.75" customHeight="1" x14ac:dyDescent="0.25">
      <c r="A247" s="151"/>
      <c r="B247" s="134">
        <v>4</v>
      </c>
      <c r="C247" s="135" t="s">
        <v>114</v>
      </c>
      <c r="D247" s="136"/>
      <c r="E247" s="137" t="s">
        <v>111</v>
      </c>
      <c r="F247" s="118" t="s">
        <v>55</v>
      </c>
      <c r="G247" s="138"/>
      <c r="H247" s="119"/>
      <c r="I247" s="139"/>
      <c r="J247" s="139"/>
      <c r="K247" s="139"/>
      <c r="L247" s="139"/>
      <c r="M247" s="139"/>
      <c r="N247" s="139">
        <v>1</v>
      </c>
      <c r="O247" s="139"/>
      <c r="P247" s="139"/>
      <c r="Q247" s="139"/>
      <c r="R247" s="139"/>
      <c r="S247" s="139"/>
      <c r="T247" s="139"/>
      <c r="U247" s="140"/>
      <c r="V247" s="141">
        <f t="shared" si="1"/>
        <v>1</v>
      </c>
      <c r="W247" s="142">
        <f t="shared" ref="W247" si="3">IF(V247=0,"-",V248/V247)</f>
        <v>1</v>
      </c>
    </row>
    <row r="248" spans="1:23" ht="18.75" customHeight="1" x14ac:dyDescent="0.25">
      <c r="A248" s="151"/>
      <c r="B248" s="134"/>
      <c r="C248" s="144"/>
      <c r="D248" s="145"/>
      <c r="E248" s="137"/>
      <c r="F248" s="146" t="s">
        <v>75</v>
      </c>
      <c r="G248" s="147"/>
      <c r="H248" s="148"/>
      <c r="I248" s="149">
        <v>1</v>
      </c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  <c r="V248" s="141">
        <f t="shared" si="1"/>
        <v>1</v>
      </c>
      <c r="W248" s="142"/>
    </row>
    <row r="249" spans="1:23" ht="18.75" customHeight="1" x14ac:dyDescent="0.25">
      <c r="A249" s="151"/>
      <c r="B249" s="134">
        <v>5</v>
      </c>
      <c r="C249" s="135" t="s">
        <v>115</v>
      </c>
      <c r="D249" s="136"/>
      <c r="E249" s="137" t="s">
        <v>116</v>
      </c>
      <c r="F249" s="118" t="s">
        <v>55</v>
      </c>
      <c r="G249" s="138"/>
      <c r="H249" s="119"/>
      <c r="I249" s="139"/>
      <c r="J249" s="139"/>
      <c r="K249" s="139"/>
      <c r="L249" s="139"/>
      <c r="M249" s="139"/>
      <c r="N249" s="139">
        <v>4</v>
      </c>
      <c r="O249" s="139"/>
      <c r="P249" s="139"/>
      <c r="Q249" s="139"/>
      <c r="R249" s="139"/>
      <c r="S249" s="139"/>
      <c r="T249" s="139"/>
      <c r="U249" s="140"/>
      <c r="V249" s="141">
        <f t="shared" si="1"/>
        <v>4</v>
      </c>
      <c r="W249" s="142">
        <f t="shared" ref="W249" si="4">IF(V249=0,"-",V250/V249)</f>
        <v>0.75</v>
      </c>
    </row>
    <row r="250" spans="1:23" ht="18.75" customHeight="1" x14ac:dyDescent="0.25">
      <c r="A250" s="152"/>
      <c r="B250" s="134"/>
      <c r="C250" s="144"/>
      <c r="D250" s="145"/>
      <c r="E250" s="137"/>
      <c r="F250" s="146" t="s">
        <v>75</v>
      </c>
      <c r="G250" s="147"/>
      <c r="H250" s="148"/>
      <c r="I250" s="149">
        <v>3</v>
      </c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50"/>
      <c r="V250" s="141">
        <f t="shared" si="1"/>
        <v>3</v>
      </c>
      <c r="W250" s="142"/>
    </row>
    <row r="251" spans="1:23" ht="18.75" customHeight="1" x14ac:dyDescent="0.25">
      <c r="A251" s="133" t="s">
        <v>117</v>
      </c>
      <c r="B251" s="153">
        <v>1</v>
      </c>
      <c r="C251" s="135" t="s">
        <v>118</v>
      </c>
      <c r="D251" s="136"/>
      <c r="E251" s="137" t="s">
        <v>119</v>
      </c>
      <c r="F251" s="118" t="s">
        <v>55</v>
      </c>
      <c r="G251" s="138"/>
      <c r="H251" s="119"/>
      <c r="I251" s="139"/>
      <c r="J251" s="139"/>
      <c r="K251" s="139"/>
      <c r="L251" s="139"/>
      <c r="M251" s="139"/>
      <c r="N251" s="139">
        <v>1</v>
      </c>
      <c r="O251" s="139"/>
      <c r="P251" s="139"/>
      <c r="Q251" s="139"/>
      <c r="R251" s="139"/>
      <c r="S251" s="139"/>
      <c r="T251" s="139"/>
      <c r="U251" s="140"/>
      <c r="V251" s="141">
        <f t="shared" si="1"/>
        <v>1</v>
      </c>
      <c r="W251" s="142">
        <f>IF(V251=0,"-",V252/V251)</f>
        <v>1</v>
      </c>
    </row>
    <row r="252" spans="1:23" ht="18.75" customHeight="1" x14ac:dyDescent="0.25">
      <c r="A252" s="143"/>
      <c r="B252" s="153"/>
      <c r="C252" s="144"/>
      <c r="D252" s="145"/>
      <c r="E252" s="137"/>
      <c r="F252" s="146" t="s">
        <v>75</v>
      </c>
      <c r="G252" s="147"/>
      <c r="H252" s="148"/>
      <c r="I252" s="149"/>
      <c r="J252" s="149"/>
      <c r="K252" s="149"/>
      <c r="L252" s="149"/>
      <c r="M252" s="149"/>
      <c r="N252" s="149">
        <v>1</v>
      </c>
      <c r="O252" s="149"/>
      <c r="P252" s="149"/>
      <c r="Q252" s="149"/>
      <c r="R252" s="149"/>
      <c r="S252" s="149"/>
      <c r="T252" s="149"/>
      <c r="U252" s="150"/>
      <c r="V252" s="141">
        <f t="shared" ref="V252:V260" si="5">SUM(I252:T252)</f>
        <v>1</v>
      </c>
      <c r="W252" s="142"/>
    </row>
    <row r="253" spans="1:23" ht="18.75" customHeight="1" x14ac:dyDescent="0.25">
      <c r="A253" s="143"/>
      <c r="B253" s="153">
        <v>2</v>
      </c>
      <c r="C253" s="135" t="s">
        <v>120</v>
      </c>
      <c r="D253" s="136"/>
      <c r="E253" s="137" t="s">
        <v>121</v>
      </c>
      <c r="F253" s="118" t="s">
        <v>55</v>
      </c>
      <c r="G253" s="138"/>
      <c r="H253" s="119"/>
      <c r="I253" s="139"/>
      <c r="J253" s="139"/>
      <c r="K253" s="139"/>
      <c r="L253" s="139"/>
      <c r="M253" s="139"/>
      <c r="N253" s="139">
        <v>1</v>
      </c>
      <c r="O253" s="139"/>
      <c r="P253" s="139"/>
      <c r="Q253" s="139"/>
      <c r="R253" s="139"/>
      <c r="S253" s="139"/>
      <c r="T253" s="139">
        <v>1</v>
      </c>
      <c r="U253" s="140"/>
      <c r="V253" s="141">
        <f t="shared" si="5"/>
        <v>2</v>
      </c>
      <c r="W253" s="142">
        <f>IF(V253=0,"-",V254/V253)</f>
        <v>0.5</v>
      </c>
    </row>
    <row r="254" spans="1:23" ht="18.75" customHeight="1" x14ac:dyDescent="0.25">
      <c r="A254" s="143"/>
      <c r="B254" s="153"/>
      <c r="C254" s="144"/>
      <c r="D254" s="145"/>
      <c r="E254" s="137"/>
      <c r="F254" s="146" t="s">
        <v>75</v>
      </c>
      <c r="G254" s="147"/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>
        <v>1</v>
      </c>
      <c r="U254" s="150"/>
      <c r="V254" s="141">
        <f t="shared" si="5"/>
        <v>1</v>
      </c>
      <c r="W254" s="142"/>
    </row>
    <row r="255" spans="1:23" ht="18.75" customHeight="1" x14ac:dyDescent="0.25">
      <c r="A255" s="151"/>
      <c r="B255" s="153">
        <v>3</v>
      </c>
      <c r="C255" s="135"/>
      <c r="D255" s="136"/>
      <c r="E255" s="137"/>
      <c r="F255" s="118" t="s">
        <v>55</v>
      </c>
      <c r="G255" s="138"/>
      <c r="H255" s="11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40"/>
      <c r="V255" s="141">
        <f t="shared" si="5"/>
        <v>0</v>
      </c>
      <c r="W255" s="142" t="str">
        <f>IF(V255=0,"-",V256/V255)</f>
        <v>-</v>
      </c>
    </row>
    <row r="256" spans="1:23" ht="18.75" customHeight="1" x14ac:dyDescent="0.25">
      <c r="A256" s="151"/>
      <c r="B256" s="153"/>
      <c r="C256" s="144"/>
      <c r="D256" s="145"/>
      <c r="E256" s="137"/>
      <c r="F256" s="146" t="s">
        <v>75</v>
      </c>
      <c r="G256" s="147"/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50"/>
      <c r="V256" s="141">
        <f t="shared" si="5"/>
        <v>0</v>
      </c>
      <c r="W256" s="142"/>
    </row>
    <row r="257" spans="1:23" ht="18.75" customHeight="1" x14ac:dyDescent="0.25">
      <c r="A257" s="151"/>
      <c r="B257" s="153">
        <v>4</v>
      </c>
      <c r="C257" s="135"/>
      <c r="D257" s="136"/>
      <c r="E257" s="137"/>
      <c r="F257" s="118" t="s">
        <v>55</v>
      </c>
      <c r="G257" s="138"/>
      <c r="H257" s="11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40"/>
      <c r="V257" s="141">
        <f t="shared" si="5"/>
        <v>0</v>
      </c>
      <c r="W257" s="142" t="str">
        <f>IF(V257=0,"-",V258/V257)</f>
        <v>-</v>
      </c>
    </row>
    <row r="258" spans="1:23" ht="18.75" customHeight="1" x14ac:dyDescent="0.25">
      <c r="A258" s="151"/>
      <c r="B258" s="153"/>
      <c r="C258" s="144"/>
      <c r="D258" s="145"/>
      <c r="E258" s="137"/>
      <c r="F258" s="146" t="s">
        <v>75</v>
      </c>
      <c r="G258" s="147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  <c r="V258" s="141">
        <f t="shared" si="5"/>
        <v>0</v>
      </c>
      <c r="W258" s="142"/>
    </row>
    <row r="259" spans="1:23" ht="18.75" customHeight="1" x14ac:dyDescent="0.25">
      <c r="A259" s="151"/>
      <c r="B259" s="153">
        <v>5</v>
      </c>
      <c r="C259" s="135" t="s">
        <v>122</v>
      </c>
      <c r="D259" s="136"/>
      <c r="E259" s="137" t="s">
        <v>123</v>
      </c>
      <c r="F259" s="118" t="s">
        <v>55</v>
      </c>
      <c r="G259" s="138"/>
      <c r="H259" s="119"/>
      <c r="I259" s="139"/>
      <c r="J259" s="139"/>
      <c r="K259" s="139"/>
      <c r="L259" s="139"/>
      <c r="M259" s="139"/>
      <c r="N259" s="139">
        <v>1</v>
      </c>
      <c r="O259" s="139"/>
      <c r="P259" s="139"/>
      <c r="Q259" s="139"/>
      <c r="R259" s="139"/>
      <c r="S259" s="139"/>
      <c r="T259" s="139"/>
      <c r="U259" s="140"/>
      <c r="V259" s="141">
        <f t="shared" si="5"/>
        <v>1</v>
      </c>
      <c r="W259" s="142">
        <f>IF(V259=0,"-",V260/V259)</f>
        <v>1</v>
      </c>
    </row>
    <row r="260" spans="1:23" ht="18.75" customHeight="1" x14ac:dyDescent="0.25">
      <c r="A260" s="152"/>
      <c r="B260" s="153"/>
      <c r="C260" s="144"/>
      <c r="D260" s="145"/>
      <c r="E260" s="137"/>
      <c r="F260" s="146" t="s">
        <v>75</v>
      </c>
      <c r="G260" s="147"/>
      <c r="H260" s="148"/>
      <c r="I260" s="149"/>
      <c r="J260" s="149"/>
      <c r="K260" s="149"/>
      <c r="L260" s="149"/>
      <c r="M260" s="149"/>
      <c r="N260" s="149">
        <v>1</v>
      </c>
      <c r="O260" s="149"/>
      <c r="P260" s="149"/>
      <c r="Q260" s="149"/>
      <c r="R260" s="149"/>
      <c r="S260" s="149"/>
      <c r="T260" s="149"/>
      <c r="U260" s="150"/>
      <c r="V260" s="141">
        <f t="shared" si="5"/>
        <v>1</v>
      </c>
      <c r="W260" s="142"/>
    </row>
    <row r="261" spans="1:23" ht="18.75" customHeight="1" x14ac:dyDescent="0.25">
      <c r="A261" s="133" t="s">
        <v>124</v>
      </c>
      <c r="B261" s="153">
        <v>1</v>
      </c>
      <c r="C261" s="135"/>
      <c r="D261" s="136"/>
      <c r="E261" s="137"/>
      <c r="F261" s="118" t="s">
        <v>55</v>
      </c>
      <c r="G261" s="138"/>
      <c r="H261" s="11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40"/>
      <c r="V261" s="141">
        <f>SUM(I261:T261)</f>
        <v>0</v>
      </c>
      <c r="W261" s="142" t="str">
        <f>IF(V261=0,"-",V262/V261)</f>
        <v>-</v>
      </c>
    </row>
    <row r="262" spans="1:23" ht="18.75" customHeight="1" x14ac:dyDescent="0.25">
      <c r="A262" s="143"/>
      <c r="B262" s="153"/>
      <c r="C262" s="144"/>
      <c r="D262" s="145"/>
      <c r="E262" s="137"/>
      <c r="F262" s="146" t="s">
        <v>75</v>
      </c>
      <c r="G262" s="147"/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50"/>
      <c r="V262" s="141">
        <f t="shared" ref="V262:V270" si="6">SUM(I262:T262)</f>
        <v>0</v>
      </c>
      <c r="W262" s="142"/>
    </row>
    <row r="263" spans="1:23" ht="18.75" customHeight="1" x14ac:dyDescent="0.25">
      <c r="A263" s="143"/>
      <c r="B263" s="153">
        <v>2</v>
      </c>
      <c r="C263" s="135"/>
      <c r="D263" s="136"/>
      <c r="E263" s="137"/>
      <c r="F263" s="118" t="s">
        <v>55</v>
      </c>
      <c r="G263" s="138"/>
      <c r="H263" s="11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40"/>
      <c r="V263" s="141">
        <f t="shared" si="6"/>
        <v>0</v>
      </c>
      <c r="W263" s="142" t="str">
        <f>IF(V263=0,"-",V264/V263)</f>
        <v>-</v>
      </c>
    </row>
    <row r="264" spans="1:23" ht="18.75" customHeight="1" x14ac:dyDescent="0.25">
      <c r="A264" s="143"/>
      <c r="B264" s="153"/>
      <c r="C264" s="144"/>
      <c r="D264" s="145"/>
      <c r="E264" s="137"/>
      <c r="F264" s="146" t="s">
        <v>75</v>
      </c>
      <c r="G264" s="147"/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50"/>
      <c r="V264" s="141">
        <f t="shared" si="6"/>
        <v>0</v>
      </c>
      <c r="W264" s="142"/>
    </row>
    <row r="265" spans="1:23" ht="18.75" customHeight="1" x14ac:dyDescent="0.25">
      <c r="A265" s="151"/>
      <c r="B265" s="153">
        <v>3</v>
      </c>
      <c r="C265" s="135"/>
      <c r="D265" s="136"/>
      <c r="E265" s="137"/>
      <c r="F265" s="118" t="s">
        <v>55</v>
      </c>
      <c r="G265" s="138"/>
      <c r="H265" s="11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40"/>
      <c r="V265" s="141">
        <f t="shared" si="6"/>
        <v>0</v>
      </c>
      <c r="W265" s="142" t="str">
        <f>IF(V265=0,"-",V266/V265)</f>
        <v>-</v>
      </c>
    </row>
    <row r="266" spans="1:23" ht="18.75" customHeight="1" x14ac:dyDescent="0.25">
      <c r="A266" s="151"/>
      <c r="B266" s="153"/>
      <c r="C266" s="144"/>
      <c r="D266" s="145"/>
      <c r="E266" s="137"/>
      <c r="F266" s="146" t="s">
        <v>75</v>
      </c>
      <c r="G266" s="147"/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50"/>
      <c r="V266" s="141">
        <f t="shared" si="6"/>
        <v>0</v>
      </c>
      <c r="W266" s="142"/>
    </row>
    <row r="267" spans="1:23" ht="18.75" customHeight="1" x14ac:dyDescent="0.25">
      <c r="A267" s="151"/>
      <c r="B267" s="153">
        <v>4</v>
      </c>
      <c r="C267" s="135"/>
      <c r="D267" s="136"/>
      <c r="E267" s="137"/>
      <c r="F267" s="118" t="s">
        <v>55</v>
      </c>
      <c r="G267" s="138"/>
      <c r="H267" s="11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40"/>
      <c r="V267" s="141">
        <f t="shared" si="6"/>
        <v>0</v>
      </c>
      <c r="W267" s="142" t="str">
        <f>IF(V267=0,"-",V268/V267)</f>
        <v>-</v>
      </c>
    </row>
    <row r="268" spans="1:23" ht="18.75" customHeight="1" x14ac:dyDescent="0.25">
      <c r="A268" s="151"/>
      <c r="B268" s="153"/>
      <c r="C268" s="144"/>
      <c r="D268" s="145"/>
      <c r="E268" s="137"/>
      <c r="F268" s="146" t="s">
        <v>75</v>
      </c>
      <c r="G268" s="147"/>
      <c r="H268" s="148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  <c r="V268" s="141">
        <f t="shared" si="6"/>
        <v>0</v>
      </c>
      <c r="W268" s="142"/>
    </row>
    <row r="269" spans="1:23" ht="18.75" customHeight="1" x14ac:dyDescent="0.25">
      <c r="A269" s="151"/>
      <c r="B269" s="153">
        <v>5</v>
      </c>
      <c r="C269" s="135"/>
      <c r="D269" s="136"/>
      <c r="E269" s="137"/>
      <c r="F269" s="118" t="s">
        <v>55</v>
      </c>
      <c r="G269" s="138"/>
      <c r="H269" s="11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40"/>
      <c r="V269" s="141">
        <f t="shared" si="6"/>
        <v>0</v>
      </c>
      <c r="W269" s="142" t="str">
        <f>IF(V269=0,"-",V270/V269)</f>
        <v>-</v>
      </c>
    </row>
    <row r="270" spans="1:23" ht="18.75" customHeight="1" x14ac:dyDescent="0.25">
      <c r="A270" s="152"/>
      <c r="B270" s="153"/>
      <c r="C270" s="144"/>
      <c r="D270" s="145"/>
      <c r="E270" s="137"/>
      <c r="F270" s="146" t="s">
        <v>75</v>
      </c>
      <c r="G270" s="147"/>
      <c r="H270" s="148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  <c r="V270" s="141">
        <f t="shared" si="6"/>
        <v>0</v>
      </c>
      <c r="W270" s="142"/>
    </row>
    <row r="271" spans="1:23" ht="18.75" customHeight="1" x14ac:dyDescent="0.25">
      <c r="A271" s="133" t="s">
        <v>125</v>
      </c>
      <c r="B271" s="153">
        <v>1</v>
      </c>
      <c r="C271" s="135"/>
      <c r="D271" s="136"/>
      <c r="E271" s="137"/>
      <c r="F271" s="118" t="s">
        <v>55</v>
      </c>
      <c r="G271" s="138"/>
      <c r="H271" s="11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40"/>
      <c r="V271" s="141">
        <f>SUM(I271:T271)</f>
        <v>0</v>
      </c>
      <c r="W271" s="142" t="str">
        <f>IF(V271=0,"-",V272/V271)</f>
        <v>-</v>
      </c>
    </row>
    <row r="272" spans="1:23" ht="18.75" customHeight="1" x14ac:dyDescent="0.25">
      <c r="A272" s="143"/>
      <c r="B272" s="153"/>
      <c r="C272" s="144"/>
      <c r="D272" s="145"/>
      <c r="E272" s="137"/>
      <c r="F272" s="146" t="s">
        <v>75</v>
      </c>
      <c r="G272" s="147"/>
      <c r="H272" s="148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50"/>
      <c r="V272" s="141">
        <f t="shared" ref="V272:V280" si="7">SUM(I272:T272)</f>
        <v>0</v>
      </c>
      <c r="W272" s="142"/>
    </row>
    <row r="273" spans="1:23" ht="18.75" customHeight="1" x14ac:dyDescent="0.25">
      <c r="A273" s="143"/>
      <c r="B273" s="153">
        <v>2</v>
      </c>
      <c r="C273" s="135"/>
      <c r="D273" s="136"/>
      <c r="E273" s="137"/>
      <c r="F273" s="118" t="s">
        <v>55</v>
      </c>
      <c r="G273" s="138"/>
      <c r="H273" s="11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40"/>
      <c r="V273" s="141">
        <f t="shared" si="7"/>
        <v>0</v>
      </c>
      <c r="W273" s="142" t="str">
        <f>IF(V273=0,"-",V274/V273)</f>
        <v>-</v>
      </c>
    </row>
    <row r="274" spans="1:23" ht="18.75" customHeight="1" x14ac:dyDescent="0.25">
      <c r="A274" s="143"/>
      <c r="B274" s="153"/>
      <c r="C274" s="144"/>
      <c r="D274" s="145"/>
      <c r="E274" s="137"/>
      <c r="F274" s="146" t="s">
        <v>75</v>
      </c>
      <c r="G274" s="147"/>
      <c r="H274" s="148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50"/>
      <c r="V274" s="141">
        <f t="shared" si="7"/>
        <v>0</v>
      </c>
      <c r="W274" s="142"/>
    </row>
    <row r="275" spans="1:23" ht="18.75" customHeight="1" x14ac:dyDescent="0.25">
      <c r="A275" s="151"/>
      <c r="B275" s="153">
        <v>3</v>
      </c>
      <c r="C275" s="135"/>
      <c r="D275" s="136"/>
      <c r="E275" s="137"/>
      <c r="F275" s="118" t="s">
        <v>55</v>
      </c>
      <c r="G275" s="138"/>
      <c r="H275" s="11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40"/>
      <c r="V275" s="141">
        <f t="shared" si="7"/>
        <v>0</v>
      </c>
      <c r="W275" s="142" t="str">
        <f>IF(V275=0,"-",V276/V275)</f>
        <v>-</v>
      </c>
    </row>
    <row r="276" spans="1:23" ht="18.75" customHeight="1" x14ac:dyDescent="0.25">
      <c r="A276" s="151"/>
      <c r="B276" s="153"/>
      <c r="C276" s="144"/>
      <c r="D276" s="145"/>
      <c r="E276" s="137"/>
      <c r="F276" s="146" t="s">
        <v>75</v>
      </c>
      <c r="G276" s="147"/>
      <c r="H276" s="148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50"/>
      <c r="V276" s="141">
        <f t="shared" si="7"/>
        <v>0</v>
      </c>
      <c r="W276" s="142"/>
    </row>
    <row r="277" spans="1:23" ht="18.75" customHeight="1" x14ac:dyDescent="0.25">
      <c r="A277" s="151"/>
      <c r="B277" s="153">
        <v>4</v>
      </c>
      <c r="C277" s="135"/>
      <c r="D277" s="136"/>
      <c r="E277" s="137"/>
      <c r="F277" s="118" t="s">
        <v>55</v>
      </c>
      <c r="G277" s="138"/>
      <c r="H277" s="11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40"/>
      <c r="V277" s="141">
        <f t="shared" si="7"/>
        <v>0</v>
      </c>
      <c r="W277" s="142" t="str">
        <f>IF(V277=0,"-",V278/V277)</f>
        <v>-</v>
      </c>
    </row>
    <row r="278" spans="1:23" ht="18.75" customHeight="1" x14ac:dyDescent="0.25">
      <c r="A278" s="151"/>
      <c r="B278" s="153"/>
      <c r="C278" s="144"/>
      <c r="D278" s="145"/>
      <c r="E278" s="137"/>
      <c r="F278" s="146" t="s">
        <v>75</v>
      </c>
      <c r="G278" s="147"/>
      <c r="H278" s="148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  <c r="V278" s="141">
        <f t="shared" si="7"/>
        <v>0</v>
      </c>
      <c r="W278" s="142"/>
    </row>
    <row r="279" spans="1:23" ht="18.75" customHeight="1" x14ac:dyDescent="0.25">
      <c r="A279" s="151"/>
      <c r="B279" s="153">
        <v>5</v>
      </c>
      <c r="C279" s="135"/>
      <c r="D279" s="136"/>
      <c r="E279" s="137"/>
      <c r="F279" s="118" t="s">
        <v>55</v>
      </c>
      <c r="G279" s="138"/>
      <c r="H279" s="11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40"/>
      <c r="V279" s="141">
        <f t="shared" si="7"/>
        <v>0</v>
      </c>
      <c r="W279" s="142" t="str">
        <f>IF(V279=0,"-",V280/V279)</f>
        <v>-</v>
      </c>
    </row>
    <row r="280" spans="1:23" ht="18.75" customHeight="1" x14ac:dyDescent="0.25">
      <c r="A280" s="152"/>
      <c r="B280" s="153"/>
      <c r="C280" s="144"/>
      <c r="D280" s="145"/>
      <c r="E280" s="137"/>
      <c r="F280" s="146" t="s">
        <v>75</v>
      </c>
      <c r="G280" s="147"/>
      <c r="H280" s="148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  <c r="V280" s="141">
        <f t="shared" si="7"/>
        <v>0</v>
      </c>
      <c r="W280" s="142"/>
    </row>
    <row r="281" spans="1:23" ht="18.75" customHeight="1" x14ac:dyDescent="0.25">
      <c r="A281" s="133" t="s">
        <v>126</v>
      </c>
      <c r="B281" s="154">
        <v>1</v>
      </c>
      <c r="C281" s="135"/>
      <c r="D281" s="136"/>
      <c r="E281" s="137"/>
      <c r="F281" s="118" t="s">
        <v>55</v>
      </c>
      <c r="G281" s="138"/>
      <c r="H281" s="11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40"/>
      <c r="V281" s="141">
        <f>SUM(I281:T281)</f>
        <v>0</v>
      </c>
      <c r="W281" s="142" t="str">
        <f>IF(V281=0,"-",V282/V281)</f>
        <v>-</v>
      </c>
    </row>
    <row r="282" spans="1:23" ht="18.75" customHeight="1" x14ac:dyDescent="0.25">
      <c r="A282" s="143"/>
      <c r="B282" s="155"/>
      <c r="C282" s="144"/>
      <c r="D282" s="145"/>
      <c r="E282" s="137"/>
      <c r="F282" s="146" t="s">
        <v>75</v>
      </c>
      <c r="G282" s="147"/>
      <c r="H282" s="148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50"/>
      <c r="V282" s="141">
        <f t="shared" ref="V282:V290" si="8">SUM(I282:T282)</f>
        <v>0</v>
      </c>
      <c r="W282" s="142"/>
    </row>
    <row r="283" spans="1:23" ht="18.75" customHeight="1" x14ac:dyDescent="0.25">
      <c r="A283" s="143"/>
      <c r="B283" s="154">
        <v>2</v>
      </c>
      <c r="C283" s="135"/>
      <c r="D283" s="136"/>
      <c r="E283" s="137"/>
      <c r="F283" s="118" t="s">
        <v>55</v>
      </c>
      <c r="G283" s="138"/>
      <c r="H283" s="11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40"/>
      <c r="V283" s="141">
        <f t="shared" si="8"/>
        <v>0</v>
      </c>
      <c r="W283" s="142" t="str">
        <f>IF(V283=0,"-",V284/V283)</f>
        <v>-</v>
      </c>
    </row>
    <row r="284" spans="1:23" ht="18.75" customHeight="1" x14ac:dyDescent="0.25">
      <c r="A284" s="143"/>
      <c r="B284" s="155"/>
      <c r="C284" s="144"/>
      <c r="D284" s="145"/>
      <c r="E284" s="137"/>
      <c r="F284" s="146" t="s">
        <v>75</v>
      </c>
      <c r="G284" s="147"/>
      <c r="H284" s="148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50"/>
      <c r="V284" s="141">
        <f t="shared" si="8"/>
        <v>0</v>
      </c>
      <c r="W284" s="142"/>
    </row>
    <row r="285" spans="1:23" ht="18.75" customHeight="1" x14ac:dyDescent="0.25">
      <c r="A285" s="151"/>
      <c r="B285" s="154">
        <v>3</v>
      </c>
      <c r="C285" s="135"/>
      <c r="D285" s="136"/>
      <c r="E285" s="137"/>
      <c r="F285" s="118" t="s">
        <v>55</v>
      </c>
      <c r="G285" s="138"/>
      <c r="H285" s="11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40"/>
      <c r="V285" s="141">
        <f t="shared" si="8"/>
        <v>0</v>
      </c>
      <c r="W285" s="142" t="str">
        <f>IF(V285=0,"-",V286/V285)</f>
        <v>-</v>
      </c>
    </row>
    <row r="286" spans="1:23" ht="18.75" customHeight="1" x14ac:dyDescent="0.25">
      <c r="A286" s="151"/>
      <c r="B286" s="155"/>
      <c r="C286" s="144"/>
      <c r="D286" s="145"/>
      <c r="E286" s="137"/>
      <c r="F286" s="146" t="s">
        <v>75</v>
      </c>
      <c r="G286" s="147"/>
      <c r="H286" s="148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50"/>
      <c r="V286" s="141">
        <f t="shared" si="8"/>
        <v>0</v>
      </c>
      <c r="W286" s="142"/>
    </row>
    <row r="287" spans="1:23" ht="18.75" customHeight="1" x14ac:dyDescent="0.25">
      <c r="A287" s="151"/>
      <c r="B287" s="154">
        <v>4</v>
      </c>
      <c r="C287" s="135"/>
      <c r="D287" s="136"/>
      <c r="E287" s="137"/>
      <c r="F287" s="118" t="s">
        <v>55</v>
      </c>
      <c r="G287" s="138"/>
      <c r="H287" s="11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40"/>
      <c r="V287" s="141">
        <f t="shared" si="8"/>
        <v>0</v>
      </c>
      <c r="W287" s="142" t="str">
        <f>IF(V287=0,"-",V288/V287)</f>
        <v>-</v>
      </c>
    </row>
    <row r="288" spans="1:23" ht="18.75" customHeight="1" x14ac:dyDescent="0.25">
      <c r="A288" s="151"/>
      <c r="B288" s="155"/>
      <c r="C288" s="144"/>
      <c r="D288" s="145"/>
      <c r="E288" s="137"/>
      <c r="F288" s="146" t="s">
        <v>75</v>
      </c>
      <c r="G288" s="147"/>
      <c r="H288" s="148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  <c r="V288" s="141">
        <f t="shared" si="8"/>
        <v>0</v>
      </c>
      <c r="W288" s="142"/>
    </row>
    <row r="289" spans="1:23" ht="18.75" customHeight="1" x14ac:dyDescent="0.25">
      <c r="A289" s="151"/>
      <c r="B289" s="154">
        <v>5</v>
      </c>
      <c r="C289" s="135"/>
      <c r="D289" s="136"/>
      <c r="E289" s="137"/>
      <c r="F289" s="118" t="s">
        <v>55</v>
      </c>
      <c r="G289" s="138"/>
      <c r="H289" s="11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40"/>
      <c r="V289" s="141">
        <f t="shared" si="8"/>
        <v>0</v>
      </c>
      <c r="W289" s="142" t="str">
        <f>IF(V289=0,"-",V290/V289)</f>
        <v>-</v>
      </c>
    </row>
    <row r="290" spans="1:23" ht="18.75" customHeight="1" x14ac:dyDescent="0.25">
      <c r="A290" s="152"/>
      <c r="B290" s="155"/>
      <c r="C290" s="144"/>
      <c r="D290" s="145"/>
      <c r="E290" s="137"/>
      <c r="F290" s="146" t="s">
        <v>75</v>
      </c>
      <c r="G290" s="147"/>
      <c r="H290" s="148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  <c r="V290" s="141">
        <f t="shared" si="8"/>
        <v>0</v>
      </c>
      <c r="W290" s="142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6" t="s">
        <v>127</v>
      </c>
      <c r="B293" s="156"/>
      <c r="C293" s="156"/>
      <c r="D293" s="156"/>
      <c r="E293" s="1"/>
      <c r="F293" s="156" t="s">
        <v>128</v>
      </c>
      <c r="G293" s="156"/>
      <c r="H293" s="156"/>
      <c r="I293" s="156"/>
      <c r="J293" s="156"/>
      <c r="K293" s="156"/>
      <c r="L293" s="156"/>
      <c r="M293" s="156"/>
      <c r="N293" s="156"/>
      <c r="O293" s="156"/>
      <c r="P293" s="1"/>
      <c r="Q293" s="156" t="s">
        <v>129</v>
      </c>
      <c r="R293" s="156"/>
      <c r="S293" s="156"/>
      <c r="T293" s="156"/>
      <c r="U293" s="156"/>
      <c r="V293" s="156"/>
      <c r="W293" s="156"/>
    </row>
    <row r="294" spans="1:23" ht="12.75" customHeight="1" x14ac:dyDescent="0.25">
      <c r="A294" s="157" t="s">
        <v>130</v>
      </c>
      <c r="B294" s="157"/>
      <c r="C294" s="157"/>
      <c r="D294" s="157"/>
      <c r="E294" s="1"/>
      <c r="F294" s="157" t="s">
        <v>131</v>
      </c>
      <c r="G294" s="157"/>
      <c r="H294" s="157"/>
      <c r="I294" s="157"/>
      <c r="J294" s="157"/>
      <c r="K294" s="157"/>
      <c r="L294" s="157"/>
      <c r="M294" s="157"/>
      <c r="N294" s="157"/>
      <c r="O294" s="157"/>
      <c r="P294" s="1"/>
      <c r="Q294" s="157" t="s">
        <v>132</v>
      </c>
      <c r="R294" s="157"/>
      <c r="S294" s="157"/>
      <c r="T294" s="157"/>
      <c r="U294" s="157"/>
      <c r="V294" s="157"/>
      <c r="W294" s="157"/>
    </row>
    <row r="295" spans="1:23" ht="45.75" customHeight="1" x14ac:dyDescent="0.25">
      <c r="A295" s="158"/>
      <c r="B295" s="158"/>
      <c r="C295" s="158"/>
      <c r="D295" s="158"/>
      <c r="E295" s="1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"/>
      <c r="Q295" s="158"/>
      <c r="R295" s="158"/>
      <c r="S295" s="158"/>
      <c r="T295" s="158"/>
      <c r="U295" s="158"/>
      <c r="V295" s="158"/>
      <c r="W295" s="158"/>
    </row>
    <row r="297" spans="1:23" x14ac:dyDescent="0.25">
      <c r="A297" s="156" t="s">
        <v>133</v>
      </c>
      <c r="B297" s="156"/>
      <c r="C297" s="156"/>
      <c r="D297" s="156"/>
      <c r="E297" s="1"/>
      <c r="F297" s="156" t="s">
        <v>134</v>
      </c>
      <c r="G297" s="156"/>
      <c r="H297" s="156"/>
      <c r="I297" s="156"/>
      <c r="J297" s="156"/>
      <c r="K297" s="156"/>
      <c r="L297" s="156"/>
      <c r="M297" s="156"/>
      <c r="N297" s="156"/>
      <c r="O297" s="156"/>
      <c r="P297" s="1"/>
      <c r="Q297" s="156" t="s">
        <v>135</v>
      </c>
      <c r="R297" s="156"/>
      <c r="S297" s="156"/>
      <c r="T297" s="156"/>
      <c r="U297" s="156"/>
      <c r="V297" s="156"/>
      <c r="W297" s="156"/>
    </row>
    <row r="298" spans="1:23" x14ac:dyDescent="0.25">
      <c r="A298" s="157"/>
      <c r="B298" s="157"/>
      <c r="C298" s="157"/>
      <c r="D298" s="157"/>
      <c r="E298" s="1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"/>
      <c r="Q298" s="157"/>
      <c r="R298" s="157"/>
      <c r="S298" s="157"/>
      <c r="T298" s="157"/>
      <c r="U298" s="157"/>
      <c r="V298" s="157"/>
      <c r="W298" s="157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136</v>
      </c>
    </row>
    <row r="315" spans="1:2" hidden="1" x14ac:dyDescent="0.25">
      <c r="A315" s="1">
        <v>2</v>
      </c>
      <c r="B315" s="1" t="s">
        <v>137</v>
      </c>
    </row>
    <row r="316" spans="1:2" hidden="1" x14ac:dyDescent="0.25">
      <c r="A316" s="1">
        <v>3</v>
      </c>
      <c r="B316" s="1" t="s">
        <v>138</v>
      </c>
    </row>
    <row r="317" spans="1:2" hidden="1" x14ac:dyDescent="0.25">
      <c r="A317" s="1">
        <v>4</v>
      </c>
      <c r="B317" s="1" t="s">
        <v>139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140</v>
      </c>
    </row>
    <row r="321" spans="1:2" hidden="1" x14ac:dyDescent="0.25">
      <c r="A321" s="1">
        <v>1</v>
      </c>
      <c r="B321" s="1" t="s">
        <v>141</v>
      </c>
    </row>
    <row r="322" spans="1:2" hidden="1" x14ac:dyDescent="0.25">
      <c r="A322" s="1">
        <v>2</v>
      </c>
      <c r="B322" s="1" t="s">
        <v>142</v>
      </c>
    </row>
    <row r="323" spans="1:2" hidden="1" x14ac:dyDescent="0.25">
      <c r="A323" s="1">
        <v>3</v>
      </c>
      <c r="B323" s="1" t="s">
        <v>143</v>
      </c>
    </row>
    <row r="324" spans="1:2" hidden="1" x14ac:dyDescent="0.25">
      <c r="A324" s="1">
        <v>4</v>
      </c>
      <c r="B324" s="1" t="s">
        <v>144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145</v>
      </c>
    </row>
    <row r="328" spans="1:2" hidden="1" x14ac:dyDescent="0.25">
      <c r="A328" s="1">
        <v>1.1000000000000001</v>
      </c>
      <c r="B328" s="1" t="s">
        <v>146</v>
      </c>
    </row>
    <row r="329" spans="1:2" hidden="1" x14ac:dyDescent="0.25">
      <c r="A329" s="1">
        <v>1.2</v>
      </c>
      <c r="B329" s="1" t="s">
        <v>147</v>
      </c>
    </row>
    <row r="330" spans="1:2" hidden="1" x14ac:dyDescent="0.25">
      <c r="A330" s="1">
        <v>1.3</v>
      </c>
      <c r="B330" s="1" t="s">
        <v>148</v>
      </c>
    </row>
    <row r="331" spans="1:2" hidden="1" x14ac:dyDescent="0.25">
      <c r="A331" s="1">
        <v>1.4</v>
      </c>
      <c r="B331" s="1" t="s">
        <v>149</v>
      </c>
    </row>
    <row r="332" spans="1:2" hidden="1" x14ac:dyDescent="0.25">
      <c r="A332" s="1">
        <v>1.5</v>
      </c>
      <c r="B332" s="1" t="s">
        <v>150</v>
      </c>
    </row>
    <row r="333" spans="1:2" hidden="1" x14ac:dyDescent="0.25">
      <c r="A333" s="1">
        <v>1.6</v>
      </c>
      <c r="B333" s="1" t="s">
        <v>151</v>
      </c>
    </row>
    <row r="334" spans="1:2" hidden="1" x14ac:dyDescent="0.25">
      <c r="A334" s="1">
        <v>1.7</v>
      </c>
      <c r="B334" s="1" t="s">
        <v>152</v>
      </c>
    </row>
    <row r="335" spans="1:2" hidden="1" x14ac:dyDescent="0.25">
      <c r="A335" s="1">
        <v>1.8</v>
      </c>
      <c r="B335" s="1" t="s">
        <v>153</v>
      </c>
    </row>
    <row r="336" spans="1:2" hidden="1" x14ac:dyDescent="0.25">
      <c r="A336" s="1">
        <v>2.1</v>
      </c>
      <c r="B336" s="1" t="s">
        <v>154</v>
      </c>
    </row>
    <row r="337" spans="1:2" hidden="1" x14ac:dyDescent="0.25">
      <c r="A337" s="1">
        <v>2.2000000000000002</v>
      </c>
      <c r="B337" s="1" t="s">
        <v>155</v>
      </c>
    </row>
    <row r="338" spans="1:2" hidden="1" x14ac:dyDescent="0.25">
      <c r="A338" s="1">
        <v>2.2999999999999998</v>
      </c>
      <c r="B338" s="1" t="s">
        <v>156</v>
      </c>
    </row>
    <row r="339" spans="1:2" hidden="1" x14ac:dyDescent="0.25">
      <c r="A339" s="1">
        <v>2.4</v>
      </c>
      <c r="B339" s="1" t="s">
        <v>157</v>
      </c>
    </row>
    <row r="340" spans="1:2" hidden="1" x14ac:dyDescent="0.25">
      <c r="A340" s="1">
        <v>2.5</v>
      </c>
      <c r="B340" s="1" t="s">
        <v>158</v>
      </c>
    </row>
    <row r="341" spans="1:2" hidden="1" x14ac:dyDescent="0.25">
      <c r="A341" s="1">
        <v>2.6</v>
      </c>
      <c r="B341" s="1" t="s">
        <v>159</v>
      </c>
    </row>
    <row r="342" spans="1:2" hidden="1" x14ac:dyDescent="0.25">
      <c r="A342" s="1">
        <v>2.7</v>
      </c>
      <c r="B342" s="1" t="s">
        <v>160</v>
      </c>
    </row>
    <row r="343" spans="1:2" hidden="1" x14ac:dyDescent="0.25">
      <c r="A343" s="1">
        <v>3.1</v>
      </c>
      <c r="B343" s="1" t="s">
        <v>161</v>
      </c>
    </row>
    <row r="344" spans="1:2" hidden="1" x14ac:dyDescent="0.25">
      <c r="A344" s="1">
        <v>3.2</v>
      </c>
      <c r="B344" s="1" t="s">
        <v>162</v>
      </c>
    </row>
    <row r="345" spans="1:2" hidden="1" x14ac:dyDescent="0.25">
      <c r="A345" s="1">
        <v>3.3</v>
      </c>
      <c r="B345" s="1" t="s">
        <v>163</v>
      </c>
    </row>
    <row r="346" spans="1:2" hidden="1" x14ac:dyDescent="0.25">
      <c r="A346" s="1">
        <v>3.4</v>
      </c>
      <c r="B346" s="1" t="s">
        <v>164</v>
      </c>
    </row>
    <row r="347" spans="1:2" hidden="1" x14ac:dyDescent="0.25">
      <c r="A347" s="1">
        <v>3.5</v>
      </c>
      <c r="B347" s="1" t="s">
        <v>165</v>
      </c>
    </row>
    <row r="348" spans="1:2" hidden="1" x14ac:dyDescent="0.25">
      <c r="A348" s="1">
        <v>3.6</v>
      </c>
      <c r="B348" s="1" t="s">
        <v>166</v>
      </c>
    </row>
    <row r="349" spans="1:2" hidden="1" x14ac:dyDescent="0.25">
      <c r="A349" s="1">
        <v>3.7</v>
      </c>
      <c r="B349" s="1" t="s">
        <v>167</v>
      </c>
    </row>
    <row r="350" spans="1:2" hidden="1" x14ac:dyDescent="0.25">
      <c r="A350" s="1">
        <v>3.8</v>
      </c>
      <c r="B350" s="1" t="s">
        <v>168</v>
      </c>
    </row>
    <row r="351" spans="1:2" hidden="1" x14ac:dyDescent="0.25">
      <c r="A351" s="1">
        <v>3.9</v>
      </c>
      <c r="B351" s="1" t="s">
        <v>169</v>
      </c>
    </row>
    <row r="352" spans="1:2" hidden="1" x14ac:dyDescent="0.25">
      <c r="A352" s="1">
        <v>4.0999999999999996</v>
      </c>
      <c r="B352" s="1" t="s">
        <v>170</v>
      </c>
    </row>
    <row r="353" spans="1:2" hidden="1" x14ac:dyDescent="0.25">
      <c r="A353" s="1">
        <v>4.2</v>
      </c>
      <c r="B353" s="1" t="s">
        <v>171</v>
      </c>
    </row>
    <row r="354" spans="1:2" hidden="1" x14ac:dyDescent="0.25">
      <c r="A354" s="1">
        <v>4.3</v>
      </c>
      <c r="B354" s="1" t="s">
        <v>172</v>
      </c>
    </row>
    <row r="355" spans="1:2" hidden="1" x14ac:dyDescent="0.25">
      <c r="A355" s="1">
        <v>4.4000000000000004</v>
      </c>
      <c r="B355" s="1" t="s">
        <v>173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174</v>
      </c>
    </row>
    <row r="360" spans="1:2" hidden="1" x14ac:dyDescent="0.25">
      <c r="A360" s="1" t="s">
        <v>175</v>
      </c>
      <c r="B360" s="1" t="s">
        <v>146</v>
      </c>
    </row>
    <row r="361" spans="1:2" hidden="1" x14ac:dyDescent="0.25">
      <c r="A361" s="1" t="s">
        <v>176</v>
      </c>
      <c r="B361" s="1" t="s">
        <v>177</v>
      </c>
    </row>
    <row r="362" spans="1:2" hidden="1" x14ac:dyDescent="0.25">
      <c r="A362" s="1" t="s">
        <v>178</v>
      </c>
      <c r="B362" s="1" t="s">
        <v>179</v>
      </c>
    </row>
    <row r="363" spans="1:2" hidden="1" x14ac:dyDescent="0.25">
      <c r="A363" s="1" t="s">
        <v>180</v>
      </c>
      <c r="B363" s="1" t="s">
        <v>181</v>
      </c>
    </row>
    <row r="364" spans="1:2" hidden="1" x14ac:dyDescent="0.25">
      <c r="A364" s="1" t="s">
        <v>182</v>
      </c>
      <c r="B364" s="1" t="s">
        <v>183</v>
      </c>
    </row>
    <row r="365" spans="1:2" hidden="1" x14ac:dyDescent="0.25">
      <c r="A365" s="1" t="s">
        <v>184</v>
      </c>
      <c r="B365" s="1" t="s">
        <v>185</v>
      </c>
    </row>
    <row r="366" spans="1:2" hidden="1" x14ac:dyDescent="0.25">
      <c r="A366" s="1" t="s">
        <v>186</v>
      </c>
      <c r="B366" s="1" t="s">
        <v>187</v>
      </c>
    </row>
    <row r="367" spans="1:2" hidden="1" x14ac:dyDescent="0.25">
      <c r="A367" s="1" t="s">
        <v>188</v>
      </c>
      <c r="B367" s="1" t="s">
        <v>189</v>
      </c>
    </row>
    <row r="368" spans="1:2" hidden="1" x14ac:dyDescent="0.25">
      <c r="A368" s="1" t="s">
        <v>190</v>
      </c>
      <c r="B368" s="1" t="s">
        <v>191</v>
      </c>
    </row>
    <row r="369" spans="1:2" hidden="1" x14ac:dyDescent="0.25">
      <c r="A369" s="1" t="s">
        <v>192</v>
      </c>
      <c r="B369" s="1" t="s">
        <v>193</v>
      </c>
    </row>
    <row r="370" spans="1:2" hidden="1" x14ac:dyDescent="0.25">
      <c r="A370" s="1" t="s">
        <v>194</v>
      </c>
      <c r="B370" s="1" t="s">
        <v>195</v>
      </c>
    </row>
    <row r="371" spans="1:2" hidden="1" x14ac:dyDescent="0.25">
      <c r="A371" s="1" t="s">
        <v>196</v>
      </c>
      <c r="B371" s="1" t="s">
        <v>197</v>
      </c>
    </row>
    <row r="372" spans="1:2" hidden="1" x14ac:dyDescent="0.25">
      <c r="A372" s="1" t="s">
        <v>198</v>
      </c>
      <c r="B372" s="1" t="s">
        <v>199</v>
      </c>
    </row>
    <row r="373" spans="1:2" hidden="1" x14ac:dyDescent="0.25">
      <c r="A373" s="1" t="s">
        <v>200</v>
      </c>
      <c r="B373" s="1" t="s">
        <v>201</v>
      </c>
    </row>
    <row r="374" spans="1:2" hidden="1" x14ac:dyDescent="0.25">
      <c r="A374" s="1" t="s">
        <v>202</v>
      </c>
      <c r="B374" s="1" t="s">
        <v>203</v>
      </c>
    </row>
    <row r="375" spans="1:2" hidden="1" x14ac:dyDescent="0.25">
      <c r="A375" s="1" t="s">
        <v>204</v>
      </c>
      <c r="B375" s="1" t="s">
        <v>149</v>
      </c>
    </row>
    <row r="376" spans="1:2" hidden="1" x14ac:dyDescent="0.25">
      <c r="A376" s="1" t="s">
        <v>205</v>
      </c>
      <c r="B376" s="1" t="s">
        <v>206</v>
      </c>
    </row>
    <row r="377" spans="1:2" hidden="1" x14ac:dyDescent="0.25">
      <c r="A377" s="1" t="s">
        <v>207</v>
      </c>
      <c r="B377" s="1" t="s">
        <v>208</v>
      </c>
    </row>
    <row r="378" spans="1:2" hidden="1" x14ac:dyDescent="0.25">
      <c r="A378" s="1" t="s">
        <v>209</v>
      </c>
      <c r="B378" s="1" t="s">
        <v>210</v>
      </c>
    </row>
    <row r="379" spans="1:2" hidden="1" x14ac:dyDescent="0.25">
      <c r="A379" s="1" t="s">
        <v>211</v>
      </c>
      <c r="B379" s="1" t="s">
        <v>212</v>
      </c>
    </row>
    <row r="380" spans="1:2" hidden="1" x14ac:dyDescent="0.25">
      <c r="A380" s="1" t="s">
        <v>213</v>
      </c>
      <c r="B380" s="1" t="s">
        <v>214</v>
      </c>
    </row>
    <row r="381" spans="1:2" hidden="1" x14ac:dyDescent="0.25">
      <c r="A381" s="1" t="s">
        <v>215</v>
      </c>
      <c r="B381" s="1" t="s">
        <v>216</v>
      </c>
    </row>
    <row r="382" spans="1:2" hidden="1" x14ac:dyDescent="0.25">
      <c r="A382" s="1" t="s">
        <v>217</v>
      </c>
      <c r="B382" s="1" t="s">
        <v>218</v>
      </c>
    </row>
    <row r="383" spans="1:2" hidden="1" x14ac:dyDescent="0.25">
      <c r="A383" s="1" t="s">
        <v>219</v>
      </c>
      <c r="B383" s="1" t="s">
        <v>220</v>
      </c>
    </row>
    <row r="384" spans="1:2" hidden="1" x14ac:dyDescent="0.25">
      <c r="A384" s="1" t="s">
        <v>221</v>
      </c>
      <c r="B384" s="1" t="s">
        <v>222</v>
      </c>
    </row>
    <row r="385" spans="1:2" hidden="1" x14ac:dyDescent="0.25">
      <c r="A385" s="1" t="s">
        <v>223</v>
      </c>
      <c r="B385" s="1" t="s">
        <v>224</v>
      </c>
    </row>
    <row r="386" spans="1:2" hidden="1" x14ac:dyDescent="0.25">
      <c r="A386" s="1" t="s">
        <v>225</v>
      </c>
      <c r="B386" s="1" t="s">
        <v>226</v>
      </c>
    </row>
    <row r="387" spans="1:2" hidden="1" x14ac:dyDescent="0.25">
      <c r="A387" s="1" t="s">
        <v>227</v>
      </c>
      <c r="B387" s="1" t="s">
        <v>228</v>
      </c>
    </row>
    <row r="388" spans="1:2" hidden="1" x14ac:dyDescent="0.25">
      <c r="A388" s="1" t="s">
        <v>229</v>
      </c>
      <c r="B388" s="1" t="s">
        <v>230</v>
      </c>
    </row>
    <row r="389" spans="1:2" hidden="1" x14ac:dyDescent="0.25">
      <c r="A389" s="1" t="s">
        <v>231</v>
      </c>
      <c r="B389" s="1" t="s">
        <v>203</v>
      </c>
    </row>
    <row r="390" spans="1:2" hidden="1" x14ac:dyDescent="0.25">
      <c r="A390" s="1" t="s">
        <v>232</v>
      </c>
      <c r="B390" s="1" t="s">
        <v>233</v>
      </c>
    </row>
    <row r="391" spans="1:2" hidden="1" x14ac:dyDescent="0.25">
      <c r="A391" s="1" t="s">
        <v>234</v>
      </c>
      <c r="B391" s="1" t="s">
        <v>235</v>
      </c>
    </row>
    <row r="392" spans="1:2" hidden="1" x14ac:dyDescent="0.25">
      <c r="A392" s="1" t="s">
        <v>236</v>
      </c>
      <c r="B392" s="1" t="s">
        <v>237</v>
      </c>
    </row>
    <row r="393" spans="1:2" hidden="1" x14ac:dyDescent="0.25">
      <c r="A393" s="1" t="s">
        <v>238</v>
      </c>
      <c r="B393" s="1" t="s">
        <v>239</v>
      </c>
    </row>
    <row r="394" spans="1:2" hidden="1" x14ac:dyDescent="0.25">
      <c r="A394" s="1" t="s">
        <v>240</v>
      </c>
      <c r="B394" s="1" t="s">
        <v>241</v>
      </c>
    </row>
    <row r="395" spans="1:2" hidden="1" x14ac:dyDescent="0.25">
      <c r="A395" s="1" t="s">
        <v>242</v>
      </c>
      <c r="B395" s="1" t="s">
        <v>243</v>
      </c>
    </row>
    <row r="396" spans="1:2" hidden="1" x14ac:dyDescent="0.25">
      <c r="A396" s="1" t="s">
        <v>244</v>
      </c>
      <c r="B396" s="1" t="s">
        <v>245</v>
      </c>
    </row>
    <row r="397" spans="1:2" hidden="1" x14ac:dyDescent="0.25">
      <c r="A397" s="1" t="s">
        <v>246</v>
      </c>
      <c r="B397" s="1" t="s">
        <v>247</v>
      </c>
    </row>
    <row r="398" spans="1:2" hidden="1" x14ac:dyDescent="0.25">
      <c r="A398" s="1" t="s">
        <v>248</v>
      </c>
      <c r="B398" s="1" t="s">
        <v>249</v>
      </c>
    </row>
    <row r="399" spans="1:2" hidden="1" x14ac:dyDescent="0.25">
      <c r="A399" s="1" t="s">
        <v>250</v>
      </c>
      <c r="B399" s="1" t="s">
        <v>251</v>
      </c>
    </row>
    <row r="400" spans="1:2" hidden="1" x14ac:dyDescent="0.25">
      <c r="A400" s="1" t="s">
        <v>252</v>
      </c>
      <c r="B400" s="1" t="s">
        <v>253</v>
      </c>
    </row>
    <row r="401" spans="1:2" hidden="1" x14ac:dyDescent="0.25">
      <c r="A401" s="1" t="s">
        <v>254</v>
      </c>
      <c r="B401" s="1" t="s">
        <v>255</v>
      </c>
    </row>
    <row r="402" spans="1:2" hidden="1" x14ac:dyDescent="0.25">
      <c r="A402" s="1" t="s">
        <v>256</v>
      </c>
      <c r="B402" s="1" t="s">
        <v>257</v>
      </c>
    </row>
    <row r="403" spans="1:2" hidden="1" x14ac:dyDescent="0.25">
      <c r="A403" s="1" t="s">
        <v>258</v>
      </c>
      <c r="B403" s="1" t="s">
        <v>259</v>
      </c>
    </row>
    <row r="404" spans="1:2" hidden="1" x14ac:dyDescent="0.25">
      <c r="A404" s="1" t="s">
        <v>260</v>
      </c>
      <c r="B404" s="1" t="s">
        <v>261</v>
      </c>
    </row>
    <row r="405" spans="1:2" hidden="1" x14ac:dyDescent="0.25">
      <c r="A405" s="1" t="s">
        <v>262</v>
      </c>
      <c r="B405" s="1" t="s">
        <v>263</v>
      </c>
    </row>
    <row r="406" spans="1:2" hidden="1" x14ac:dyDescent="0.25">
      <c r="A406" s="1" t="s">
        <v>264</v>
      </c>
      <c r="B406" s="1" t="s">
        <v>265</v>
      </c>
    </row>
    <row r="407" spans="1:2" hidden="1" x14ac:dyDescent="0.25">
      <c r="A407" s="1" t="s">
        <v>266</v>
      </c>
      <c r="B407" s="1" t="s">
        <v>267</v>
      </c>
    </row>
    <row r="408" spans="1:2" hidden="1" x14ac:dyDescent="0.25">
      <c r="A408" s="1" t="s">
        <v>268</v>
      </c>
      <c r="B408" s="1" t="s">
        <v>269</v>
      </c>
    </row>
    <row r="409" spans="1:2" hidden="1" x14ac:dyDescent="0.25">
      <c r="A409" s="1" t="s">
        <v>270</v>
      </c>
      <c r="B409" s="1" t="s">
        <v>271</v>
      </c>
    </row>
    <row r="410" spans="1:2" hidden="1" x14ac:dyDescent="0.25">
      <c r="A410" s="1" t="s">
        <v>272</v>
      </c>
      <c r="B410" s="1" t="s">
        <v>273</v>
      </c>
    </row>
    <row r="411" spans="1:2" hidden="1" x14ac:dyDescent="0.25">
      <c r="A411" s="1" t="s">
        <v>274</v>
      </c>
      <c r="B411" s="1" t="s">
        <v>275</v>
      </c>
    </row>
    <row r="412" spans="1:2" hidden="1" x14ac:dyDescent="0.25">
      <c r="A412" s="1" t="s">
        <v>276</v>
      </c>
      <c r="B412" s="1" t="s">
        <v>277</v>
      </c>
    </row>
    <row r="413" spans="1:2" hidden="1" x14ac:dyDescent="0.25">
      <c r="A413" s="1" t="s">
        <v>278</v>
      </c>
      <c r="B413" s="1" t="s">
        <v>279</v>
      </c>
    </row>
    <row r="414" spans="1:2" hidden="1" x14ac:dyDescent="0.25">
      <c r="A414" s="1" t="s">
        <v>280</v>
      </c>
      <c r="B414" s="1" t="s">
        <v>281</v>
      </c>
    </row>
    <row r="415" spans="1:2" hidden="1" x14ac:dyDescent="0.25">
      <c r="A415" s="1" t="s">
        <v>282</v>
      </c>
      <c r="B415" s="1" t="s">
        <v>283</v>
      </c>
    </row>
    <row r="416" spans="1:2" hidden="1" x14ac:dyDescent="0.25">
      <c r="A416" s="1" t="s">
        <v>284</v>
      </c>
      <c r="B416" s="1" t="s">
        <v>285</v>
      </c>
    </row>
    <row r="417" spans="1:2" hidden="1" x14ac:dyDescent="0.25">
      <c r="A417" s="1" t="s">
        <v>286</v>
      </c>
      <c r="B417" s="1" t="s">
        <v>287</v>
      </c>
    </row>
    <row r="418" spans="1:2" hidden="1" x14ac:dyDescent="0.25">
      <c r="A418" s="1" t="s">
        <v>288</v>
      </c>
      <c r="B418" s="1" t="s">
        <v>289</v>
      </c>
    </row>
    <row r="419" spans="1:2" hidden="1" x14ac:dyDescent="0.25">
      <c r="A419" s="1" t="s">
        <v>290</v>
      </c>
      <c r="B419" s="1" t="s">
        <v>291</v>
      </c>
    </row>
    <row r="420" spans="1:2" hidden="1" x14ac:dyDescent="0.25">
      <c r="A420" s="1" t="s">
        <v>292</v>
      </c>
      <c r="B420" s="1" t="s">
        <v>293</v>
      </c>
    </row>
    <row r="421" spans="1:2" hidden="1" x14ac:dyDescent="0.25">
      <c r="A421" s="1" t="s">
        <v>294</v>
      </c>
      <c r="B421" s="1" t="s">
        <v>295</v>
      </c>
    </row>
    <row r="422" spans="1:2" hidden="1" x14ac:dyDescent="0.25">
      <c r="A422" s="1" t="s">
        <v>296</v>
      </c>
      <c r="B422" s="1" t="s">
        <v>297</v>
      </c>
    </row>
    <row r="423" spans="1:2" hidden="1" x14ac:dyDescent="0.25">
      <c r="A423" s="1" t="s">
        <v>298</v>
      </c>
      <c r="B423" s="1" t="s">
        <v>299</v>
      </c>
    </row>
    <row r="424" spans="1:2" hidden="1" x14ac:dyDescent="0.25">
      <c r="A424" s="1" t="s">
        <v>300</v>
      </c>
      <c r="B424" s="1" t="s">
        <v>301</v>
      </c>
    </row>
    <row r="425" spans="1:2" hidden="1" x14ac:dyDescent="0.25">
      <c r="A425" s="1" t="s">
        <v>302</v>
      </c>
      <c r="B425" s="1" t="s">
        <v>303</v>
      </c>
    </row>
    <row r="426" spans="1:2" hidden="1" x14ac:dyDescent="0.25">
      <c r="A426" s="1" t="s">
        <v>304</v>
      </c>
      <c r="B426" s="1" t="s">
        <v>305</v>
      </c>
    </row>
    <row r="427" spans="1:2" hidden="1" x14ac:dyDescent="0.25">
      <c r="A427" s="1" t="s">
        <v>306</v>
      </c>
      <c r="B427" s="1" t="s">
        <v>307</v>
      </c>
    </row>
    <row r="428" spans="1:2" hidden="1" x14ac:dyDescent="0.25">
      <c r="A428" s="1" t="s">
        <v>308</v>
      </c>
      <c r="B428" s="1" t="s">
        <v>309</v>
      </c>
    </row>
    <row r="429" spans="1:2" hidden="1" x14ac:dyDescent="0.25">
      <c r="A429" s="1" t="s">
        <v>310</v>
      </c>
      <c r="B429" s="1" t="s">
        <v>311</v>
      </c>
    </row>
    <row r="430" spans="1:2" hidden="1" x14ac:dyDescent="0.25">
      <c r="A430" s="1" t="s">
        <v>312</v>
      </c>
      <c r="B430" s="1" t="s">
        <v>313</v>
      </c>
    </row>
    <row r="431" spans="1:2" hidden="1" x14ac:dyDescent="0.25">
      <c r="A431" s="1" t="s">
        <v>314</v>
      </c>
      <c r="B431" s="1" t="s">
        <v>315</v>
      </c>
    </row>
    <row r="432" spans="1:2" hidden="1" x14ac:dyDescent="0.25">
      <c r="A432" s="1" t="s">
        <v>316</v>
      </c>
      <c r="B432" s="1" t="s">
        <v>317</v>
      </c>
    </row>
    <row r="433" spans="1:2" hidden="1" x14ac:dyDescent="0.25">
      <c r="A433" s="1" t="s">
        <v>318</v>
      </c>
      <c r="B433" s="1" t="s">
        <v>319</v>
      </c>
    </row>
    <row r="434" spans="1:2" hidden="1" x14ac:dyDescent="0.25">
      <c r="A434" s="1" t="s">
        <v>320</v>
      </c>
      <c r="B434" s="1" t="s">
        <v>321</v>
      </c>
    </row>
    <row r="435" spans="1:2" hidden="1" x14ac:dyDescent="0.25">
      <c r="A435" s="1" t="s">
        <v>322</v>
      </c>
      <c r="B435" s="1" t="s">
        <v>323</v>
      </c>
    </row>
    <row r="436" spans="1:2" hidden="1" x14ac:dyDescent="0.25">
      <c r="A436" s="1" t="s">
        <v>324</v>
      </c>
      <c r="B436" s="1" t="s">
        <v>325</v>
      </c>
    </row>
    <row r="437" spans="1:2" hidden="1" x14ac:dyDescent="0.25">
      <c r="A437" s="1" t="s">
        <v>326</v>
      </c>
      <c r="B437" s="1" t="s">
        <v>327</v>
      </c>
    </row>
    <row r="438" spans="1:2" hidden="1" x14ac:dyDescent="0.25">
      <c r="A438" s="1" t="s">
        <v>328</v>
      </c>
      <c r="B438" s="1" t="s">
        <v>329</v>
      </c>
    </row>
    <row r="439" spans="1:2" hidden="1" x14ac:dyDescent="0.25">
      <c r="A439" s="1" t="s">
        <v>330</v>
      </c>
      <c r="B439" s="1" t="s">
        <v>331</v>
      </c>
    </row>
    <row r="440" spans="1:2" hidden="1" x14ac:dyDescent="0.25">
      <c r="A440" s="1" t="s">
        <v>332</v>
      </c>
      <c r="B440" s="1" t="s">
        <v>333</v>
      </c>
    </row>
    <row r="441" spans="1:2" hidden="1" x14ac:dyDescent="0.25">
      <c r="A441" s="1" t="s">
        <v>334</v>
      </c>
      <c r="B441" s="1" t="s">
        <v>335</v>
      </c>
    </row>
    <row r="442" spans="1:2" hidden="1" x14ac:dyDescent="0.25">
      <c r="A442" s="1" t="s">
        <v>336</v>
      </c>
      <c r="B442" s="1" t="s">
        <v>337</v>
      </c>
    </row>
    <row r="443" spans="1:2" hidden="1" x14ac:dyDescent="0.25">
      <c r="A443" s="1" t="s">
        <v>338</v>
      </c>
      <c r="B443" s="1" t="s">
        <v>339</v>
      </c>
    </row>
    <row r="444" spans="1:2" hidden="1" x14ac:dyDescent="0.25">
      <c r="A444" s="1" t="s">
        <v>340</v>
      </c>
      <c r="B444" s="1" t="s">
        <v>341</v>
      </c>
    </row>
    <row r="445" spans="1:2" hidden="1" x14ac:dyDescent="0.25">
      <c r="A445" s="1" t="s">
        <v>342</v>
      </c>
      <c r="B445" s="1" t="s">
        <v>343</v>
      </c>
    </row>
    <row r="446" spans="1:2" hidden="1" x14ac:dyDescent="0.25">
      <c r="A446" s="1" t="s">
        <v>344</v>
      </c>
      <c r="B446" s="1" t="s">
        <v>345</v>
      </c>
    </row>
    <row r="447" spans="1:2" hidden="1" x14ac:dyDescent="0.25">
      <c r="A447" s="1" t="s">
        <v>346</v>
      </c>
      <c r="B447" s="1" t="s">
        <v>347</v>
      </c>
    </row>
    <row r="448" spans="1:2" hidden="1" x14ac:dyDescent="0.25">
      <c r="A448" s="1" t="s">
        <v>348</v>
      </c>
      <c r="B448" s="1" t="s">
        <v>349</v>
      </c>
    </row>
    <row r="449" spans="1:2" hidden="1" x14ac:dyDescent="0.25">
      <c r="A449" s="1" t="s">
        <v>350</v>
      </c>
      <c r="B449" s="1" t="s">
        <v>351</v>
      </c>
    </row>
    <row r="450" spans="1:2" hidden="1" x14ac:dyDescent="0.25">
      <c r="A450" s="1" t="s">
        <v>352</v>
      </c>
      <c r="B450" s="1" t="s">
        <v>353</v>
      </c>
    </row>
    <row r="451" spans="1:2" hidden="1" x14ac:dyDescent="0.25">
      <c r="A451" s="1" t="s">
        <v>354</v>
      </c>
      <c r="B451" s="1" t="s">
        <v>355</v>
      </c>
    </row>
    <row r="452" spans="1:2" hidden="1" x14ac:dyDescent="0.25">
      <c r="A452" s="1" t="s">
        <v>356</v>
      </c>
      <c r="B452" s="1" t="s">
        <v>357</v>
      </c>
    </row>
    <row r="453" spans="1:2" hidden="1" x14ac:dyDescent="0.25">
      <c r="A453" s="1" t="s">
        <v>358</v>
      </c>
      <c r="B453" s="1" t="s">
        <v>359</v>
      </c>
    </row>
    <row r="454" spans="1:2" hidden="1" x14ac:dyDescent="0.25">
      <c r="A454" s="1" t="s">
        <v>360</v>
      </c>
      <c r="B454" s="1" t="s">
        <v>361</v>
      </c>
    </row>
    <row r="455" spans="1:2" hidden="1" x14ac:dyDescent="0.25">
      <c r="A455" s="1" t="s">
        <v>362</v>
      </c>
      <c r="B455" s="1" t="s">
        <v>363</v>
      </c>
    </row>
    <row r="456" spans="1:2" hidden="1" x14ac:dyDescent="0.25">
      <c r="A456" s="1" t="s">
        <v>364</v>
      </c>
      <c r="B456" s="1" t="s">
        <v>365</v>
      </c>
    </row>
    <row r="457" spans="1:2" hidden="1" x14ac:dyDescent="0.25">
      <c r="A457" s="1" t="s">
        <v>366</v>
      </c>
      <c r="B457" s="1" t="s">
        <v>367</v>
      </c>
    </row>
    <row r="458" spans="1:2" hidden="1" x14ac:dyDescent="0.25">
      <c r="A458" s="1" t="s">
        <v>368</v>
      </c>
      <c r="B458" s="1" t="s">
        <v>369</v>
      </c>
    </row>
    <row r="459" spans="1:2" hidden="1" x14ac:dyDescent="0.25">
      <c r="A459" s="1" t="s">
        <v>370</v>
      </c>
      <c r="B459" s="1" t="s">
        <v>371</v>
      </c>
    </row>
    <row r="460" spans="1:2" hidden="1" x14ac:dyDescent="0.25">
      <c r="A460" s="1" t="s">
        <v>372</v>
      </c>
      <c r="B460" s="1" t="s">
        <v>373</v>
      </c>
    </row>
    <row r="461" spans="1:2" hidden="1" x14ac:dyDescent="0.25">
      <c r="A461" s="1" t="s">
        <v>374</v>
      </c>
      <c r="B461" s="1" t="s">
        <v>375</v>
      </c>
    </row>
    <row r="462" spans="1:2" hidden="1" x14ac:dyDescent="0.25">
      <c r="A462" s="1" t="s">
        <v>376</v>
      </c>
      <c r="B462" s="1" t="s">
        <v>377</v>
      </c>
    </row>
    <row r="463" spans="1:2" hidden="1" x14ac:dyDescent="0.25">
      <c r="A463" s="1" t="s">
        <v>378</v>
      </c>
      <c r="B463" s="1" t="s">
        <v>379</v>
      </c>
    </row>
    <row r="464" spans="1:2" hidden="1" x14ac:dyDescent="0.25">
      <c r="A464" s="1" t="s">
        <v>380</v>
      </c>
      <c r="B464" s="1" t="s">
        <v>381</v>
      </c>
    </row>
    <row r="465" spans="1:5" hidden="1" x14ac:dyDescent="0.25">
      <c r="A465" s="1" t="s">
        <v>382</v>
      </c>
      <c r="B465" s="1" t="s">
        <v>383</v>
      </c>
      <c r="C465" s="1"/>
      <c r="D465" s="1"/>
      <c r="E465" s="1"/>
    </row>
    <row r="466" spans="1:5" hidden="1" x14ac:dyDescent="0.25">
      <c r="A466" s="1" t="s">
        <v>384</v>
      </c>
      <c r="B466" s="1" t="s">
        <v>385</v>
      </c>
      <c r="C466" s="1"/>
      <c r="D466" s="1"/>
      <c r="E466" s="1"/>
    </row>
    <row r="467" spans="1:5" hidden="1" x14ac:dyDescent="0.25">
      <c r="A467" s="1" t="s">
        <v>386</v>
      </c>
      <c r="B467" s="1" t="s">
        <v>387</v>
      </c>
      <c r="C467" s="1"/>
      <c r="D467" s="1"/>
      <c r="E467" s="1"/>
    </row>
    <row r="468" spans="1:5" hidden="1" x14ac:dyDescent="0.25">
      <c r="A468" s="1" t="s">
        <v>388</v>
      </c>
      <c r="B468" s="1" t="s">
        <v>389</v>
      </c>
      <c r="C468" s="1"/>
      <c r="D468" s="1"/>
      <c r="E468" s="1"/>
    </row>
    <row r="469" spans="1:5" hidden="1" x14ac:dyDescent="0.25">
      <c r="A469" s="1" t="s">
        <v>390</v>
      </c>
      <c r="B469" s="1" t="s">
        <v>391</v>
      </c>
      <c r="C469" s="1"/>
      <c r="D469" s="1"/>
      <c r="E469" s="1"/>
    </row>
    <row r="470" spans="1:5" hidden="1" x14ac:dyDescent="0.25">
      <c r="A470" s="1" t="s">
        <v>392</v>
      </c>
      <c r="B470" s="1" t="s">
        <v>393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394</v>
      </c>
      <c r="D474" s="1" t="s">
        <v>395</v>
      </c>
      <c r="E474" s="1" t="s">
        <v>396</v>
      </c>
    </row>
    <row r="475" spans="1:5" hidden="1" x14ac:dyDescent="0.25">
      <c r="A475" s="1"/>
      <c r="B475" s="1"/>
      <c r="C475" s="1" t="s">
        <v>397</v>
      </c>
      <c r="D475" s="1" t="s">
        <v>398</v>
      </c>
      <c r="E475" s="1" t="s">
        <v>399</v>
      </c>
    </row>
    <row r="476" spans="1:5" hidden="1" x14ac:dyDescent="0.25">
      <c r="A476" s="1"/>
      <c r="B476" s="1"/>
      <c r="C476" s="1" t="s">
        <v>400</v>
      </c>
      <c r="D476" s="1"/>
      <c r="E476" s="1" t="s">
        <v>401</v>
      </c>
    </row>
    <row r="477" spans="1:5" hidden="1" x14ac:dyDescent="0.25">
      <c r="A477" s="1"/>
      <c r="B477" s="1"/>
      <c r="C477" s="1"/>
      <c r="D477" s="1"/>
      <c r="E477" s="1" t="s">
        <v>402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403</v>
      </c>
    </row>
    <row r="484" spans="3:3" hidden="1" x14ac:dyDescent="0.25">
      <c r="C484" s="1" t="s">
        <v>404</v>
      </c>
    </row>
    <row r="485" spans="3:3" hidden="1" x14ac:dyDescent="0.25">
      <c r="C485" s="1" t="s">
        <v>405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G38 O38 F56 O41:O42 G42 G69 O69 F87 O72:O73 G73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S47 I77:S78 I108:S109 I113:T114 I137:T138 I142:T143 I166:T167 I171:T172 I195:T196 I200:T201 I224:T225 I229:T230 I82:T83 I51:T52" name="FIN_6"/>
    <protectedRange sqref="D137:E138 D166:E167 D195:E196 D224:E225" name="FIN_7"/>
    <protectedRange sqref="D51:E52 D82:E83 D113:E114 D142:E143 D171:E172 D200:E201 D229:E230" name="FIN_8"/>
    <protectedRange sqref="A22" name="FIN_10"/>
    <protectedRange sqref="A24" name="FIN_3_1"/>
    <protectedRange sqref="D46:E47 D77:E78 D108:E109" name="FIN_7_1"/>
    <protectedRange sqref="T46:T47 T77:T78 T108:T109" name="FIN_6_1"/>
    <protectedRange sqref="Q40 Q71 Q102" name="FIN_9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ACDF331F-FECB-4309-9B2F-B68CD26DFF41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47FB08BC-9AC5-4AB8-A99F-11EEF9E44901}">
      <formula1>"Eficiencia, Eficacia, Economía, Calidad"</formula1>
    </dataValidation>
    <dataValidation type="list" allowBlank="1" showInputMessage="1" showErrorMessage="1" sqref="Q99:W99 Q68:W68 Q37:W37 Q128:W128 Q157:W157 Q186:W186 Q215:W215" xr:uid="{16C212EC-1859-453F-948E-A2CE37DDF9A3}">
      <formula1>"Ascendente, Descendente, Regular, Nominal"</formula1>
    </dataValidation>
    <dataValidation type="list" allowBlank="1" showInputMessage="1" showErrorMessage="1" sqref="G99:J99 G37:J37 G68:J68 G128:J128 G157:J157 G186:J186 G215:J215" xr:uid="{2C02725B-D901-49E1-8FDD-C1E83B358266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2021-06-10T16:36:13Z</dcterms:created>
  <dcterms:modified xsi:type="dcterms:W3CDTF">2021-06-10T16:40:59Z</dcterms:modified>
</cp:coreProperties>
</file>