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 2016\"/>
    </mc:Choice>
  </mc:AlternateContent>
  <xr:revisionPtr revIDLastSave="0" documentId="8_{89ABBD5C-4FC4-43C0-A89F-FA5677239DA8}" xr6:coauthVersionLast="47" xr6:coauthVersionMax="47" xr10:uidLastSave="{00000000-0000-0000-0000-000000000000}"/>
  <bookViews>
    <workbookView xWindow="-120" yWindow="-120" windowWidth="20730" windowHeight="11160" xr2:uid="{33540752-9DA2-4147-BB47-18B95741A12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W289" i="1"/>
  <c r="V289" i="1"/>
  <c r="V288" i="1"/>
  <c r="W287" i="1"/>
  <c r="V287" i="1"/>
  <c r="V286" i="1"/>
  <c r="V285" i="1"/>
  <c r="W285" i="1" s="1"/>
  <c r="V284" i="1"/>
  <c r="V283" i="1"/>
  <c r="W283" i="1" s="1"/>
  <c r="V282" i="1"/>
  <c r="W281" i="1"/>
  <c r="V281" i="1"/>
  <c r="V280" i="1"/>
  <c r="W279" i="1"/>
  <c r="V279" i="1"/>
  <c r="V278" i="1"/>
  <c r="W277" i="1"/>
  <c r="V277" i="1"/>
  <c r="V276" i="1"/>
  <c r="V275" i="1"/>
  <c r="W275" i="1" s="1"/>
  <c r="V274" i="1"/>
  <c r="W273" i="1"/>
  <c r="V273" i="1"/>
  <c r="V272" i="1"/>
  <c r="W271" i="1"/>
  <c r="V271" i="1"/>
  <c r="V270" i="1"/>
  <c r="V269" i="1"/>
  <c r="W269" i="1" s="1"/>
  <c r="V268" i="1"/>
  <c r="V267" i="1"/>
  <c r="W267" i="1" s="1"/>
  <c r="V266" i="1"/>
  <c r="W265" i="1" s="1"/>
  <c r="V265" i="1"/>
  <c r="V264" i="1"/>
  <c r="W263" i="1"/>
  <c r="V263" i="1"/>
  <c r="V262" i="1"/>
  <c r="W261" i="1"/>
  <c r="V261" i="1"/>
  <c r="V260" i="1"/>
  <c r="V259" i="1"/>
  <c r="W259" i="1" s="1"/>
  <c r="V258" i="1"/>
  <c r="W257" i="1"/>
  <c r="V257" i="1"/>
  <c r="V256" i="1"/>
  <c r="W255" i="1" s="1"/>
  <c r="V255" i="1"/>
  <c r="V254" i="1"/>
  <c r="V253" i="1"/>
  <c r="W253" i="1" s="1"/>
  <c r="V252" i="1"/>
  <c r="V251" i="1"/>
  <c r="W251" i="1" s="1"/>
  <c r="V250" i="1"/>
  <c r="W249" i="1"/>
  <c r="V249" i="1"/>
  <c r="V248" i="1"/>
  <c r="W247" i="1"/>
  <c r="V247" i="1"/>
  <c r="V246" i="1"/>
  <c r="W245" i="1"/>
  <c r="V245" i="1"/>
  <c r="V244" i="1"/>
  <c r="V243" i="1"/>
  <c r="W243" i="1" s="1"/>
  <c r="V242" i="1"/>
  <c r="W241" i="1" s="1"/>
  <c r="V241" i="1"/>
  <c r="V230" i="1"/>
  <c r="U230" i="1"/>
  <c r="E230" i="1"/>
  <c r="C230" i="1"/>
  <c r="W229" i="1"/>
  <c r="W232" i="1" s="1"/>
  <c r="V229" i="1"/>
  <c r="E229" i="1"/>
  <c r="C229" i="1"/>
  <c r="V225" i="1"/>
  <c r="U225" i="1"/>
  <c r="W224" i="1"/>
  <c r="V224" i="1"/>
  <c r="W203" i="1"/>
  <c r="V201" i="1"/>
  <c r="U201" i="1"/>
  <c r="E201" i="1"/>
  <c r="C201" i="1"/>
  <c r="W200" i="1"/>
  <c r="V200" i="1"/>
  <c r="E200" i="1"/>
  <c r="C200" i="1"/>
  <c r="V196" i="1"/>
  <c r="U196" i="1"/>
  <c r="W195" i="1"/>
  <c r="V195" i="1"/>
  <c r="V172" i="1"/>
  <c r="U172" i="1"/>
  <c r="E172" i="1"/>
  <c r="C172" i="1"/>
  <c r="W171" i="1"/>
  <c r="V171" i="1"/>
  <c r="E171" i="1"/>
  <c r="C171" i="1"/>
  <c r="V167" i="1"/>
  <c r="U167" i="1"/>
  <c r="V166" i="1"/>
  <c r="W166" i="1" s="1"/>
  <c r="V143" i="1"/>
  <c r="W142" i="1" s="1"/>
  <c r="U143" i="1"/>
  <c r="E143" i="1"/>
  <c r="C143" i="1"/>
  <c r="V142" i="1"/>
  <c r="E142" i="1"/>
  <c r="C142" i="1"/>
  <c r="V138" i="1"/>
  <c r="W137" i="1" s="1"/>
  <c r="U138" i="1"/>
  <c r="V137" i="1"/>
  <c r="V114" i="1"/>
  <c r="U114" i="1"/>
  <c r="E114" i="1"/>
  <c r="C114" i="1"/>
  <c r="W113" i="1"/>
  <c r="V113" i="1"/>
  <c r="E113" i="1"/>
  <c r="C113" i="1"/>
  <c r="V109" i="1"/>
  <c r="U109" i="1"/>
  <c r="V108" i="1"/>
  <c r="W108" i="1" s="1"/>
  <c r="V83" i="1"/>
  <c r="W82" i="1" s="1"/>
  <c r="U83" i="1"/>
  <c r="E83" i="1"/>
  <c r="C83" i="1"/>
  <c r="V82" i="1"/>
  <c r="E82" i="1"/>
  <c r="C82" i="1"/>
  <c r="V78" i="1"/>
  <c r="W77" i="1" s="1"/>
  <c r="U78" i="1"/>
  <c r="V77" i="1"/>
  <c r="V52" i="1"/>
  <c r="U52" i="1"/>
  <c r="E52" i="1"/>
  <c r="C52" i="1"/>
  <c r="W51" i="1"/>
  <c r="V51" i="1"/>
  <c r="E51" i="1"/>
  <c r="C51" i="1"/>
  <c r="V47" i="1"/>
  <c r="U47" i="1"/>
  <c r="V46" i="1"/>
  <c r="W46" i="1" s="1"/>
  <c r="F3" i="1"/>
</calcChain>
</file>

<file path=xl/sharedStrings.xml><?xml version="1.0" encoding="utf-8"?>
<sst xmlns="http://schemas.openxmlformats.org/spreadsheetml/2006/main" count="911" uniqueCount="416">
  <si>
    <t>CLAVE:</t>
  </si>
  <si>
    <t>08/04</t>
  </si>
  <si>
    <t>SUJETO DE REVISIÓN:</t>
  </si>
  <si>
    <t>AÑO:</t>
  </si>
  <si>
    <t>PROGRAMA PRESUPUESTARIO 2016</t>
  </si>
  <si>
    <t>Nombre del Programa</t>
  </si>
  <si>
    <t>Empleo y Economia Local</t>
  </si>
  <si>
    <t>Unidad(es) Responsable(s)</t>
  </si>
  <si>
    <t>Regiduria de Migracion, Empleo y Medio Ambiente, Direccion de Mejora Regulatoria, Dirección de Enlace Empresarial</t>
  </si>
  <si>
    <t>Costo Total del Programa</t>
  </si>
  <si>
    <t>CLASIFICACIÓN FUNCIONAL DEL GASTO</t>
  </si>
  <si>
    <t>CLASIFICACIÓN</t>
  </si>
  <si>
    <t>CONCEPTO</t>
  </si>
  <si>
    <t xml:space="preserve">Finalidad </t>
  </si>
  <si>
    <t>3. Desarrollo económico</t>
  </si>
  <si>
    <t xml:space="preserve">Función </t>
  </si>
  <si>
    <t>3.1. Asuntos económicos, comerciales y laborales en general</t>
  </si>
  <si>
    <t xml:space="preserve">Subfunción </t>
  </si>
  <si>
    <t>3.1.1 Asuntos Económicos y Comerciales en General</t>
  </si>
  <si>
    <t>Sub/Subfunción</t>
  </si>
  <si>
    <t xml:space="preserve">DATOS DE VINCULACIÓN AL PLAN ESTATAL DE DESARROLLO </t>
  </si>
  <si>
    <t xml:space="preserve">1. Más Empleo y Mayor Inversión </t>
  </si>
  <si>
    <t>DATOS DE VINCULACIÓN AL PLAN MUNICIPAL DE DESARROLLO (EJES, ESTRATEGIAS U OBJETIVOS GENERALES)</t>
  </si>
  <si>
    <t>3. Desarrollo económico, competitividad e innovación</t>
  </si>
  <si>
    <t>NIVEL INMEDIATO INFERIOR (OBJETIVO O LíNEA ESTRATÉGICA)</t>
  </si>
  <si>
    <t>Promover el crecimiento económico a través de oportunidades de empleo formal y auto empleo, generando condiciones idóneas para la atracción de inversión pública y privada, impulsando a los sectores primario, secundario y terciario beneficiando a la población del municipio</t>
  </si>
  <si>
    <t>FIN</t>
  </si>
  <si>
    <t xml:space="preserve">RESUMEN NARRATIVO </t>
  </si>
  <si>
    <t>Incrementar los niveles de satisfacción mediante la mejora de los trámites y servicios y el apoyo al sector económico</t>
  </si>
  <si>
    <t>Indicador</t>
  </si>
  <si>
    <t>NOMBRE</t>
  </si>
  <si>
    <t>Porcentaje de encuestados satisfechos</t>
  </si>
  <si>
    <t>DIMENSIÓN A MEDIR</t>
  </si>
  <si>
    <t>Eficacia</t>
  </si>
  <si>
    <t>FRECUENCIA DE MEDICIÓN</t>
  </si>
  <si>
    <t>Anual</t>
  </si>
  <si>
    <t>MÉTODO DE CALCULO</t>
  </si>
  <si>
    <t>(V1/V2) * 100</t>
  </si>
  <si>
    <t>TIPO DE INDICADOR</t>
  </si>
  <si>
    <t>Estratégico</t>
  </si>
  <si>
    <t>TIPO DE FÓRMULA</t>
  </si>
  <si>
    <t>Porcentaje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</si>
  <si>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</si>
  <si>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</si>
  <si>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</si>
  <si>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</si>
  <si>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</si>
  <si>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</si>
  <si>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>PROGRAMADO</t>
  </si>
  <si>
    <t>VARIABLES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</si>
  <si>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</si>
  <si>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</si>
  <si>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</si>
  <si>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</si>
  <si>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</si>
  <si>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</si>
  <si>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</si>
  <si>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</si>
  <si>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</si>
  <si>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</si>
  <si>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</si>
  <si>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</si>
  <si>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</si>
  <si>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</si>
  <si>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</si>
  <si>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</si>
  <si>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</si>
  <si>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</si>
  <si>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Numero de encuestados satisfechos</t>
  </si>
  <si>
    <t>personas</t>
  </si>
  <si>
    <t>PROGRAMADO 
VARIABLE 1</t>
  </si>
  <si>
    <t>VARIABLE 2</t>
  </si>
  <si>
    <t>Total de encuestados</t>
  </si>
  <si>
    <t>PROGRAMADO 
VARIABLE 2</t>
  </si>
  <si>
    <t>REALIZADO</t>
  </si>
  <si>
    <t>RESULTADO ALCANZADO EN EL AÑO</t>
  </si>
  <si>
    <t>REALIZADO
VARIABLE 1</t>
  </si>
  <si>
    <t>REALIZADO
VARIABLE 2</t>
  </si>
  <si>
    <t>CUMPLIMIENTO FINAL</t>
  </si>
  <si>
    <t>Explicaciones y causas de las variaciones al cumplimiento de la programación, ¿ Por qué no se cumplio o por que se supero considerablemente lo programado?</t>
  </si>
  <si>
    <t xml:space="preserve">Se realizaron encuestas ciudadanas por parte de la Unidad de Mejora Regulatoria; sin embargo, las demas unidades administrativas no desarrollaron dichas encuestas. </t>
  </si>
  <si>
    <t>PROPÓSITO</t>
  </si>
  <si>
    <t>Existe Desarrollo Economico en el Municipio.</t>
  </si>
  <si>
    <t>Variacion porcentual de proyectos</t>
  </si>
  <si>
    <t>[(V1/V2)-1]*100</t>
  </si>
  <si>
    <t>Variación Porcentual</t>
  </si>
  <si>
    <t>Numero de proyectos 2016</t>
  </si>
  <si>
    <t>proyectos</t>
  </si>
  <si>
    <t>Numero de proyectos 2015</t>
  </si>
  <si>
    <t>COMPONENTES</t>
  </si>
  <si>
    <t xml:space="preserve">COMPONENTE 1
RESUMEN NARRATIVO </t>
  </si>
  <si>
    <t>Vinculacion con instituciones externas</t>
  </si>
  <si>
    <t>Eficiencia</t>
  </si>
  <si>
    <t>semestral</t>
  </si>
  <si>
    <t>Gestión</t>
  </si>
  <si>
    <t xml:space="preserve">COMPONENTE 2
RESUMEN NARRATIVO </t>
  </si>
  <si>
    <t>Trámites y servicios municipales mejorados</t>
  </si>
  <si>
    <t>Porcentaje de tramites y servicios municipales mejorados</t>
  </si>
  <si>
    <t>Numero de servicios mejorados</t>
  </si>
  <si>
    <t>Servicios</t>
  </si>
  <si>
    <t>Total de servicios</t>
  </si>
  <si>
    <t xml:space="preserve">COMPONENTE 3
RESUMEN NARRATIVO </t>
  </si>
  <si>
    <t>Promocion al Empleo mejorado</t>
  </si>
  <si>
    <t>Variacion porcentual de beneficiarios</t>
  </si>
  <si>
    <t>Numero de beneficiarios 2016</t>
  </si>
  <si>
    <t>Numero de beneficiarios 2015</t>
  </si>
  <si>
    <t xml:space="preserve">El número de beneficiados en tema de empleo se supero, debido a que se llevó a cabo el Primer Encuentro por Empleo en la explanada de la Presidencia Municipal, además de incrementar en un 68% el número de jornadas de reclutamiento realizadas, esto comparado con las jornadas del año anterior. Lo que causa que el porcentaje en cumplimiento Final salga del limite. </t>
  </si>
  <si>
    <t xml:space="preserve">COMPONENTE 4
RESUMEN NARRATIVO 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</si>
  <si>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</si>
  <si>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</si>
  <si>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</si>
  <si>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</si>
  <si>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</si>
  <si>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</si>
  <si>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</si>
  <si>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</si>
  <si>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</si>
  <si>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>Ejecutar 1 capacitacion para jovenes emprendedores en el tema del uso de las TICS</t>
  </si>
  <si>
    <t>capacitacion</t>
  </si>
  <si>
    <t>Ejecutar 1 capacitacion y 1 campaña de difusion para jovenes emprendedores en tema de Red de Apoyo al Emprendedor</t>
  </si>
  <si>
    <t>Ejecutar 1 campaña de difusion de convocatorias del INADEM</t>
  </si>
  <si>
    <t>Campaña</t>
  </si>
  <si>
    <t>Ejecutar 1 campaña de asesoria en tema de como emprender tu propio negocio.</t>
  </si>
  <si>
    <t>C2</t>
  </si>
  <si>
    <t>Ejecutar 1 programa de capacitacion en tema de documentos administrativos y la importancia del marco normativo.</t>
  </si>
  <si>
    <t>Programa</t>
  </si>
  <si>
    <t>Ejecutar 1 programa de capacitacion sobre simplificacion de tramites, servicios y procesos.</t>
  </si>
  <si>
    <t>Ejecutar 1 programa de capacitacion a funcionarios publicos sobre uso de las TIC´s</t>
  </si>
  <si>
    <t>C3</t>
  </si>
  <si>
    <t>Ejecutar 1 campaña de difusion para Bolsa de Trabajo itinerante</t>
  </si>
  <si>
    <t>Llevar a cabo 1 Feria de Empleo</t>
  </si>
  <si>
    <t>Feria</t>
  </si>
  <si>
    <t>Llevae a cabo 1 jornada de reclutamiento laboral</t>
  </si>
  <si>
    <t>jornada</t>
  </si>
  <si>
    <t>Ejecutar 1 campaña de difusion de fomento al empleo</t>
  </si>
  <si>
    <t>C4</t>
  </si>
  <si>
    <t>C5</t>
  </si>
  <si>
    <t>PROFR. JOSÉ FÉLIX CASIANO TLAHQUE</t>
  </si>
  <si>
    <t>C. JUAN JAIME SARMIENTO TORRES</t>
  </si>
  <si>
    <t>C. JOSÉ MANUEL ARTURO SANCHEZ CID</t>
  </si>
  <si>
    <t>PRESIDENTE MUNICIPAL</t>
  </si>
  <si>
    <t>TESORERO MUNICIPAL</t>
  </si>
  <si>
    <t>CONTRALOR MUNICIPAL</t>
  </si>
  <si>
    <t>RESPONSABLE 1</t>
  </si>
  <si>
    <t>RESPONSABLE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</si>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</sst>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#,##0.00_ ;\-#,##0.0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3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4" fillId="0" borderId="0" xfId="3" applyFont="1" applyAlignment="1" applyProtection="1">
      <alignment horizontal="right" vertical="center" wrapText="1"/>
      <protection hidden="1"/>
    </xf>
    <xf numFmtId="49" fontId="5" fillId="0" borderId="1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center" wrapText="1"/>
      <protection hidden="1"/>
    </xf>
    <xf numFmtId="0" fontId="5" fillId="2" borderId="2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locked="0" hidden="1"/>
    </xf>
    <xf numFmtId="164" fontId="2" fillId="0" borderId="6" xfId="3" applyNumberFormat="1" applyBorder="1" applyAlignment="1" applyProtection="1">
      <alignment horizontal="left" vertical="center" wrapText="1"/>
      <protection locked="0" hidden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2" fillId="5" borderId="0" xfId="3" applyFont="1" applyFill="1" applyAlignment="1" applyProtection="1">
      <alignment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2" fillId="5" borderId="0" xfId="3" applyFill="1" applyProtection="1">
      <protection hidden="1"/>
    </xf>
    <xf numFmtId="0" fontId="2" fillId="5" borderId="0" xfId="3" applyFill="1" applyAlignment="1" applyProtection="1">
      <alignment horizontal="center"/>
      <protection hidden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7" xfId="3" applyBorder="1" applyAlignment="1" applyProtection="1">
      <alignment horizontal="justify" vertical="center" wrapText="1"/>
      <protection locked="0" hidden="1"/>
    </xf>
    <xf numFmtId="0" fontId="2" fillId="0" borderId="9" xfId="3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 wrapText="1"/>
      <protection hidden="1"/>
    </xf>
    <xf numFmtId="0" fontId="13" fillId="4" borderId="5" xfId="3" applyFont="1" applyFill="1" applyBorder="1" applyAlignment="1" applyProtection="1">
      <alignment horizontal="center" vertical="center" wrapText="1"/>
      <protection hidden="1"/>
    </xf>
    <xf numFmtId="0" fontId="15" fillId="5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12" fillId="0" borderId="0" xfId="3" applyFont="1" applyAlignment="1" applyProtection="1">
      <alignment vertical="center" wrapText="1"/>
      <protection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4" xfId="3" applyBorder="1" applyAlignment="1" applyProtection="1">
      <alignment horizontal="center" vertical="center"/>
      <protection hidden="1"/>
    </xf>
    <xf numFmtId="1" fontId="2" fillId="0" borderId="4" xfId="3" applyNumberForma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 vertical="center" wrapText="1"/>
      <protection locked="0"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7" fillId="5" borderId="0" xfId="3" applyFont="1" applyFill="1" applyAlignment="1" applyProtection="1">
      <alignment vertical="center" wrapText="1"/>
      <protection hidden="1"/>
    </xf>
    <xf numFmtId="0" fontId="16" fillId="0" borderId="0" xfId="3" applyFont="1" applyProtection="1">
      <protection hidden="1"/>
    </xf>
    <xf numFmtId="0" fontId="18" fillId="0" borderId="7" xfId="3" applyFont="1" applyBorder="1" applyAlignment="1" applyProtection="1">
      <alignment horizontal="center" vertical="center" wrapText="1"/>
      <protection hidden="1"/>
    </xf>
    <xf numFmtId="0" fontId="13" fillId="4" borderId="9" xfId="3" applyFont="1" applyFill="1" applyBorder="1" applyAlignment="1" applyProtection="1">
      <alignment horizontal="center" vertical="center" wrapText="1"/>
      <protection hidden="1"/>
    </xf>
    <xf numFmtId="0" fontId="13" fillId="4" borderId="11" xfId="3" applyFont="1" applyFill="1" applyBorder="1" applyAlignment="1" applyProtection="1">
      <alignment horizontal="center" vertical="center" wrapText="1"/>
      <protection hidden="1"/>
    </xf>
    <xf numFmtId="0" fontId="13" fillId="4" borderId="12" xfId="3" applyFont="1" applyFill="1" applyBorder="1" applyAlignment="1" applyProtection="1">
      <alignment horizontal="center" vertical="center" wrapText="1"/>
      <protection hidden="1"/>
    </xf>
    <xf numFmtId="0" fontId="13" fillId="4" borderId="4" xfId="3" applyFont="1" applyFill="1" applyBorder="1" applyAlignment="1" applyProtection="1">
      <alignment horizontal="center" vertical="center" wrapText="1"/>
      <protection hidden="1"/>
    </xf>
    <xf numFmtId="0" fontId="13" fillId="6" borderId="5" xfId="3" applyFont="1" applyFill="1" applyBorder="1" applyAlignment="1" applyProtection="1">
      <alignment horizontal="center" vertical="center" wrapText="1"/>
      <protection hidden="1"/>
    </xf>
    <xf numFmtId="0" fontId="13" fillId="5" borderId="12" xfId="3" applyFont="1" applyFill="1" applyBorder="1" applyAlignment="1" applyProtection="1">
      <alignment horizontal="center" vertical="center" wrapText="1"/>
      <protection hidden="1"/>
    </xf>
    <xf numFmtId="0" fontId="13" fillId="4" borderId="8" xfId="3" applyFont="1" applyFill="1" applyBorder="1" applyAlignment="1" applyProtection="1">
      <alignment horizontal="center" vertical="center" wrapText="1"/>
      <protection hidden="1"/>
    </xf>
    <xf numFmtId="0" fontId="13" fillId="4" borderId="13" xfId="3" applyFont="1" applyFill="1" applyBorder="1" applyAlignment="1" applyProtection="1">
      <alignment horizontal="center" vertical="center" wrapText="1"/>
      <protection hidden="1"/>
    </xf>
    <xf numFmtId="0" fontId="13" fillId="4" borderId="14" xfId="3" applyFont="1" applyFill="1" applyBorder="1" applyAlignment="1" applyProtection="1">
      <alignment horizontal="center" vertical="center" wrapText="1"/>
      <protection hidden="1"/>
    </xf>
    <xf numFmtId="0" fontId="13" fillId="7" borderId="3" xfId="3" applyFont="1" applyFill="1" applyBorder="1" applyAlignment="1" applyProtection="1">
      <alignment horizontal="center" vertical="center" wrapText="1"/>
      <protection hidden="1"/>
    </xf>
    <xf numFmtId="0" fontId="13" fillId="7" borderId="4" xfId="3" applyFont="1" applyFill="1" applyBorder="1" applyAlignment="1" applyProtection="1">
      <alignment horizontal="center" vertical="center" wrapText="1"/>
      <protection hidden="1"/>
    </xf>
    <xf numFmtId="0" fontId="13" fillId="7" borderId="5" xfId="3" applyFont="1" applyFill="1" applyBorder="1" applyAlignment="1" applyProtection="1">
      <alignment horizontal="center" vertical="center" wrapText="1"/>
      <protection hidden="1"/>
    </xf>
    <xf numFmtId="0" fontId="13" fillId="7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 wrapText="1"/>
      <protection hidden="1"/>
    </xf>
    <xf numFmtId="0" fontId="19" fillId="0" borderId="5" xfId="3" applyFont="1" applyBorder="1" applyAlignment="1" applyProtection="1">
      <alignment horizontal="center" vertical="center" wrapText="1"/>
      <protection hidden="1"/>
    </xf>
    <xf numFmtId="0" fontId="13" fillId="5" borderId="3" xfId="3" applyFont="1" applyFill="1" applyBorder="1" applyAlignment="1" applyProtection="1">
      <alignment horizontal="center" vertical="center" wrapText="1"/>
      <protection hidden="1"/>
    </xf>
    <xf numFmtId="0" fontId="13" fillId="5" borderId="4" xfId="3" applyFont="1" applyFill="1" applyBorder="1" applyAlignment="1" applyProtection="1">
      <alignment horizontal="center" vertical="center" wrapText="1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9" fillId="5" borderId="7" xfId="3" applyFont="1" applyFill="1" applyBorder="1" applyAlignment="1" applyProtection="1">
      <alignment horizontal="center" vertical="center"/>
      <protection locked="0"/>
    </xf>
    <xf numFmtId="0" fontId="19" fillId="5" borderId="7" xfId="3" applyFont="1" applyFill="1" applyBorder="1" applyAlignment="1" applyProtection="1">
      <alignment horizontal="center" vertical="center"/>
      <protection locked="0" hidden="1"/>
    </xf>
    <xf numFmtId="0" fontId="19" fillId="5" borderId="7" xfId="3" applyFont="1" applyFill="1" applyBorder="1" applyAlignment="1" applyProtection="1">
      <alignment horizontal="center" vertical="center"/>
      <protection hidden="1"/>
    </xf>
    <xf numFmtId="1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165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3" applyFont="1" applyBorder="1" applyAlignment="1" applyProtection="1">
      <alignment horizontal="center" vertical="center" wrapText="1"/>
      <protection hidden="1"/>
    </xf>
    <xf numFmtId="0" fontId="19" fillId="2" borderId="3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left" vertical="center" wrapText="1"/>
      <protection locked="0" hidden="1"/>
    </xf>
    <xf numFmtId="0" fontId="19" fillId="0" borderId="0" xfId="3" applyFont="1" applyAlignment="1" applyProtection="1">
      <alignment horizontal="center" vertical="center" wrapText="1"/>
      <protection locked="0" hidden="1"/>
    </xf>
    <xf numFmtId="0" fontId="13" fillId="0" borderId="0" xfId="3" applyFont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center" vertical="center"/>
      <protection locked="0" hidden="1"/>
    </xf>
    <xf numFmtId="0" fontId="19" fillId="6" borderId="0" xfId="3" applyFont="1" applyFill="1" applyAlignment="1" applyProtection="1">
      <alignment horizontal="center" vertical="center"/>
      <protection locked="0" hidden="1"/>
    </xf>
    <xf numFmtId="1" fontId="16" fillId="0" borderId="0" xfId="3" applyNumberFormat="1" applyFont="1" applyAlignment="1" applyProtection="1">
      <alignment horizontal="center" vertical="center" wrapText="1"/>
      <protection locked="0" hidden="1"/>
    </xf>
    <xf numFmtId="165" fontId="1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3" applyFont="1" applyFill="1" applyBorder="1" applyAlignment="1" applyProtection="1">
      <alignment horizontal="justify" vertical="center" wrapText="1"/>
      <protection hidden="1"/>
    </xf>
    <xf numFmtId="0" fontId="20" fillId="0" borderId="7" xfId="0" applyFont="1" applyBorder="1" applyAlignment="1">
      <alignment horizontal="justify" vertical="center" wrapText="1"/>
    </xf>
    <xf numFmtId="0" fontId="19" fillId="0" borderId="3" xfId="3" applyFont="1" applyBorder="1" applyAlignment="1" applyProtection="1">
      <alignment horizontal="justify" vertical="center" wrapText="1"/>
      <protection locked="0" hidden="1"/>
    </xf>
    <xf numFmtId="0" fontId="19" fillId="0" borderId="4" xfId="3" applyFont="1" applyBorder="1" applyAlignment="1" applyProtection="1">
      <alignment horizontal="justify" vertical="center" wrapText="1"/>
      <protection locked="0" hidden="1"/>
    </xf>
    <xf numFmtId="0" fontId="19" fillId="0" borderId="5" xfId="3" applyFont="1" applyBorder="1" applyAlignment="1" applyProtection="1">
      <alignment horizontal="justify" vertical="center" wrapText="1"/>
      <protection locked="0" hidden="1"/>
    </xf>
    <xf numFmtId="0" fontId="16" fillId="5" borderId="0" xfId="3" applyFont="1" applyFill="1" applyAlignment="1" applyProtection="1">
      <alignment horizontal="justify" vertical="center" wrapText="1"/>
      <protection hidden="1"/>
    </xf>
    <xf numFmtId="0" fontId="20" fillId="0" borderId="6" xfId="0" applyFont="1" applyBorder="1" applyAlignment="1">
      <alignment horizontal="justify" vertical="center" wrapText="1"/>
    </xf>
    <xf numFmtId="0" fontId="16" fillId="0" borderId="4" xfId="3" applyFont="1" applyBorder="1" applyAlignment="1" applyProtection="1">
      <alignment horizontal="justify" vertical="center" wrapText="1"/>
      <protection locked="0" hidden="1"/>
    </xf>
    <xf numFmtId="0" fontId="16" fillId="0" borderId="5" xfId="3" applyFont="1" applyBorder="1" applyAlignment="1" applyProtection="1">
      <alignment horizontal="justify" vertical="center" wrapText="1"/>
      <protection locked="0" hidden="1"/>
    </xf>
    <xf numFmtId="0" fontId="21" fillId="5" borderId="9" xfId="3" applyFont="1" applyFill="1" applyBorder="1" applyAlignment="1" applyProtection="1">
      <alignment vertical="center"/>
      <protection hidden="1"/>
    </xf>
    <xf numFmtId="0" fontId="21" fillId="5" borderId="10" xfId="3" applyFont="1" applyFill="1" applyBorder="1" applyAlignment="1" applyProtection="1">
      <alignment vertical="center"/>
      <protection hidden="1"/>
    </xf>
    <xf numFmtId="0" fontId="21" fillId="5" borderId="0" xfId="3" applyFont="1" applyFill="1" applyAlignment="1" applyProtection="1">
      <alignment vertical="center"/>
      <protection hidden="1"/>
    </xf>
    <xf numFmtId="166" fontId="2" fillId="0" borderId="4" xfId="3" applyNumberFormat="1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21" fillId="5" borderId="15" xfId="3" applyFont="1" applyFill="1" applyBorder="1" applyAlignment="1" applyProtection="1">
      <alignment horizontal="center" vertical="center"/>
      <protection hidden="1"/>
    </xf>
    <xf numFmtId="0" fontId="21" fillId="5" borderId="0" xfId="3" applyFont="1" applyFill="1" applyAlignment="1" applyProtection="1">
      <alignment horizontal="center" vertical="center"/>
      <protection hidden="1"/>
    </xf>
    <xf numFmtId="2" fontId="2" fillId="0" borderId="4" xfId="3" applyNumberFormat="1" applyBorder="1" applyAlignment="1" applyProtection="1">
      <alignment horizontal="center" vertical="center" wrapText="1"/>
      <protection locked="0" hidden="1"/>
    </xf>
    <xf numFmtId="0" fontId="22" fillId="0" borderId="0" xfId="3" applyFont="1" applyProtection="1">
      <protection hidden="1"/>
    </xf>
    <xf numFmtId="0" fontId="2" fillId="0" borderId="4" xfId="3" applyBorder="1" applyAlignment="1" applyProtection="1">
      <alignment horizontal="center" vertical="center" wrapText="1"/>
      <protection locked="0" hidden="1"/>
    </xf>
    <xf numFmtId="0" fontId="13" fillId="5" borderId="4" xfId="3" applyFont="1" applyFill="1" applyBorder="1" applyAlignment="1" applyProtection="1">
      <alignment vertical="center"/>
      <protection hidden="1"/>
    </xf>
    <xf numFmtId="0" fontId="23" fillId="5" borderId="4" xfId="3" applyFont="1" applyFill="1" applyBorder="1" applyAlignment="1" applyProtection="1">
      <alignment vertical="center" wrapText="1"/>
      <protection hidden="1"/>
    </xf>
    <xf numFmtId="0" fontId="23" fillId="5" borderId="4" xfId="3" applyFont="1" applyFill="1" applyBorder="1" applyAlignment="1" applyProtection="1">
      <alignment horizontal="center" vertical="center" wrapText="1"/>
      <protection hidden="1"/>
    </xf>
    <xf numFmtId="0" fontId="23" fillId="5" borderId="4" xfId="3" applyFont="1" applyFill="1" applyBorder="1" applyAlignment="1" applyProtection="1">
      <alignment horizontal="center" vertical="center"/>
      <protection hidden="1"/>
    </xf>
    <xf numFmtId="2" fontId="13" fillId="5" borderId="4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7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7" xfId="3" applyFont="1" applyFill="1" applyBorder="1" applyAlignment="1" applyProtection="1">
      <alignment horizontal="center" vertical="center"/>
      <protection hidden="1"/>
    </xf>
    <xf numFmtId="0" fontId="2" fillId="4" borderId="12" xfId="3" applyFill="1" applyBorder="1" applyAlignment="1" applyProtection="1">
      <alignment horizontal="center"/>
      <protection hidden="1"/>
    </xf>
    <xf numFmtId="0" fontId="19" fillId="4" borderId="5" xfId="3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locked="0" hidden="1"/>
    </xf>
    <xf numFmtId="0" fontId="12" fillId="0" borderId="11" xfId="0" applyFont="1" applyBorder="1" applyAlignment="1" applyProtection="1">
      <alignment horizontal="left" vertical="center" wrapText="1"/>
      <protection locked="0" hidden="1"/>
    </xf>
    <xf numFmtId="0" fontId="19" fillId="0" borderId="7" xfId="3" applyFont="1" applyBorder="1" applyAlignment="1" applyProtection="1">
      <alignment horizontal="center" vertical="center" wrapText="1"/>
      <protection locked="0" hidden="1"/>
    </xf>
    <xf numFmtId="0" fontId="13" fillId="4" borderId="4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locked="0"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3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9" fontId="16" fillId="2" borderId="7" xfId="2" applyFont="1" applyFill="1" applyBorder="1" applyAlignment="1" applyProtection="1">
      <alignment horizontal="center" vertical="center" wrapText="1"/>
      <protection hidden="1"/>
    </xf>
    <xf numFmtId="0" fontId="2" fillId="4" borderId="16" xfId="3" applyFill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 vertical="center" wrapText="1"/>
      <protection locked="0" hidden="1"/>
    </xf>
    <xf numFmtId="0" fontId="12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/>
      <protection locked="0" hidden="1"/>
    </xf>
    <xf numFmtId="0" fontId="19" fillId="0" borderId="7" xfId="3" applyFont="1" applyBorder="1" applyAlignment="1" applyProtection="1">
      <alignment horizontal="center" vertical="center"/>
      <protection hidden="1"/>
    </xf>
    <xf numFmtId="0" fontId="2" fillId="4" borderId="16" xfId="3" applyFill="1" applyBorder="1" applyAlignment="1" applyProtection="1">
      <alignment horizontal="center" vertical="top" wrapText="1"/>
      <protection hidden="1"/>
    </xf>
    <xf numFmtId="0" fontId="2" fillId="4" borderId="14" xfId="3" applyFill="1" applyBorder="1" applyAlignment="1" applyProtection="1">
      <alignment horizontal="center" vertical="top" wrapText="1"/>
      <protection hidden="1"/>
    </xf>
    <xf numFmtId="0" fontId="19" fillId="4" borderId="7" xfId="3" applyFont="1" applyFill="1" applyBorder="1" applyAlignment="1" applyProtection="1">
      <alignment horizontal="center" vertical="center" wrapText="1"/>
      <protection hidden="1"/>
    </xf>
    <xf numFmtId="0" fontId="19" fillId="4" borderId="12" xfId="3" applyFont="1" applyFill="1" applyBorder="1" applyAlignment="1" applyProtection="1">
      <alignment horizontal="center" vertical="center" wrapText="1"/>
      <protection hidden="1"/>
    </xf>
    <xf numFmtId="0" fontId="19" fillId="4" borderId="14" xfId="3" applyFont="1" applyFill="1" applyBorder="1" applyAlignment="1" applyProtection="1">
      <alignment horizontal="center" vertical="center" wrapText="1"/>
      <protection hidden="1"/>
    </xf>
    <xf numFmtId="0" fontId="2" fillId="0" borderId="10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E05214CC-CFA0-4ACB-A24A-9AF5AEE61514}"/>
    <cellStyle name="Porcentaje" xfId="2" builtinId="5"/>
  </cellStyles>
  <dxfs count="4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D55464D-68F5-4FED-900C-CF3C12016875}"/>
            </a:ext>
          </a:extLst>
        </xdr:cNvPr>
        <xdr:cNvSpPr txBox="1">
          <a:spLocks noChangeArrowheads="1"/>
        </xdr:cNvSpPr>
      </xdr:nvSpPr>
      <xdr:spPr bwMode="auto">
        <a:xfrm>
          <a:off x="2124075" y="171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13886DF-EF56-4A84-9519-7C6B0E946DB6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E9CCF58-C6C3-45EE-AE6E-027E65F7A45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9C341FC-2ABD-4201-A765-32A65294C1D1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F4ABB75B-320E-4F36-A715-22A8B3EE57D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7" name="AutoShape 25">
          <a:extLst>
            <a:ext uri="{FF2B5EF4-FFF2-40B4-BE49-F238E27FC236}">
              <a16:creationId xmlns:a16="http://schemas.microsoft.com/office/drawing/2014/main" id="{580AD5E7-1A2E-4EB3-B4FD-FE2E475355A4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975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 19/01/2016</a:t>
          </a:r>
          <a:endParaRPr lang="es-MX" sz="900">
            <a:effectLst/>
          </a:endParaRP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A86C82E3-A847-40EB-86E3-6C93A3B91FF8}"/>
            </a:ext>
          </a:extLst>
        </xdr:cNvPr>
        <xdr:cNvSpPr>
          <a:spLocks noChangeArrowheads="1"/>
        </xdr:cNvSpPr>
      </xdr:nvSpPr>
      <xdr:spPr bwMode="auto">
        <a:xfrm>
          <a:off x="9199908" y="671520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16     DE: 28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955FD566-8841-4942-82E3-D0F23CA3AD2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87D5FE0A-7529-4A71-906C-BAAE3CF7B98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5D77966C-C562-4392-A10F-C49F1400E91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EF2ED201-B4A6-4CD3-B4FA-7F4B56F3D97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7056243-7E72-4875-B368-40790E0299A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1DCECC68-9B3D-4D65-93AC-56C6B4B4D57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76428085-C840-4740-8E4A-5381B907B9C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32611636-DA87-4DCD-AE78-227F7357F40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C39E92BB-EE4D-4411-960D-BE6AB05ADE4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10A314FD-60DF-482F-8E84-8FF1603DCAE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73CE13CC-1998-4206-AD63-41748B6E50B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C5C68E9D-EE09-4754-BC0D-2D8966203462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3749BDF7-9FA6-45A1-8E3B-34829AF76D4C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F18AC85E-A0F4-4BA8-9637-01A481F72F6E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A50005DD-B6C2-4913-9F7B-818BB9ED72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16F696DD-2C9A-4B6C-9826-C92D2F2B02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97D5FEBB-05A8-42EC-B5C7-A3450627A55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9BE9B443-0937-4340-97E0-786BD0B3519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7E7BAB15-C915-4128-A37C-689E20ABAA9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D508D703-4899-4F3F-93B3-2E39A50D530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DD7196EB-BD65-4EF0-BD6A-7A9602A8243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4AB35AB6-34CB-4C67-A01A-B518351CD77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1BA1EF10-A63F-436D-A5EE-B45EF583221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5ABE1F09-A2BA-4C74-AE5E-13A2D376DBF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0510B04-5517-41EC-A21C-E79732C9247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48B98DD6-1BB5-4EF5-BD05-A0BA878A244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4814FB4F-A38F-4620-B16A-3AC8949F77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66A13B84-2B76-4477-BAAA-F709046D32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B4D1C3E1-5AA4-4861-86F6-54A71F0BC8B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316D429B-21D3-4C1E-817F-F5DA7D775DC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147DB69D-D316-46E6-992E-8E4218AD521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700E865F-73CF-40C9-A585-EE41E3A468F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D5C97EA-81E6-4266-A866-656CD0B8E1A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B82D6CE1-C631-45B5-8965-EB26E9E098D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473A874E-ED9F-4F6A-A5B8-0C7162BEC6B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1FD547B9-08B4-478B-A032-9B0AEC65251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BD22EC5-B70A-4CEA-9A0B-EB9117CE485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6EC2D622-FC27-4C2B-BC9C-8A8301230FC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E7103249-F011-49EB-91B6-BEEC3132C0F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DF8B7D8C-97E1-4C86-9700-8FCE5F80ECE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AFDB7E4F-C987-4CC2-8EF3-945163A241E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5ED2AA65-0946-4F65-8253-B6A7E23FA2C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3F223D35-43FF-420A-99D0-6AB1D172109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5AD382FE-B49C-4275-8557-E4DA30E2E39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CF56ACE8-BB70-4DAB-8456-31DD8BFDF78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4DC68D7E-F1CA-4E94-9D3B-8A57743D16B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D449FB80-7B45-478C-A68D-8CB0DF92AD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AA51E3A-2D4C-4C34-A586-62276FEEC1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DEC1FFC1-B353-4683-BE20-18C239C41C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F394FEB6-789C-45CC-AE2A-9EB1722870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FA6B4433-F0B7-49EF-A634-06168BE6EF8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D7F5682F-79BC-4DA3-BD02-B69239F498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BC2AA82C-2DAD-4789-B2F8-888F816DDB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362B641F-6848-4E41-9F64-CFCF236932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66F142FE-1C53-4152-90E7-701E51F4ED3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CF6B7D5A-7871-49D8-81F1-531F817368E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EBABDC14-9BA9-4951-AE01-786948B768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79356804-B0C2-417B-899D-7A3E31E2A2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B45FE916-19C0-4C37-B082-52ABE1B891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64E49AE6-5DF4-4254-BED4-9D740EF9BA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CEED47F3-6D0B-41D4-9284-D9C5AA723D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7CE3D309-FA30-494A-8E01-89281B5E3F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33C88762-9032-47FC-8505-718F414C77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DB7DFFB1-C0D1-41CB-AFB9-3EC0EBA4BD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C083CB6F-B738-4334-BE03-F1D51B2B3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46C993B6-65BB-4714-AD71-07091E5038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88AB3305-EB5A-4064-858F-85BF3B8880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A166F134-4674-4B61-B91F-34B4128D3C5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53247446-0C8C-4BBB-8359-328E3ED2F9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21B81DC7-9E7F-412C-874F-BF095F4FE6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4F4D8F6A-06A2-434C-AA1A-BF2AB9F76FC5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24DC68E3-B772-4ECC-A801-5C95F1C5D3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B485040D-9FF5-4ECC-B270-9ED17B7FF5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C5C30CF4-1DED-4FC8-9710-719F07C80B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5F0EE213-E1CF-4204-8C40-903686B456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7DF473D2-40F0-495E-A1AC-3EC0541C4A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B31CACC7-B537-4282-9DDF-C4DAAF3F5E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FBFC716B-A023-4EEB-98EF-A9D95CF0C2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A1FC887-AD8D-4C50-949D-399EFBD130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F6CBF67-700E-459B-AC72-A207E7D126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A67BC513-049E-42A6-A552-A77B283042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B1A89B84-76B6-4F51-BA2C-283C65A414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FC75DD4C-5C27-4B8C-B2B2-19C0161A00E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6A9BF366-3899-4D06-96EA-99C13FEE19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10237FBA-137E-41DE-9FB9-8F04DCC16F9D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D108A67E-5C0A-4D5E-9821-D14DFD25B095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70438C74-B2BD-4961-B1BA-9758D34AB50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139D8BE6-28C5-46FD-90E3-10E8A3EA487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26B57525-DA08-42D9-9A03-76C50D6296CD}"/>
            </a:ext>
          </a:extLst>
        </xdr:cNvPr>
        <xdr:cNvSpPr txBox="1">
          <a:spLocks noChangeArrowheads="1"/>
        </xdr:cNvSpPr>
      </xdr:nvSpPr>
      <xdr:spPr bwMode="auto">
        <a:xfrm>
          <a:off x="0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B1FD4B1D-7602-4BB2-A6E1-A5864C0B3C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8FE3BB21-8BA7-4AB5-B54F-05EE79D64D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743C606B-0A0C-4F35-B4B3-8B1F1D1A71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45C098A3-57EB-4A2B-ACE8-FFEC74F27B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4D1AD14B-09DB-4384-B4B2-0681031E20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558F2643-C74D-4DAC-9EAC-A1067DA0B8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C50E6113-6800-439E-8664-1E2A3284A8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42BC11DA-2F06-4E9F-8AFC-D647422879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8CAFB724-B319-480A-931D-5D939170FF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E1100189-E1D7-434B-8484-B93B63141A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64AAD3D0-62F1-4939-985B-9D78995EA1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E262C3F2-4040-4997-8916-ECE05CBD6F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40B875A-FB9A-442C-BC25-F3B49CB7CC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6D9CA26A-B944-466A-8B6A-B1659E8CF4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EE64654F-7602-4F49-B7A1-3632E8B481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2957FFD8-1B1B-4420-8A71-30D67FC9D7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B46C6AAD-878D-4E5D-8516-B4E6B4E2C9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783B860D-5BE5-4B49-B1C3-9E04F5F0D73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8076F54E-DFB9-4176-8856-44042705FE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2FF4F76C-68E7-4371-B186-1D7F5FC8A1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C8156E77-1081-436D-9A9B-90E6AE4A55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8D4EF5CC-1D19-45AD-8C5E-17FF55BBFD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61A1606B-7F48-4F6A-891E-C4AA8F8F8A3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4AF674F3-E14E-4DE8-A3BB-5A672E5CC4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27B1CDE7-5980-4B41-B895-CAFB9DFC44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9D0E87D7-338A-4048-A997-30CBB61804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D9AC0668-730B-499C-B8FD-8947A3DD15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BF87A4E8-AE3B-4921-8D31-893D71A7E6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1C3FD2F6-46D8-4372-930F-FE3745B6B0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D0C78B82-D4C1-48D1-831B-C090C06B31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03A7D210-3647-47C3-A0C6-C054A82582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86A29F96-D89D-4B93-BE9E-4872F1D687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D8614F23-581F-4ED8-961E-B275EE7FE5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A6252D26-7713-4B30-A1BF-2EC377CB12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F14F45D9-8EC4-48C0-991B-E535E4035A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41AD3E95-14B6-4061-96A1-DA3FBFF42E2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798A99FF-65A3-4491-8F7E-D0A862A0828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3953E64D-6FE7-4FE5-BCB5-39C018AFEF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B564B9DC-B517-4D7E-B024-9B7BB0EAE5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404E99D-C306-474D-87B5-05E8824E4C1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8F256832-E47F-4039-83A6-26958FCF576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6B1385F5-7FCE-454D-99CC-26AAC82D86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ECB6B89A-9DB6-44C6-871D-B5475923AC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B26784AE-EEB3-41BE-9BCF-0E96E1FE911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148BC618-9E5E-42B7-BF5D-936CCBDAE03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51B8F474-3062-48B0-88C1-9F9BB6E0AC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9D17C029-B2B1-4C31-AC44-06CBDBE013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F4B99EBD-59D0-4D26-ADF1-C3B10A33AC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F0AAEC9E-CB52-49B3-A06D-CF36D6096B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A1A0771A-0B3E-44FA-B35D-1DA3626392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CE16EAE2-12B9-4136-A26B-B26BF1C23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D6707804-42D7-4691-A098-D1B00DA80F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DFBD6E03-9480-4015-883F-B9CB6B8AD7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4887DDB1-68AC-4E1C-9045-ED61BA235FF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951D6B5E-75B7-448C-A21F-847D63B9C7C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72F85781-7BE5-4C05-9CA3-C745F43D6C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FB04C450-B5FD-489A-8D12-48EF765065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D0EDD88A-F76D-4BED-95C1-6EC33805397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80493195-36E4-4678-9B27-9ECC95E6DC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6EAA11EA-5190-4754-A0D1-03A428F9113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78F0E107-BA71-4D28-BA68-CDECCF514C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21230090-07A5-4329-B0AF-D3BE58CCB4F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CA471D80-752E-40FB-80D0-27F619B316F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833E1D74-28BF-4AC6-AFA6-D06998919B5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B6094D59-9851-44A8-A32E-C34CC37646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7C94DD57-F703-42B3-8F71-D44F81015B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357CF70B-2149-4A2F-83CE-B127E24C98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37630DD6-CA4B-47A0-9DC3-D03E9EA0A1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FEB2CB9E-8D9A-486C-BF82-DEC2E5E803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4183B9F1-B0B6-47D2-9221-E063612733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119A1121-6CF7-49FA-B422-0AE61A811B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6908AF5C-6FE9-4A9E-A403-12522DD6C8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A2D23C0-2062-4F75-BF5A-6401AC9CAF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5EB940AA-4994-4F97-80B4-15B6BEAB17B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DF5EDC00-E1A2-4E31-8479-509495C997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050602DB-E742-4BED-B30F-327C9C43183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F70DCCA3-08BE-4790-ACA6-1A64C8D43B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B0D90052-1C4E-4B23-B414-684C01B24D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326A72A5-EBDF-49DA-8D7B-4723FCF0DAB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420E1910-52A6-4A7F-9D7D-1C68F5DF9E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D9EA2699-085E-4FFA-822E-8C5C079DCC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13B8D401-E19C-46CF-A861-391137198B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C95368B-D979-457F-AD2C-283D1D6C02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8641B17D-2F4C-479B-8CC6-275B41013A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1CF7F134-9223-4F79-B9EF-8043846984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2A2152B1-F253-45D0-A3AA-6F9697FD2E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771189AD-C33D-4721-8464-0002C032A8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BC8AF4AD-7E66-4CD4-A9A7-CB66E13E91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805D1CF0-938F-443A-9194-91492B25075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91CB7E8D-AF61-4BB4-B141-C0E55E122A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21EEBB76-AF9B-4B36-822C-82FB46B9A9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DE4355D0-1953-4DB4-9440-3EFE6C6FBF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9F37E267-64E1-414E-8E58-092893FCCE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B0355157-629F-4F91-8071-23EB0B0253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AA70524A-2585-49A3-B629-00E3913C33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E45ECB48-0A5A-41B2-B175-E0AF125E87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45971AE5-C215-4977-B34E-E34578D35B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A7A38555-91C0-4EEF-9257-02D51294A6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A6EB71C2-AF53-4317-B3E2-E7D00AB723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70A95EA6-C9B3-4F09-96C2-70734E9B6F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5822DEB5-0FE5-4DA0-A126-AD9F7B9A774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3273891B-A7DA-4D49-8554-3F33E2930B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C5452695-AC11-457F-8F97-B8FE21E1B0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" name="Text Box 6">
          <a:extLst>
            <a:ext uri="{FF2B5EF4-FFF2-40B4-BE49-F238E27FC236}">
              <a16:creationId xmlns:a16="http://schemas.microsoft.com/office/drawing/2014/main" id="{B03AD5E9-2A38-4D02-85BD-3D41EAE78F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C4F0CC1A-8A65-4F1A-9852-E7645C7884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B1BC8C86-34D3-4E7C-8B54-A97BEF98F62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7D641443-99F1-4962-A310-544C01547E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75929CBA-7CD3-4D55-BFC0-E3CBDD147A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6AE3EDD6-F55A-41BF-924F-405E5F3B182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E2AEACAB-8B4B-4573-A53A-DA28515E337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ABB703A3-563D-4AD4-BD0A-2A6512A96A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EC230EAD-1561-4A1F-B2AC-E9A0204E6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38D67D7-D736-4F07-9BAD-10A842499D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7C8C7A84-C982-4043-B084-5EDBB0BFF1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5F93CC12-F8C8-4361-8A36-7EDAC50D74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49923E8C-93B9-43E1-9DCC-2D53D5284C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165BFF32-5978-4B14-8CDB-9DE2153432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C2D6153E-FA70-4DE3-B08A-957A6091BE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6D6A567C-5719-4215-B744-B0516B1BC8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3790656A-C570-41ED-8039-7F8C19C414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C22772D3-27AD-423F-936D-4A99F4FDA9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" name="Text Box 6">
          <a:extLst>
            <a:ext uri="{FF2B5EF4-FFF2-40B4-BE49-F238E27FC236}">
              <a16:creationId xmlns:a16="http://schemas.microsoft.com/office/drawing/2014/main" id="{0E5096DC-3BFA-4B21-B477-FEFAE643AA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38061E57-7AD6-4F93-8BD5-79771BE0B29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5C0F73EA-C860-475D-9F38-AA8CCD1CC52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8CF7C660-1B0A-4BA0-B0C0-500C3D9301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671F1BD2-B9D3-4797-80DA-8BEFBBA994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83C75F96-2382-407A-B7A3-9089BAD58A5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5" name="Text Box 6">
          <a:extLst>
            <a:ext uri="{FF2B5EF4-FFF2-40B4-BE49-F238E27FC236}">
              <a16:creationId xmlns:a16="http://schemas.microsoft.com/office/drawing/2014/main" id="{E791EF1D-437E-479D-8080-2F74AE77F18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38E6E467-CE32-478D-B1C0-14336B09A7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877CCF76-946E-4539-8EE0-8C722C45AC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27701B24-DABF-416B-9669-D9EC42DD74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28463E5F-3224-4A0E-AEB6-8C733C23A9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A5D84FCF-FE26-4D84-A430-D1D05E3A3A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56E72239-ED4E-4A06-AA24-E132F5801B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468A8A5B-E214-4E3E-AAB4-173917C80A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8F0F692E-404C-4DBB-8A3F-6FF034AC99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57303045-91CD-42AD-B47F-E36F0DAF21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576E60CE-3A03-4DA7-B320-7D2582792A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0BDC7689-D0ED-4BD7-BA5E-4AE41B76FB1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2B76DDC6-9A98-43EF-9B64-DECBC3B3E7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22EB6BCE-C3A0-41AF-B86F-6B370A9A43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99BAFBC6-97AE-429A-9E04-5B83B8B4E2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80CB6586-3418-4A5D-B2D4-39376D052B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70EEFA80-3DB2-473D-A007-E03F64B80B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3BF43DE6-FF99-429C-8948-662344C67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53F0F5B0-0A23-4D2F-BB5F-1DF7EE59FB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5C4BC7D0-12C8-471D-AD79-05E0B5DE02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C959B542-0937-4B83-B12A-10B373F31B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C3DB3656-E840-4A34-BC01-5A1E504613A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F7848762-70C0-44E9-B27C-15BC289EBF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D6C823FC-32D0-4ACC-A2FF-17DFD9FB1E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C03BF904-F0AA-4B6E-AA5C-D9A534E27F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9E76955D-E5D8-48E5-B93A-0F44AC1B3EC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201A1462-759B-451C-81F3-0740472048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A586E54E-756A-4F8C-96EE-89F79C305A5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8E0DD6A0-6046-4DC3-900C-8E0861EC3E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1ECE2402-1333-40E9-82A2-2E76FA2641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38FC8316-C40C-4783-A7EA-778A906B994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E82FC7F3-56CC-46D1-A48B-2B30118B2FD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9A65EB97-6A13-4586-8FD7-6C6817F420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0CDFBB68-BB3C-4F33-A6E3-50BDF76DC0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138ACA20-486C-471A-A369-CF4ECF0D50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FEC23B09-E192-44CD-8D4C-9D41AD32B3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DA40F2C5-60C8-4BCA-A919-6A7DE01F58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230A0900-2110-45ED-ACAA-476630203B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97EB4C1A-CBE3-4463-9764-5D97C627FA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B149677D-F226-4DC0-A50D-FB8E21382F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BBFACA46-2220-490F-B1E3-AD72A1DD521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FB6CDC52-7C48-4895-AC24-C3A876AB31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DBD93A3F-7C32-4EF8-BCB5-351106C93F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DCFA33B9-F9CA-49F8-AAF1-526DC95D51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97A641AD-BFD8-4AAB-83D4-3BFDB2BD9BB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D985B98C-6D0E-4D27-A100-BB792449DA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90C6E172-C1D2-42F7-BCD0-DBAAC9B7021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90B7B3DC-5F96-4EF3-A118-FDB8E0416F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FFD87579-3060-46A0-B057-4D74B5B1269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F6ABF641-6093-4499-82F8-45B2D7331D5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16E1D3C1-F37E-49F9-ABA0-CF910F15BE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D4CE742B-54B1-4F02-9954-8D5182EE9B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E3F6769C-DE2A-45B1-9462-85946EEC5D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5D310CC5-789D-49E1-AE76-58CF24C77A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16952CAC-15A9-43B8-B761-E29D5CCC4D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D37E4F40-44BB-48EA-A708-45C11D6C31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4CB3D0D9-B3F0-4907-B6E5-2E6A8188EC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4049195E-34AF-4E76-8401-68ACA190A6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E3EE3C97-C442-4B9E-AE59-8C7D230CB9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2DD1C392-83DB-4A19-AD7D-8E1425C6489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FC00A35D-9AF6-4D6C-9A18-2BEAF661B67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C20C8F8B-3B31-4ACC-AE41-484DB37143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6749A171-D073-4B5E-B021-22C677EDC7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AE63BF2B-8A3B-4CCC-A053-74BCAC12529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9" name="Text Box 6">
          <a:extLst>
            <a:ext uri="{FF2B5EF4-FFF2-40B4-BE49-F238E27FC236}">
              <a16:creationId xmlns:a16="http://schemas.microsoft.com/office/drawing/2014/main" id="{C69AB197-9B2F-40EE-AF1E-B20C3C073E9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23D2F3AB-503A-4C99-B671-C410D13A61B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637F77BC-A571-4899-92C1-F41BCFAE86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37B51B69-E2EE-481E-A2C8-EB4F3B2540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A7564E43-4E1C-432C-A022-BDD5A410DF6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0A65A1D9-6261-41C5-A81B-49D1584BF03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29BEE962-15DA-45A6-9533-715F95A237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EAB991D9-9643-4852-98E2-8512D16779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E674B3DF-5172-43EB-B9A2-BD60B0E9EF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7BF2C7CE-E30B-462A-B57F-1AEEBBA3FD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EA5553DD-5EAE-4AB2-85D9-DB33721621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2F064D8F-5C3F-4DFE-890D-48043B3D32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50C7F901-E5DF-4CEF-8318-37196BE490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A3EA352B-AAA8-4C2C-A007-2EA9044F35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8FDFDBE9-FAF8-4011-A1DC-5C614DF9AB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EB91675B-91CB-4372-9092-17F3FD1537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E4F8E9F2-06D1-47B4-9467-7811A636BC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A2A3DBD0-50D8-481E-A675-3AF934DA3F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CFD894C0-3E7B-4148-9596-C090A2316E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EBDD666C-422D-45B7-8AC2-785CBE3863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91DC859A-A71E-4249-A535-B0F5ED231B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0F820F9A-0237-495D-968D-BF0319742E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EB41329C-AA49-4306-ADC2-4007B588F3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E5D7FF1-A334-4D40-9F35-925B79781E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488C05AD-2190-4CDA-AEE3-DA2F18CBAD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377AF1E5-C04D-43AE-9582-082AA874E5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2A2CF5FD-30CA-450A-B78B-BCFCBE0055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90CCFCB0-9661-47D6-BC29-3163BFB857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F335FA30-1235-4177-87E1-FA1E7B8FE2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6E1E72DA-FA30-49A3-86DB-7187E867D3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D69986D3-652C-43CD-9135-9C837BD66A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09F98D56-03C8-4F49-AEA3-924355721D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1A57F65F-8B67-47F7-A407-EE5E97F606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F39096E2-1964-4055-BCCF-9B44BD6AEE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741080BD-7DE3-4D20-9E10-45EA53A844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65B93B7C-6E98-43FA-9065-8F8EE3285E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256A1A1B-00B2-408D-BAF7-205287F984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107E0EEB-8C20-4582-A216-F2926044F1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C13950BA-E2B7-4263-8715-6B7FADDF24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DF1E6108-9A31-496B-BB31-C5CF82F2EF3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12B63393-396F-46E9-AD0D-CFA5071C6B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4BC4FA12-D4BE-4793-B560-A57B34C740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DC5B06DB-CBBD-4C86-B1CB-18B00BBCFF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F4900DAA-4550-4DFA-816E-25013B8BAC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A5F8872C-D0AA-46C9-9024-F4F1AE02FBA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9F77A347-23D7-4469-A1FF-09AE368742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46CC9A14-8DEC-4CB8-921F-E592D9C306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98530227-37E5-4C1A-A8D7-C3084938BCD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159D68DA-A360-492D-953C-9601D4209AB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94348785-0939-4FD3-BAD4-00F812CDEA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965827A4-5D1B-46EA-B0BA-6AFF3C510B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5C78E101-E65D-4E06-8E81-1DFDDCDB1A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3F1ABEF7-BFE6-4EE0-BF6D-DFF6924489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1DD5B088-E25F-4B55-B181-3713B25249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A9A4BF14-6DFC-476B-96CC-927CBE6633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20849B9A-8797-4D23-9368-9AD9942911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F0218C54-E8BD-4B08-AC55-5D5539DECE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7FF1A2B2-C1BE-42DD-B1E3-FA9DC91E11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E624EE28-E7E2-4874-BAAB-FFA56CA188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CAA33A0C-2AC8-4C79-B47A-25664E2C7A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A4B012B3-D7CE-47B6-9C8A-9435661CD5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A98FFB7A-CE79-4A17-8A48-5A499B2EAF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A329C8D6-2E0A-42A3-9EB1-0735E90ABD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0772B387-FA54-42CC-8F33-6A1C7841BBA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BBD73336-A417-4EC4-BFB5-E4C3A5A1BB5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C6258985-D3E5-476F-976A-0777F43F8B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71614BC6-EF15-4309-8673-6DA743DCBC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BED43AB3-2E80-47FD-BB1C-C89E79CFFF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F891917A-DFEB-4FB3-B81D-706B92FBA7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87864E7D-2482-46CD-A7F9-A4CAA8FB14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8955ACBC-A3EA-4336-8557-91CD32DC4E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1058AF0F-E7BC-42B8-BB89-357B0D2C7E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D8380758-42AC-4403-B585-4ECA888B5A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B1A9172B-60B4-4396-AED9-DCF83D3BA3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D3872695-3A28-466B-B1D9-E079DABEB1F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F393BA1E-113D-4B37-B599-9B9F3F30AE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29E99311-6BED-4B83-B3EF-2639402F644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C17179B3-95CE-4CF8-953E-D2A01D9BD4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CEFAB208-D5E1-4D61-925A-D23349C81E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31CDF955-F2F6-46D0-BBBE-6F82EB5314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0AF146A7-BFED-440F-A72A-C4C583F366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9F4ED08E-3ACD-4528-83A5-D129384A46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B0840094-5F75-43AD-AEF0-37FEF50DF6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A8E9922D-EBDA-407E-B03E-B8AAD9AE73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92A0936F-8FBD-4DA4-AB45-944F9AA80E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136F42B0-8C23-44CE-A798-BF0C73646C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183A7A00-5E54-4B62-A8F7-CD777E75F6C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7DB30D0E-D040-480D-9694-007C4C9014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F072E843-1C9A-43C6-9F9B-8700BC158D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BFA0C1C1-174A-405A-9009-87B5563BBEF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640243A2-BD20-4891-B59C-BF226773D56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07DE5285-CB77-4FBB-8BC1-425121B0CA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3FA648B5-BDBD-40C7-983E-DC8A137D2D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FC37AEDD-3569-4FDC-8817-20E9F4DCB89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06E7F959-2A64-4282-A079-AA9531DC64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10EF558A-EDF2-4D63-BEE1-E5730563FD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4666C5B9-D714-4666-A627-425DD18CF9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4C2AC0EB-0582-4472-A148-FEE8F6303A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952869D9-B4E3-41E4-AF36-D32C92341F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A6DB42AA-1577-4BAB-8286-EF6AFB7513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9B40E599-5CEE-49B9-A0F9-A8DC604972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31054ADA-2597-4A54-AE3B-D9C2E3B01E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EF08E186-2F15-412A-8FDD-4A51ABBE1E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9EA355D1-5BB7-4DC5-BAD9-B90E60AA47F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A06EA8D9-FB1B-4B59-BAC0-2A1FF013B85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EB18472B-03D6-45FC-9176-5E26DB36B5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9C1B7029-F6AA-462F-B57A-6ABEEBD248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FCFD0DB1-7B1F-4494-BB13-B952560CB1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57B15CCA-FBA2-41C0-9759-7A42CB80453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370400F5-0E93-4A32-8662-6A2139515AA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F9169978-6F01-4BC6-8E7A-E8F19CAE867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B4CDBA03-6565-4FA6-8E06-27EBAC5BCF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E5EABD09-DF33-4BD6-B5FE-720D05ACCB4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9E7677EB-EB46-44B4-9815-1E202EA96E8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5095850E-8201-448A-9943-6EA6688D94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D3EEB63D-B441-4981-8C22-F51AE5B237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5" name="Text Box 6">
          <a:extLst>
            <a:ext uri="{FF2B5EF4-FFF2-40B4-BE49-F238E27FC236}">
              <a16:creationId xmlns:a16="http://schemas.microsoft.com/office/drawing/2014/main" id="{8EEA3398-BE28-4454-82F2-FB6705E9FC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A559FFA3-C7A3-4141-A08F-9C4A6B7A97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2EA1DC6-71EC-4621-AFCB-1CE822BA3C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10757C3E-5C65-463B-82A5-E025679A9A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07AC407A-629E-48E6-B193-5B680C584C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713AA524-F72A-4731-B3C7-FF5F644740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CA4F9147-DCB7-437D-B0F4-41F897E2E4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F9F2FD0C-54B3-4BD1-9D2F-2E1FE80664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65606B14-EADA-4294-8293-661728CFAE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325550AB-1201-4216-ABA7-12C6D1B768C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45EECF7F-0A48-4477-BE44-7DD84F96C6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6" name="Text Box 6">
          <a:extLst>
            <a:ext uri="{FF2B5EF4-FFF2-40B4-BE49-F238E27FC236}">
              <a16:creationId xmlns:a16="http://schemas.microsoft.com/office/drawing/2014/main" id="{5C76F8FC-AD52-493E-8483-BEC9F1E15C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53571FEA-D32F-4A22-B28B-55E2D5D32B9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85D4C3-2379-4DF0-BADE-8D86E355BD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6A2DA78E-09D6-434F-A38F-A90EF9987E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8A9BE624-8180-4E92-95A9-E7E0BD45B5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00650CAD-5071-4E0E-B21C-73F6AE14B5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C4871A23-2A86-4045-9F38-3EADBE2B3A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B8C13804-92C4-4325-BAE5-2588A8D9E8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B781565B-D641-4096-B384-E0DF2E1CB6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3A722424-3594-4CBA-951C-1E4BACBA71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44DAD2D4-4847-4C2F-A3A4-CCF0A0ABBA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9C2DE5C1-7E98-42F7-A7EB-881582340A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24ABC039-18B5-466A-8F90-969358C147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13413A68-3153-442C-A9CF-08C267FF143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C78164B5-E803-4223-B7D7-37F7A5640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E29C12D0-CAF5-4F1E-B41D-219A554BD9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47073FE8-A811-4041-8CAB-5F9109BBBD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77D973B8-AA23-48CE-8C09-913C921624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B987DA56-E8E5-4F2B-A15C-D1ECE74156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id="{EC89259D-7DF2-432D-A8B1-D4688B76B6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294FAC38-0691-4927-8B12-B1BF249384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3E09F467-D266-4F35-BE7C-47DEE4E957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F0465E74-7598-43CC-B874-5F69CB962B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88CF34D6-51F0-43A0-A23C-8BE038AB64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0" name="Text Box 4">
          <a:extLst>
            <a:ext uri="{FF2B5EF4-FFF2-40B4-BE49-F238E27FC236}">
              <a16:creationId xmlns:a16="http://schemas.microsoft.com/office/drawing/2014/main" id="{D9229E03-7B86-49E7-846A-B64AB39937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1" name="Text Box 6">
          <a:extLst>
            <a:ext uri="{FF2B5EF4-FFF2-40B4-BE49-F238E27FC236}">
              <a16:creationId xmlns:a16="http://schemas.microsoft.com/office/drawing/2014/main" id="{C9C6D712-F3B8-4DD1-BCDB-D1888F91BE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92E486B1-7905-45EA-B152-58FDE6D154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61779BB2-0DBA-4DBB-9196-B8D394A6ED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DCF65E61-F4F8-4947-987E-70128D9CEA3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2E163B7B-3243-4661-A636-4AEB49CD48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DC7E78E5-F5F5-4EC1-8874-19A7293832C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DF70161A-EEA2-4895-9A4E-7D926E08631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D93C2FF4-8688-44AB-B85E-EADCA24E9C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4FD49440-A6FF-4085-823C-01E304AADC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548E0CCD-0151-490E-A1FA-806C610E44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E022AE23-5DA6-45FF-916E-5DB2828C43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2" name="Text Box 4">
          <a:extLst>
            <a:ext uri="{FF2B5EF4-FFF2-40B4-BE49-F238E27FC236}">
              <a16:creationId xmlns:a16="http://schemas.microsoft.com/office/drawing/2014/main" id="{28899A75-FCE3-49DE-8E15-CFC38D523E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id="{7F41B9E8-44AC-489C-AC99-7B56607FE6B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E143EC81-5ACF-47F6-A9F9-80C1F34497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C08F126C-556C-492C-8865-4D22A4F785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DC3B3768-9F69-44D8-8621-A451CA0140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DA5B77CE-32F6-499D-BFAB-08298D8EBF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8" name="Text Box 4">
          <a:extLst>
            <a:ext uri="{FF2B5EF4-FFF2-40B4-BE49-F238E27FC236}">
              <a16:creationId xmlns:a16="http://schemas.microsoft.com/office/drawing/2014/main" id="{FAFDDE90-5B71-4820-93A0-6EB0ED2D93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65C83116-90A3-4342-A47D-80ECF97C13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EA9CDCB1-FDAA-4446-B7DA-ECFE9DA178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E666B218-6730-4714-85A0-4E42584501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335E1237-5AA0-40FE-BE9A-B8B8CBE8F2E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6894B999-448E-4696-8964-A91175B67D9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id="{61931BBC-4982-4DBE-B0C5-4827582B96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6">
          <a:extLst>
            <a:ext uri="{FF2B5EF4-FFF2-40B4-BE49-F238E27FC236}">
              <a16:creationId xmlns:a16="http://schemas.microsoft.com/office/drawing/2014/main" id="{560EDCAF-20EB-4A9F-8575-510D8AEC46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6" name="Text Box 4">
          <a:extLst>
            <a:ext uri="{FF2B5EF4-FFF2-40B4-BE49-F238E27FC236}">
              <a16:creationId xmlns:a16="http://schemas.microsoft.com/office/drawing/2014/main" id="{6269A290-B417-40A1-9758-4F2DBAE66FA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66CD452D-13B9-448E-8925-4E273DA2DB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9944E4BE-05C6-4158-AD88-53525F51B55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CE0525DA-5B27-4B4F-8361-F61BFDCB10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EE533234-32DE-426C-A9FF-C58AB2D3528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A1E2489C-9F6A-4B1C-B03D-3C5AE35F90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20E61C26-7BDE-4B1B-BD97-7126C3C365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AC0FA480-BE7A-41E1-BBDB-B4D9D90ACA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5B0BB28D-821C-42F3-AD9B-59835EADBE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3A49FB37-1A53-43B7-B359-A01C9C8D67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E99923EF-7C5B-4C6A-8DC9-D0BCA6F5E7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6056A789-5D48-4672-9A6B-6BB605E207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8" name="Text Box 6">
          <a:extLst>
            <a:ext uri="{FF2B5EF4-FFF2-40B4-BE49-F238E27FC236}">
              <a16:creationId xmlns:a16="http://schemas.microsoft.com/office/drawing/2014/main" id="{3587A5EF-2E6E-4582-A84F-3334A6E932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DB0ADFB5-9CA5-4B32-9A3C-6F37A8101B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305CBAB7-0609-4375-B076-10A347C96F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1" name="Text Box 4">
          <a:extLst>
            <a:ext uri="{FF2B5EF4-FFF2-40B4-BE49-F238E27FC236}">
              <a16:creationId xmlns:a16="http://schemas.microsoft.com/office/drawing/2014/main" id="{06AF5C97-BA94-4E36-9D22-CF5AF64DEF3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31C7EBAE-F818-4699-8645-B6BD224F8E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0206AB6F-FDA5-4798-95D4-7D7EDAD236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69B782FA-6F9D-4323-801E-9373E04440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E8A47D5D-40BF-4FFF-A3FA-FBE07F829B9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7896BAFE-DCB5-49C4-AFEB-6310E80209E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8B3157F8-05C9-480A-A6C3-E776475DB81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96A37890-26F7-4620-BD64-9713F5D91B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66910F7B-8030-43EF-925C-576C5BEA9B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6B538E2E-4D98-4B7F-B8A2-3C2E38C43AA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F9E48BBE-3250-45F4-8DD6-9AB6AC70C3D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B65D3B7E-87D8-420A-BD59-FACB1A341C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F6306CD1-19A3-41BE-8820-C1307D971A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45E7988A-1D7F-4588-AA11-FB79D4D1E4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F051B9F5-500F-4EC8-B95E-C22FC03C41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D6FE0B15-5DD6-4313-B999-3E4B5B457E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2F6461D9-AA33-45D8-A183-472268019A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6693BD81-5D21-47A8-896C-14A916EF43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46C04626-B1AD-4BEE-B254-52226CE201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BF3E4BC3-819A-46F4-8FB4-3CAAB5D588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39098B6C-6D64-4AFD-A878-C3C891A184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B23E1DF1-690B-40AE-8596-D84D6A1A18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DF5C61CA-F990-4445-B373-59761C37074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D6C11C74-CAC6-4E11-9B5A-E45B1311F2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4B1D1B73-EDDB-4B2F-B8AE-8E9D473DC6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DBE3E01C-8258-4A76-BD7A-1F3CCAAF6E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2985BC0E-0F7A-4B37-B1E4-3041B39930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B44EED85-3629-4CF0-B591-2E8B3D2468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111E144B-1919-42EC-863A-F7B9991A90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12DD568B-5CA1-47A2-B03C-EF30A4904E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95D2A0E2-3F52-428D-A2C4-C0CF98D495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99C45766-E496-4C40-BB8F-D975C1C6E9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F87DCE16-6BE0-407F-B1D5-D71ED580A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ACBF371A-5E00-4515-AB44-ABB9E8B2BA6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7168D692-63AF-477F-8153-C705F59551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39B8D2C2-E50A-41AA-8C80-6F45BBD9D9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F84F90C4-1773-4DC2-B417-7C3D41AB70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C4FD8C5F-685F-4F32-81E2-F5417B8D3E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2778D7AA-E04F-4E9B-AA23-564573E93C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92DAC91C-5F3E-454F-B48C-550BD321AD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5AFAAC67-B789-47BB-B852-AED7DD3AF7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8F9C4298-E0C3-4241-99C3-EFB442A727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9E78963-5905-48DF-B45A-BA3413BFAD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06506F64-66C8-4049-B5A5-86D4FE511E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D4F50B28-B5F7-4454-95E8-AE707469D5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4">
          <a:extLst>
            <a:ext uri="{FF2B5EF4-FFF2-40B4-BE49-F238E27FC236}">
              <a16:creationId xmlns:a16="http://schemas.microsoft.com/office/drawing/2014/main" id="{03C99FF7-1CDF-455D-AFD6-7C93589687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F72C866E-957F-4E69-8785-82260E0F56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83954B4E-1E86-4D0C-815F-B3EA1AE38E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C6CCCEB4-567E-461C-9E68-6CF31733861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84FFE925-333B-4C84-B42C-DEB128A600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DC6C5F05-97F2-44FB-97E4-F1D0D647B1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96FD47C0-BBCE-4F9E-ACC9-40F88489DF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12D28BAD-7A2D-4D76-B591-D550C7F9919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14962295-8523-4673-A6C7-FEC1747B32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8A43EC14-297A-4EE2-9FD6-6C43512CE8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C9A798A7-9FBE-4360-920D-634D16078C9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D1F60A6C-92C4-4753-A071-8B89D26862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C6EF94D4-4B59-411A-8FF4-73D0F884022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9" name="Text Box 4">
          <a:extLst>
            <a:ext uri="{FF2B5EF4-FFF2-40B4-BE49-F238E27FC236}">
              <a16:creationId xmlns:a16="http://schemas.microsoft.com/office/drawing/2014/main" id="{7695F372-01E7-43C9-A8BE-193B5B06D5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441A68B1-74C8-4DBF-B92F-F26CABF2EA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1" name="Text Box 4">
          <a:extLst>
            <a:ext uri="{FF2B5EF4-FFF2-40B4-BE49-F238E27FC236}">
              <a16:creationId xmlns:a16="http://schemas.microsoft.com/office/drawing/2014/main" id="{FFA0AABF-2687-44E8-8C77-FDFC3BD617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C4189FC8-085D-452E-A24B-5507892C80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C0534B22-DEB0-4C55-A21F-29F621AC3F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BBD6769E-FBC7-4FDB-9015-0A28B6C74E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24CFBC35-AE39-447E-81D7-090DBB4E5E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7B9BC9A0-556A-427D-B23F-2F4679A1F4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DB73AE37-8E7E-47F2-B386-C518F4AB50A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6F2EBECE-A628-454D-A5BC-8077F80183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B2E62D65-351E-4B40-BF2F-FB8C287E19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25FBAF27-1BB7-4996-855D-07B6454EDC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FA3F5B63-5E5B-47F0-8336-DC9EC6732C3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4F13A57C-4825-4B37-B4FA-FF1EAC864E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4EFE1087-58AA-4208-A938-63BE6ED3398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7213396B-4C9F-4BC2-834B-B793237F05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35ED9D69-0CDD-461C-B3D0-CC998F7271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783A8050-5BBD-418B-A379-DB50551CEF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4810C592-C426-48B0-9799-CE16E646A42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5A1B6978-6290-43E5-A4FC-E7266AD8C6A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id="{AB9A0CF5-E0BF-4A19-9FF5-8D1116AE7F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6">
          <a:extLst>
            <a:ext uri="{FF2B5EF4-FFF2-40B4-BE49-F238E27FC236}">
              <a16:creationId xmlns:a16="http://schemas.microsoft.com/office/drawing/2014/main" id="{D490E305-F194-470F-B802-C55DE92FDB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413AEB38-0BAA-48E2-BB49-EA1F2C1F84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ADE3E93-E608-4045-8069-8F813135F8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03D9806D-F199-471A-AF22-10D94AC690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6">
          <a:extLst>
            <a:ext uri="{FF2B5EF4-FFF2-40B4-BE49-F238E27FC236}">
              <a16:creationId xmlns:a16="http://schemas.microsoft.com/office/drawing/2014/main" id="{633F83CC-94D5-4921-A541-9485B378B5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A558B076-F083-4580-AF74-04702A6DEA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903D05FB-5AE4-4160-92BC-3D7039C6F6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2A5E9868-DE8F-47F2-B6FE-234FDBB806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C3CF186C-C546-46EF-A734-C605579434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699B6566-8B38-4CCA-9068-A6E18FBEA2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6">
          <a:extLst>
            <a:ext uri="{FF2B5EF4-FFF2-40B4-BE49-F238E27FC236}">
              <a16:creationId xmlns:a16="http://schemas.microsoft.com/office/drawing/2014/main" id="{F828547D-88FE-413B-9804-4526823D5E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C7073879-9E05-4A93-9A91-2CA668B5F0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E1D92F93-191C-4C13-8F37-E99424EE6A7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6C42AFC4-026C-47E6-A031-654C3C798D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EBE88DEC-DE62-4D9C-B358-279E5290FF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5AA947D4-E51A-4AA7-9B23-5C5E601CA11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6" name="Text Box 6">
          <a:extLst>
            <a:ext uri="{FF2B5EF4-FFF2-40B4-BE49-F238E27FC236}">
              <a16:creationId xmlns:a16="http://schemas.microsoft.com/office/drawing/2014/main" id="{8005ABE9-51BA-431A-A57C-A426BFE794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3E18BB99-4035-4FF1-A284-249C6DACBD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D9FF62BF-AF35-4406-81B7-9B49B14DEE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724D7696-350E-4F5E-8E62-E88CF7383F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E1344B20-3BF9-4F7C-914F-0914A4C509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2C61FC88-7F1E-433F-993E-38158B7DB7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74B138E8-4A0E-4889-8260-245381CCA6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B71AD1EA-F4D3-40E7-AE18-9E4DD9F492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ED2AEB0F-FD4F-4789-AF7E-EFAFB8D7B94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3134682C-C5F0-43D2-8979-F01DB490E6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3F8AAAA9-4242-484F-8374-8152610F5A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D580BCB5-D7E7-4E57-BE13-04EFF82468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A6177CD4-C49A-4EC4-9A5C-C60A80A5B0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598F8336-745C-43CF-9743-A0543CEA9D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F59883F7-4A26-4E99-B4DF-56B23E3100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id="{23A8773C-3DA6-463C-8756-454732627E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79B3A411-F749-454D-9848-A4C91805A6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3" name="Text Box 4">
          <a:extLst>
            <a:ext uri="{FF2B5EF4-FFF2-40B4-BE49-F238E27FC236}">
              <a16:creationId xmlns:a16="http://schemas.microsoft.com/office/drawing/2014/main" id="{74912321-EFE8-4E77-BC0F-845DB729A0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201DABFB-C122-4F8C-9AAB-08A902B738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id="{50188493-56E6-4DE4-8362-C1C08CB130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6">
          <a:extLst>
            <a:ext uri="{FF2B5EF4-FFF2-40B4-BE49-F238E27FC236}">
              <a16:creationId xmlns:a16="http://schemas.microsoft.com/office/drawing/2014/main" id="{7E3C65C3-73DA-4B2F-85A9-87AD219785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2EB79532-A58A-4A15-9A79-F859A054D97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B751CAF0-4320-4F13-AE5C-D2F2614156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A527CFF1-A1DB-4312-83D7-9D079A6366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926E02A0-773D-4663-8362-4DE5C78FD3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147511B0-E382-4B95-9C6D-5D69631B46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70976184-3A0D-4AAC-89DE-EAE51E55BA9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07CE42A6-B8F6-471F-B0F3-12031E579B2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7E425371-BD19-447E-A55E-8E6CD4E177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FF739F5A-9D9F-4ADC-B7F1-C046881AC0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6F442C92-9B00-406E-BF45-8EB7FA1A3E9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B44BB299-5F7A-425F-950C-E2A5974FA7A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0220C1F8-7B86-4453-BD24-3A86B165CB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35407767-30F3-47BD-8208-A7941CD19C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49CDD5BA-FA10-4302-A1AD-E65D2784DC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2F5E20A1-6B32-4E07-BAAA-4A4012B470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2" name="Text Box 4">
          <a:extLst>
            <a:ext uri="{FF2B5EF4-FFF2-40B4-BE49-F238E27FC236}">
              <a16:creationId xmlns:a16="http://schemas.microsoft.com/office/drawing/2014/main" id="{29B76B40-DE73-4284-BCCB-2F197FF6C5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AF6CE6C2-47A0-4270-8F2D-E548315178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4" name="Text Box 4">
          <a:extLst>
            <a:ext uri="{FF2B5EF4-FFF2-40B4-BE49-F238E27FC236}">
              <a16:creationId xmlns:a16="http://schemas.microsoft.com/office/drawing/2014/main" id="{FE7FC24B-7A97-40ED-8826-5B82228076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6">
          <a:extLst>
            <a:ext uri="{FF2B5EF4-FFF2-40B4-BE49-F238E27FC236}">
              <a16:creationId xmlns:a16="http://schemas.microsoft.com/office/drawing/2014/main" id="{37F593D4-CDDC-43BC-95DB-A76FDC540D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AB8BC727-A3B7-4276-B014-C294C8C61B2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03DA483A-D00A-4D81-A363-6914ABC9E9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8" name="Text Box 4">
          <a:extLst>
            <a:ext uri="{FF2B5EF4-FFF2-40B4-BE49-F238E27FC236}">
              <a16:creationId xmlns:a16="http://schemas.microsoft.com/office/drawing/2014/main" id="{0E57F83E-F35F-4A6B-BCFD-6156EDB6FD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F7FA9DD0-B033-44F1-A3DC-7629E67CA8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0" name="Text Box 4">
          <a:extLst>
            <a:ext uri="{FF2B5EF4-FFF2-40B4-BE49-F238E27FC236}">
              <a16:creationId xmlns:a16="http://schemas.microsoft.com/office/drawing/2014/main" id="{82771104-F558-4868-8605-D67A1CB7434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1" name="Text Box 6">
          <a:extLst>
            <a:ext uri="{FF2B5EF4-FFF2-40B4-BE49-F238E27FC236}">
              <a16:creationId xmlns:a16="http://schemas.microsoft.com/office/drawing/2014/main" id="{1F3FC8CE-7136-454B-9F0D-4FC3CD4EA9A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5E4CD6BE-89F1-4470-AD13-1DB6FDE47A1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0E544C4F-2883-41AA-867A-E36898C78B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16D3E7E9-170D-4560-9CDC-005225E0EE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0C32B904-0765-49C5-A9EC-6BCAE7E0F7D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C301E750-AF51-47EB-BEBB-65922828A45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47023382-97C3-4C7D-81E1-928CBEBFE2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0FB41BBC-F476-4CE3-BBC6-BFC6B85453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80FF2220-94D3-4118-A30F-4995BFA19E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B9A504E4-C0CE-414C-917B-0D84CC2AEA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1" name="Text Box 4">
          <a:extLst>
            <a:ext uri="{FF2B5EF4-FFF2-40B4-BE49-F238E27FC236}">
              <a16:creationId xmlns:a16="http://schemas.microsoft.com/office/drawing/2014/main" id="{91DF43C3-0527-4A98-B139-65E60CBF44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3ED47CCE-27E0-46DD-BC0D-A37DC14FB3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5446E5AF-291B-4E6E-8D5A-8748099C05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4787FAD7-DFE2-41B9-8143-CE5CCE58CF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3BBD7A39-A6FB-4EEF-A814-58F12490A6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5DFB7E77-28F4-4735-82BA-0E3AEA3278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7" name="Text Box 4">
          <a:extLst>
            <a:ext uri="{FF2B5EF4-FFF2-40B4-BE49-F238E27FC236}">
              <a16:creationId xmlns:a16="http://schemas.microsoft.com/office/drawing/2014/main" id="{7EEBD0C4-03F3-4D27-B353-AE4AA76E50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522DC835-6367-4FA7-9085-C1963B9A40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0CE8A799-8DA9-44C5-8C87-649B603596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10EC8E5A-95E3-4390-BE00-158469553D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58A5765D-857B-4382-9B5A-36DF7BA73C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93CF69F2-300A-476D-BB88-8A41CE400E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FAEEDEB0-2BBE-4C59-BD02-385D7FE58C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6E01A999-DEF2-4CA5-8728-AC7A45552D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33325B8A-594E-4318-89B1-8E19CD76C4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id="{F81D3407-CCF9-47F2-AD61-653E168CE7E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073897B4-C01A-430A-A9F9-43AE672AB5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id="{1E370C47-69F5-46DB-BE81-A037B558276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7153650B-75C9-4FF9-B8C9-7B68858A65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89962A74-CD28-4B56-B2C1-5C3592CF67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6B2E25AF-74F2-4A66-93BA-45FA25580C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6">
          <a:extLst>
            <a:ext uri="{FF2B5EF4-FFF2-40B4-BE49-F238E27FC236}">
              <a16:creationId xmlns:a16="http://schemas.microsoft.com/office/drawing/2014/main" id="{28C997EC-6E20-426F-9C6D-64546F4A6B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BDA26D9F-59BF-4EC8-8DCB-80667840C6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1266022A-B478-4016-BEAE-A3B077265F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4247B3DC-48C1-4891-9849-42ED218A77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54B38801-5FAA-49DC-9DCE-BBAC811EC2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0FC5E429-8371-4397-BA6F-59C673D242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8" name="Text Box 6">
          <a:extLst>
            <a:ext uri="{FF2B5EF4-FFF2-40B4-BE49-F238E27FC236}">
              <a16:creationId xmlns:a16="http://schemas.microsoft.com/office/drawing/2014/main" id="{914D3E8B-C4F5-4142-9485-5CCC269D5C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42DB132F-CFC9-41C4-AA91-28DF7B11D6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3383AFAA-0340-4D3E-830B-DBCDF20012A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4CE2663D-4F52-4212-B304-D80E9AB1C6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89382227-7FAC-4473-9ED4-AE160BD7DE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3" name="Text Box 4">
          <a:extLst>
            <a:ext uri="{FF2B5EF4-FFF2-40B4-BE49-F238E27FC236}">
              <a16:creationId xmlns:a16="http://schemas.microsoft.com/office/drawing/2014/main" id="{D45FDC53-C7DB-4232-9036-4022DD7C7C7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E4367709-56C8-42FA-B530-928EBA6341F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893034B6-ED60-469E-B6FF-68C2432575D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E5E3E3B4-157A-403C-A491-B6BCD73B7C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8D0C6119-2883-41B1-AF54-158E1D40F12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E23A0E02-E957-496E-94D8-FEC9AED902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6363A6EA-750B-4C83-9EF4-4929C4DE031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0" name="Text Box 4">
          <a:extLst>
            <a:ext uri="{FF2B5EF4-FFF2-40B4-BE49-F238E27FC236}">
              <a16:creationId xmlns:a16="http://schemas.microsoft.com/office/drawing/2014/main" id="{B7A75321-CD3C-437F-98C5-6A9DBB5439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BB937E61-008A-48A6-98A9-4B87B8C537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CDFB8780-B4AF-430F-BE84-AAC06D8FD6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FF10CF50-87DF-4758-8C72-0D670FD123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EE3C85D3-91BB-4974-82E4-4219A14E0A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3E5C41EF-F348-4C2B-8D54-ABDA5D3D9F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311A5928-0931-468F-8D57-BDD658E7A9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52278F5F-5B8A-418C-BC7B-07780AA39A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C3BF4172-5C2B-4DE8-A9E8-145E0DA841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669A2A69-4123-443C-AFAB-96D615A222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28967007-B291-4E2B-8091-319877C11A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1" name="Text Box 6">
          <a:extLst>
            <a:ext uri="{FF2B5EF4-FFF2-40B4-BE49-F238E27FC236}">
              <a16:creationId xmlns:a16="http://schemas.microsoft.com/office/drawing/2014/main" id="{5AE165D7-1732-4541-A49B-25265A85BD6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42B86AFD-ECAD-4F0A-9927-A1C7C27EE6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0FEFB083-C9E3-4E67-89FE-33B1A95E03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E464E7CA-9891-4634-B0AB-8B665604D68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5" name="Text Box 6">
          <a:extLst>
            <a:ext uri="{FF2B5EF4-FFF2-40B4-BE49-F238E27FC236}">
              <a16:creationId xmlns:a16="http://schemas.microsoft.com/office/drawing/2014/main" id="{E677064C-134C-4282-B74F-5FD547608B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6" name="Text Box 4">
          <a:extLst>
            <a:ext uri="{FF2B5EF4-FFF2-40B4-BE49-F238E27FC236}">
              <a16:creationId xmlns:a16="http://schemas.microsoft.com/office/drawing/2014/main" id="{A9EF4F58-3020-4FA1-B282-EBB802EE9A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094365A0-FA0D-4508-8882-281C691B43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DF23F9DE-8560-471C-A6A9-2C98A07C9A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6D4F051A-6400-49D5-9723-A5E5808BDE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A61BC549-CCEA-42D7-A27D-5AF6033A04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63525458-EDDF-4321-A35B-106258AFB6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B896EF9F-681B-4A04-9852-3A569CAF6D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id="{E9DADC22-CA19-4453-835F-033832C2D4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00E44E98-5784-4334-A9F9-9B851F3BD3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31141A8E-6E4F-4C83-87E4-26DBDCBAAB7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D82E3C15-6F0F-4166-ACE9-1FB8A765A0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8A7C154B-9A42-469E-8C50-647F960DD8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FBF77825-AFEC-47C5-82E5-DF7D690FB4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04EE8CBA-26E8-4289-B54C-4981A2D2B3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DBC861E8-595D-4427-9D19-AA85959A0C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01BD72B5-8E14-4044-9622-ED3784E653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2" name="Text Box 4">
          <a:extLst>
            <a:ext uri="{FF2B5EF4-FFF2-40B4-BE49-F238E27FC236}">
              <a16:creationId xmlns:a16="http://schemas.microsoft.com/office/drawing/2014/main" id="{6A6BB4BA-4B3A-4D17-B536-0FB13DAD1F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365F96B5-316F-4A2B-8DCB-649856B3DF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69E0A91C-53E0-487A-823B-2A55A4A371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7E3A63B0-C07E-45C1-A339-8965FF5E84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30870CD3-DF3A-48E6-A8E4-5C90F6C2868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39AC37C3-1155-47EE-9C69-F3EEFA2A37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3D99A9BF-B2BC-414D-B2CB-8E01BE50B6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9" name="Text Box 6">
          <a:extLst>
            <a:ext uri="{FF2B5EF4-FFF2-40B4-BE49-F238E27FC236}">
              <a16:creationId xmlns:a16="http://schemas.microsoft.com/office/drawing/2014/main" id="{2C1C48FD-78BD-4A32-8A41-1218F5DB68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0" name="Text Box 4">
          <a:extLst>
            <a:ext uri="{FF2B5EF4-FFF2-40B4-BE49-F238E27FC236}">
              <a16:creationId xmlns:a16="http://schemas.microsoft.com/office/drawing/2014/main" id="{C0FCBDE2-BD49-4B3C-9936-9C2A3115933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132CF45C-A238-4B0E-B4EC-82FB314120A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8C7D9D33-521F-4EAB-8C66-2AD72A265B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3" name="Text Box 6">
          <a:extLst>
            <a:ext uri="{FF2B5EF4-FFF2-40B4-BE49-F238E27FC236}">
              <a16:creationId xmlns:a16="http://schemas.microsoft.com/office/drawing/2014/main" id="{B350C470-27D4-4720-985E-5E8D8E985F2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D90BB59F-F013-497B-AE68-8AFAA5C96B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859B9E5A-2620-45A2-BF0D-87BC0CCFEC4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434A8657-E8C4-4564-B615-796A58ECBF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52FDFC4C-7C93-410F-95F3-344341046C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8" name="Text Box 4">
          <a:extLst>
            <a:ext uri="{FF2B5EF4-FFF2-40B4-BE49-F238E27FC236}">
              <a16:creationId xmlns:a16="http://schemas.microsoft.com/office/drawing/2014/main" id="{C4937F88-FE40-4EB1-900C-5AB8579BDA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B7369E6C-E48E-4EFC-A9AC-E1673DB1A5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AE3A1F8A-BC43-4835-A39B-C9BFE1427F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43958A90-F915-4D8E-91BA-AEA59372D5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id="{708F49FA-611D-479D-989F-E73A8E71CF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6">
          <a:extLst>
            <a:ext uri="{FF2B5EF4-FFF2-40B4-BE49-F238E27FC236}">
              <a16:creationId xmlns:a16="http://schemas.microsoft.com/office/drawing/2014/main" id="{ADFB4128-648E-47A6-8C0F-7E577FB090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4F34132E-90A0-4C6F-8AFF-E640BA6F5C3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5" name="Text Box 6">
          <a:extLst>
            <a:ext uri="{FF2B5EF4-FFF2-40B4-BE49-F238E27FC236}">
              <a16:creationId xmlns:a16="http://schemas.microsoft.com/office/drawing/2014/main" id="{1D16D717-CFC0-460F-B849-AB3703C3AE6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01B44DF8-DC82-4298-9E55-87A43A76D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476EBAD4-E636-4019-B5EF-039E91FF58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3C38484F-C287-47BE-A75A-D5F21F4F28B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571E52BD-863A-4E09-B459-5F62A83F2EF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725598B9-F298-4C4C-BA40-443B061F94C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0E7CCCA0-286B-4D70-81A5-DEE3227D77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014042D5-A0DF-42BA-881C-7B38758665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016D9704-17DD-4571-BD96-512ED2A785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27448A5F-F94F-473A-B8EE-93E6FE3306B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6252219F-9648-4BD9-A71F-0EF701FCDA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F4F70255-BFAE-4AC8-A4E8-BEEA7EFDDA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B91C0761-9E46-459B-AC4B-4F537937F4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1D9E407A-CA86-41B4-96C1-AD97339768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id="{28425C87-BC2B-4CC2-86EE-030878D053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0" name="Text Box 4">
          <a:extLst>
            <a:ext uri="{FF2B5EF4-FFF2-40B4-BE49-F238E27FC236}">
              <a16:creationId xmlns:a16="http://schemas.microsoft.com/office/drawing/2014/main" id="{75F68A23-F3A4-4438-95E9-D726329A5D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0C48A199-3F13-40F5-974A-C3887CE1E0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E6A8ABF2-6524-4AB6-9556-6C7C911635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61D1D880-C035-4B9E-871F-B0C5D49EE8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1AE4AD19-3F89-4C0A-89DA-59A41D3AF0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7326E29E-36E4-4DC5-92FE-1653A2419D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38513F82-C847-44AF-B2C7-F1BD8C782EE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D0DD59C8-1E85-4CB4-9C1C-ED43BEBD31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8" name="Text Box 6">
          <a:extLst>
            <a:ext uri="{FF2B5EF4-FFF2-40B4-BE49-F238E27FC236}">
              <a16:creationId xmlns:a16="http://schemas.microsoft.com/office/drawing/2014/main" id="{4CF17E14-298F-49F0-94A2-6A75FCEDE9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070B7B35-1D59-4BE5-AD55-95B77E224AD8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50" name="Text Box 6">
          <a:extLst>
            <a:ext uri="{FF2B5EF4-FFF2-40B4-BE49-F238E27FC236}">
              <a16:creationId xmlns:a16="http://schemas.microsoft.com/office/drawing/2014/main" id="{63611F87-D2B1-4BDD-9E96-AE17AD4AE6D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1" name="Text Box 4">
          <a:extLst>
            <a:ext uri="{FF2B5EF4-FFF2-40B4-BE49-F238E27FC236}">
              <a16:creationId xmlns:a16="http://schemas.microsoft.com/office/drawing/2014/main" id="{645FB197-7C0F-475A-B96C-8413F92113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D07F080E-4947-40E1-8E38-673ACB7D64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61C47AE8-D1DB-4E0B-BA2B-522D58FF18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E20C25E7-EF2D-4117-B062-AF8D1049C9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08F6596A-9B8C-4EA9-B962-BF62F2236D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6" name="Text Box 6">
          <a:extLst>
            <a:ext uri="{FF2B5EF4-FFF2-40B4-BE49-F238E27FC236}">
              <a16:creationId xmlns:a16="http://schemas.microsoft.com/office/drawing/2014/main" id="{C96C5709-69CF-4615-B216-0E4254B695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D6137463-8840-4BE4-BB5F-430713803F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550142DB-F1AA-4AB1-AA65-B72400B98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9" name="Text Box 4">
          <a:extLst>
            <a:ext uri="{FF2B5EF4-FFF2-40B4-BE49-F238E27FC236}">
              <a16:creationId xmlns:a16="http://schemas.microsoft.com/office/drawing/2014/main" id="{F9C0D22C-EE74-47DE-BF7B-B50E38AA3A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C4D59305-D73E-4B48-BFB5-3ADB8FDC15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5B4DEA04-EBF4-4759-A787-F660797D89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EC693561-3052-4644-BE01-9AA34F1EB1F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AE9FAF4F-1A54-47BB-B001-867DDAD4EA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00397445-7367-451D-8A08-90BC382BAC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8A42B719-E9F3-4894-B5D3-A33CEDDD83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F6445341-0F86-4EDB-BD2F-554931BB95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3198BADA-B386-46EA-8022-B2FC1B0A28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F1535BC6-0FBB-472A-A24C-3941EDD880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5FC453EE-B674-480A-9A69-85C66C0F01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577336F3-19DF-45EC-8EC6-841F3D2C90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D251B194-914A-408D-8AC9-F88976C31E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31DBBBE4-2B8C-4EB1-8776-4ECF13B104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C3CD92D0-ED90-4E81-A7D8-9E499C4582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E7848C30-FBCD-40B6-B89C-7D4760B712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5139A01E-1C96-44C7-AE9D-53D73370DF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1FC33E57-CD7C-4480-B1E5-039C809BBF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F91B57E6-6F79-4E05-A64D-D7F217D955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E2BF5128-1B55-461B-BF45-AD775827413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586933B1-5F95-4644-ADB2-3C044B4A96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B5FC68A7-B4DF-4C5A-9779-AF9C2F1CB3A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1DE98395-D021-4C5E-AD3D-F14A751CA5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ED5D9E9C-909D-4A82-8CD0-5955A94E1E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6A1CEE43-EEDA-4174-BA99-48B6FBDD6C4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960C21CA-0E03-4B32-9B9E-EAB7EF4F556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06E056C2-BDE2-48AD-8BAF-7AD720DE7A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6FFBBA92-DA89-4807-8BD9-B4F964D62A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7" name="Text Box 4">
          <a:extLst>
            <a:ext uri="{FF2B5EF4-FFF2-40B4-BE49-F238E27FC236}">
              <a16:creationId xmlns:a16="http://schemas.microsoft.com/office/drawing/2014/main" id="{51C8E947-9A4F-4A2B-B589-2878301FAB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654FFD36-039C-4111-9F96-222D2D2A49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1E5B3CBF-CC83-486A-BE08-91AEA2BDF8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C7D1FF6F-51F5-4AD8-927F-381B1ADDCD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685D212C-D4C4-44CC-AC50-5C5D838E5A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35C12F92-A626-4085-99CD-9044F00430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A43523FF-02F9-4C45-B936-B707B770E3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2D9587C6-558E-4BB4-AEA0-AA5634667C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47A97C83-E3DC-49CA-9713-A097675F1B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ECF1CDE5-54B6-4A21-A025-51680A75C1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917D258B-092D-4B07-8360-044A6C8644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34053242-76F4-497D-A760-4F9C9952C2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AC746538-AF83-4A4E-B75A-E92CB5E53D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769B910A-2A0A-412F-8406-65972CD6E8C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F19F6B26-3C23-46C4-8AD9-9CBF573B24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D1624E45-5CF6-404A-96D0-59B9722623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3" name="Text Box 4">
          <a:extLst>
            <a:ext uri="{FF2B5EF4-FFF2-40B4-BE49-F238E27FC236}">
              <a16:creationId xmlns:a16="http://schemas.microsoft.com/office/drawing/2014/main" id="{138D2CC8-B23C-4613-B064-DE9E611823B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9ADCC687-4D01-4882-8A58-A3EDA6BAA60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3EC3CE92-D219-4C48-857A-0CC80942E6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B13C4ECD-3716-4B44-84B0-41BBC16390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FDA1697A-A55A-4B38-BEF7-D0EFD9FB98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8" name="Text Box 6">
          <a:extLst>
            <a:ext uri="{FF2B5EF4-FFF2-40B4-BE49-F238E27FC236}">
              <a16:creationId xmlns:a16="http://schemas.microsoft.com/office/drawing/2014/main" id="{96AD26D8-60D8-4D4B-ACB6-FE570551AC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6F6164D1-A475-45C7-8564-16883245FA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8949EFD-0A31-42BB-8669-41B2466092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D9BBD7E0-693F-4644-9078-B422357BF6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2" name="Text Box 6">
          <a:extLst>
            <a:ext uri="{FF2B5EF4-FFF2-40B4-BE49-F238E27FC236}">
              <a16:creationId xmlns:a16="http://schemas.microsoft.com/office/drawing/2014/main" id="{F4E8737B-40A2-4F21-A215-73A21894BB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447D8F97-630A-4F27-ACAD-C3E385E0F20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4" name="Text Box 6">
          <a:extLst>
            <a:ext uri="{FF2B5EF4-FFF2-40B4-BE49-F238E27FC236}">
              <a16:creationId xmlns:a16="http://schemas.microsoft.com/office/drawing/2014/main" id="{29B35114-DF9D-4236-8B82-C19AF481AAA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FFD51A7F-04B5-4C9E-A107-6D0AE5B386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8C361C2B-92B6-413F-B8C2-1BAC3C359E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id="{F6A3B31B-180B-4FEA-959A-DCB1A7E9E4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8" name="Text Box 6">
          <a:extLst>
            <a:ext uri="{FF2B5EF4-FFF2-40B4-BE49-F238E27FC236}">
              <a16:creationId xmlns:a16="http://schemas.microsoft.com/office/drawing/2014/main" id="{8BA0E763-52F1-416F-A442-AE5F4F7E0F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30030742-CEA7-42CD-AFA4-B6BE3266700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FB110B1F-C999-4914-B6AA-D5B58F1250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16EB43C2-AE32-41DB-A085-E7CE105CBC4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0B012E16-A106-4598-BF21-1C0584D237B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3EBA7977-BD88-4FD0-AB8E-A80B6F6117F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1E320A11-9A2B-4C56-93A9-99467D6821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D531B6A4-E062-4B34-856A-922D938E08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83AB672D-892C-4062-B49D-7E12F8BBEE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97908421-7A6F-4886-B025-1A996A9BE4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15839821-39E3-42E8-B768-6659703415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342E068F-FD54-4A73-9A66-2BBB0D9FFF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FA621056-1CE5-491B-9A15-20D8B2415D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0B3EA74B-D5AC-4B6B-834B-4151B534BA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07AED1F7-EE52-444C-A3C8-62E4A1B7D5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8CE9B65E-042F-4F83-90AA-20E3F17036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98CE5BB7-6D48-4FCA-8EF5-E3B1EEB7766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4C94D4B1-3D23-43B1-AF6C-347E8D8BA1B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21641D1A-799B-4C1D-9D9A-2B9679D15C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33B7BA32-B7CB-4185-99C3-E88C7AD7CE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26543C8C-6549-49AD-941A-1DDD72DE81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EF82CAB0-88DC-4158-8791-1F204A0250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7064A75F-5135-4DBF-AA99-7F96D4B470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5DAEAFD6-CF21-4F87-A25E-C1ECA0B11A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4">
          <a:extLst>
            <a:ext uri="{FF2B5EF4-FFF2-40B4-BE49-F238E27FC236}">
              <a16:creationId xmlns:a16="http://schemas.microsoft.com/office/drawing/2014/main" id="{16EED76A-F2F3-4ACD-B82D-86BC6597F5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CEF84C0B-6523-45F6-B9F6-4F7FD91011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AC4631D5-3D02-4326-9C4A-72AFA1FB18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5CADD8EC-3924-4184-8950-C5BEB89852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CFE2C208-0B88-4A5E-B9A6-0C6F797FA8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D2B228F2-832A-4C6B-A077-047EB8B957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FBCA0AB3-4254-4A95-9A23-C3FB5FE5B3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99C889A5-1B40-4427-9A10-1E883E4729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91EE5323-996A-4608-B56B-FD7D64D660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883A22A5-1A21-488F-B436-9E0CA6BB00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7CB7361-EFA3-409B-9168-66AAE37DE4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CDF5023C-77A9-4710-84DC-6E70A19B8E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E2DCB971-4A85-49C0-BBAE-3DC699379F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EDCBA7E6-6055-407F-8DAC-58B3A5FE94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E465EB76-0A96-40A9-ADA8-E9DBE4F723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681EAFF0-44C1-4E9D-9FD0-2614F9B925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4A89E946-464A-4203-AEF6-DAF6ADEDF4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23E12916-DE4E-499E-B6C6-76FC8B1DB5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AC3CD0A0-7B7B-468D-8D94-D880EFFADC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A8446452-A32F-4E1E-AFB2-6C0DC8D897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id="{ED198051-38A2-4324-9E60-77C6B055C0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18618AEF-BF44-49F1-8FFC-BC69EF33A8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B28CC666-8567-491E-98BA-659745FC9F0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D21D42A5-43BD-4439-BCDC-CA8378AD737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0365114E-CF74-439B-9038-5269055D51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442DDFDB-787B-44DA-80A9-C1295123FA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0656C50B-81A1-48EB-8912-41F396ABA2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685B62E6-F6E4-4886-86EA-8CDDC899A04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5A9C3001-6288-4684-B8EA-B43C8A28FA2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1" name="Text Box 4">
          <a:extLst>
            <a:ext uri="{FF2B5EF4-FFF2-40B4-BE49-F238E27FC236}">
              <a16:creationId xmlns:a16="http://schemas.microsoft.com/office/drawing/2014/main" id="{11F3F6A6-E537-47D8-83D3-915A404916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78815324-E15C-4A98-90A5-850C746815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CAAAB4FF-5183-4B1C-A98A-1F3366B856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8584AD32-29D7-4A4C-A029-24080D8C99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480EC665-192B-480D-A42E-37E8E5DE0D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B3BE0FEC-3EB2-4176-95C8-42A1CC5185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2AB5B96F-FC61-48E5-ADF0-63533E900A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673DB762-DBBC-41A5-904C-A26E9CD3C2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C489815E-D66F-467B-A221-730670F8B3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998ABE12-A10E-47E2-9B76-AEBB754C5C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81A7E138-19E9-41C3-980E-A372979923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482D9718-CA45-458B-BFF4-73E011B299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0D97AD93-4953-4FA5-B1E4-893D13F928C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86235E68-A8B4-4AC2-AD14-8999C3E6851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73F88152-766C-46E7-8D04-285617534C4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6" name="Text Box 4">
          <a:extLst>
            <a:ext uri="{FF2B5EF4-FFF2-40B4-BE49-F238E27FC236}">
              <a16:creationId xmlns:a16="http://schemas.microsoft.com/office/drawing/2014/main" id="{2B09B4EF-7C58-4267-A20E-2D413BF4BC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BEB1FCF9-AD6C-4882-8DF3-9044479DA6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307239E4-20C1-4605-B536-0DBD3D87525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A91DD58F-DE51-4286-8F2F-17B67E6AC4A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DCD872A8-C82C-4651-84CC-429CBADC147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95A86E32-C3E7-4094-99B1-2D1733E940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5557B18A-837B-4419-92D4-4B20F53C99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E1AF528C-6F6D-4DFE-B1BA-078F1BE874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9FBFB47B-EB3A-4A74-BD9E-7FBF33ECDE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93CCDEC8-BA49-4DBE-9837-23F9231918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49E47F08-9335-42F3-9225-C802CE32C5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CBBF3910-E489-4101-8CFE-63EC451796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F1ABA102-7507-4564-ACE6-BBBC6DEB42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4">
          <a:extLst>
            <a:ext uri="{FF2B5EF4-FFF2-40B4-BE49-F238E27FC236}">
              <a16:creationId xmlns:a16="http://schemas.microsoft.com/office/drawing/2014/main" id="{5B790CA0-6F76-4830-915F-E6F8F23677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3C2026A7-8F98-4E78-AF04-6F0696FF42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AEA539BB-76A9-41BA-88A6-133379A86DC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6D95824B-F1B5-41E6-B197-990FE0E950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5BF49952-29B4-426B-A939-EBDE6B817EF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520DD4B5-E9F9-45C6-848A-E05AE0DD6CF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0DC37BD7-231D-409E-8834-3F3DCD08C6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02676343-C607-4D44-B8DC-94205B14D4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B24A2073-D1ED-4AC9-A8E3-1620FAA3A62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71DC455B-AA63-4CA9-AEF0-AC3383DB943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72BB525B-11B2-402E-AEE0-B452AD9A95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E6774562-5A23-41F4-BD8A-C8803E5CF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636199BB-A5A7-4236-9FF9-A69FFC0D36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66B0C57D-C02B-42FA-8D9C-4B0D6253D3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819BBD0B-D3F6-4E32-B539-207FECB17F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EDC89E1F-3BB7-488F-91A3-492E2862B8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2C47ED37-2908-4BC4-8D4C-7C861D9A12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D477326E-F5CD-4FF8-802C-605887DCE6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1F97C4B2-0E2F-4C44-AB88-61028F5E64B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FA8277ED-6753-4591-A785-83B94A34A2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5DCF77F1-1C50-4247-A8B4-09BD1B8156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5A80AB48-554B-4360-988C-7B9F9473BC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F599E6E6-3EA3-4B89-AFBE-A6870E1F89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CF41EA21-E8EE-4E80-898F-A77DFFCBD8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3" name="Text Box 4">
          <a:extLst>
            <a:ext uri="{FF2B5EF4-FFF2-40B4-BE49-F238E27FC236}">
              <a16:creationId xmlns:a16="http://schemas.microsoft.com/office/drawing/2014/main" id="{1947D1C3-C501-44F1-952A-34216E6BD4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0E00F5E6-7A0F-424F-9462-6893D7DEEC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B6F0D13E-66F7-4487-AB65-820DCC3743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7A7DF8A9-68A1-4001-964A-14E38DA7E1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5E2B7CBD-0DFB-4891-A439-4784F60A43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B5AC04B8-C643-48D8-8C7F-CF77B9F9DE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7E92BBD8-B7F7-403C-83ED-267FDD8A551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DE9F8018-6E75-4720-86D5-4FCA83EE202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F4125E70-434F-4EFF-A7C7-369F3073E9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8844986D-DAA3-4E04-B288-70257D7848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3B6CECCF-2F3C-4995-99AC-63D9AAD2481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140DA7FD-50D5-4051-A290-71B93B4B43D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AF0BCF77-07E7-4D37-AE5B-6E7C5E0E00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D9AB997C-CEF0-4402-B119-3BE4A5EBFF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F2C60594-C279-4845-A4EC-8D5385FDC12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EC8DCA5E-FECA-4747-9C71-4678EF0FC4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5E73F85C-2956-4369-98EB-2EFD0CDBE6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5AE92D5F-F16E-4E66-B794-1F6A6616A9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52738D06-9AA6-4CBE-8C31-7215C889E3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B80AE51F-B9E0-4385-A0DC-2422046495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05A2FED1-E634-4088-B04E-5FCB445DA1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CE085F8E-EEF3-44E0-9BE3-F4E429CF2D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BD781DCC-F6C5-4AA5-A188-F08BD65ECC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1E424FCF-9292-4CFC-9C91-60BE925FF3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38E4515F-07E5-4800-A9C9-8E1BF6815D3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4EEDA68B-6A8F-4FAD-B553-ED7CF1B556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A9E0E5C7-C5E9-47D3-BCE7-75DC770A4E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2194A480-DF57-4EBB-AB70-76F61226DD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8A7BC1E8-C9AE-43FD-AC66-73D5CA10A6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D26EC165-DFF2-45F9-A305-849D6C4D5CF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3092EAB1-084D-4247-AFB7-C4619ECFB80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CBC91966-CED7-4FF8-B9E5-DAE367915A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26EF86B8-39D4-47D6-96F9-CACA55E238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F45FBA57-C021-4F2E-AA84-899D578F804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7" name="Text Box 6">
          <a:extLst>
            <a:ext uri="{FF2B5EF4-FFF2-40B4-BE49-F238E27FC236}">
              <a16:creationId xmlns:a16="http://schemas.microsoft.com/office/drawing/2014/main" id="{170E7BBC-8C87-45F6-92E2-754B142D13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42991932-50A3-4765-9FAB-560010A1E5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F9914B9E-0142-4E5B-8CCC-4151B802F8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22CD20F0-E782-4359-AEF2-7D015F775E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F887D72F-BB09-4557-8B57-53751047AF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715DBD98-0670-4014-AACF-395E2F46F2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BC7095D8-8C4C-445B-9557-7B6A5377A9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28ECC460-8674-4398-BC1D-2433C99CD7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76460365-9482-482E-9E33-7D2679094A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96A470E4-B71A-452D-9B30-7CC34E168B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675E823D-FC35-413A-825D-B3AD5B144E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F2354488-CCD6-411D-AC78-5D14C887F2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E087BA59-C705-4EA2-95DC-02DE829611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055C1BA2-F074-4156-B66F-9D2C067680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675D3F96-7680-44CE-BE97-7764F292D9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E28173F0-4B18-415B-9AC4-F489F2BECC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872A2553-D95A-4B46-B4B1-E20A91BAA2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E16C4ADC-C134-485B-BE98-91BBB991EE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C66E2E03-2E8D-4476-833B-6A36C8AF7F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46D4E95E-A023-451D-A87E-4A200966AA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2D336742-9D39-439E-B08A-6035A3215EB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84DF39E0-4BBD-4B87-B212-78E743BF6F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4EE56597-E306-4F63-AE33-39E355EB36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F76AEC59-CC9A-4993-BA1A-28931B3976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07711E6C-8B2C-43EC-8EF5-B4E80CF540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3F4E8EEA-2C56-45F7-BB2F-4225D01BCC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5772B83D-8E1C-418C-B9CB-C8ED5AC83D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94855C99-BEFD-4FB0-A1AB-DE5B3EC909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4464B728-266B-4B89-816A-7E318EECBE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A8760073-9CC1-44F9-83B0-ED67597504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71F8B6C8-7D7D-4F51-8EFF-488E1A7900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8DD08491-CCC7-4FED-879B-F1CEC90986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3AC44CEF-E537-4528-B8E5-0BDA64C399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956CBFEF-9007-4EE2-88D2-C2DC072553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F5AEFF50-0354-48F5-993E-58DF399A63D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B6C73E53-65F8-419D-BE09-635CEACC94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30A6F25E-C0A3-4B94-B481-8E6934C713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CFFC50FF-FC8B-42D5-878E-670B0D423D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47E5D0A9-BF6D-48A7-BD61-D6E281600C3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C11335FB-4BCC-4EE7-BC56-CA6425351E7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A34367E2-144B-4F02-AA39-F6AA1C1C66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26DDC36F-AA45-44D0-9D26-3A945BFC9B2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94710D9A-C535-4F52-8E3A-4DFA746FA2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11298926-1958-430C-8A15-84707226C2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30F3794D-20FC-4E9C-B797-05C4EB867C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2" name="Text Box 6">
          <a:extLst>
            <a:ext uri="{FF2B5EF4-FFF2-40B4-BE49-F238E27FC236}">
              <a16:creationId xmlns:a16="http://schemas.microsoft.com/office/drawing/2014/main" id="{471A0A9B-839E-4739-9DF8-F40E84C355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F23C7674-29D4-4854-AFF6-5BAE9FAA9E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4EFB6B3F-ED1E-4FDC-ADAD-02DF4BB943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0E0254CC-CC4C-481F-A66B-5F5B441B45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15F716DE-2DA0-4198-B92D-2CB01E93A1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E762FAE4-5EB0-4284-BB0E-99B01207A1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F9AEF0D6-9E0F-4240-B7DA-5A9A4774AE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0808E428-FF8A-4D4E-B6C7-1CBC39C6BD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96897106-F098-4557-AAA9-5FB58CF03C1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23967992-8D4B-4964-876F-B068C92F447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C981CB50-0EE3-4C43-A0F4-569DCACB60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3" name="Text Box 6">
          <a:extLst>
            <a:ext uri="{FF2B5EF4-FFF2-40B4-BE49-F238E27FC236}">
              <a16:creationId xmlns:a16="http://schemas.microsoft.com/office/drawing/2014/main" id="{2515030B-CC60-4D11-B8E8-39490555BE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5C424FF6-CC49-4AB7-8589-33B0ED6B15C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5" name="Text Box 6">
          <a:extLst>
            <a:ext uri="{FF2B5EF4-FFF2-40B4-BE49-F238E27FC236}">
              <a16:creationId xmlns:a16="http://schemas.microsoft.com/office/drawing/2014/main" id="{E4AD409B-887F-499E-ABD3-FE997060897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03CEA5AA-D025-41D6-9431-C377B4F3A3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5739E35D-EB27-47BC-929F-C7B8BFCB78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8946396F-B05D-4FA3-94A4-7358F8987E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57E12EFF-664C-41EE-986F-878AB1BF74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91DD6108-32F6-4CE2-9B2D-425E7968E9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1" name="Text Box 6">
          <a:extLst>
            <a:ext uri="{FF2B5EF4-FFF2-40B4-BE49-F238E27FC236}">
              <a16:creationId xmlns:a16="http://schemas.microsoft.com/office/drawing/2014/main" id="{EBB741B8-597C-4ABE-B931-281E79782E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51319BE3-5E22-4FE8-83BE-C5B1AF9AEA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63755302-EA68-4291-9AEF-E02771F589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76C8A3C4-3762-42FF-B575-01CA218A50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ABDDEC0C-CFE5-430B-A25B-BDD4EF698B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6" name="Text Box 4">
          <a:extLst>
            <a:ext uri="{FF2B5EF4-FFF2-40B4-BE49-F238E27FC236}">
              <a16:creationId xmlns:a16="http://schemas.microsoft.com/office/drawing/2014/main" id="{7150E4D7-EB93-41BD-98AB-9867379630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F1316F07-D1C8-41FE-A3DE-06F8A80F5F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D3B1EF7E-64D5-4B97-ACC4-2DCC559DB8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5AEDEE17-A504-476D-90B6-433AB94FB6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1FAD816E-CF9A-4350-A090-E98CFB33D4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A92B0201-A866-49C0-9610-F7E6003B73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E6BC6FCF-73AF-48BC-B4D3-C39800E11E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3" name="Text Box 6">
          <a:extLst>
            <a:ext uri="{FF2B5EF4-FFF2-40B4-BE49-F238E27FC236}">
              <a16:creationId xmlns:a16="http://schemas.microsoft.com/office/drawing/2014/main" id="{3D316CD4-EF30-4B68-8670-D5610DBF23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44E485EC-D12E-4772-907F-E1AFE98333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D03D1063-5316-4407-985D-7CB89E474E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6B0C02F3-48A8-4C7A-B0C1-9F9E7C92115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D954D4BF-504B-4158-9BFD-0077C0E82BA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4386790D-4684-45F8-8853-F4779BE4D1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A4D2A410-232F-4839-83BE-F67C388AD7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C6FBA6DC-0B52-43DE-8810-34FF444429A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AAD79434-C5E5-41AF-BD15-964A4C878C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8209338A-E0F6-4643-9C24-6ABDFF2E14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AF5E8CCE-EFBE-458C-B720-707BD80A67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7B534335-366E-4751-BC59-A50C280925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7A4C8E25-AD97-4305-ABF1-2E306D3D3B7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0562CDD5-B847-4EFB-A403-6073C9D769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3875D962-7B1E-4C60-97C9-9A9172303F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3EE0A93A-7407-48CE-8B05-F4E1B9302E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5A33A653-8449-4B53-B9B4-7A1E0C4A2F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B2D6E440-CC7D-4DB8-BE44-C11BD0DC28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5E4BB44F-054F-429F-A0B3-F9CF0470A0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B9E7D01D-6A97-4E81-8F60-86EA8D50B9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1DB30556-0ABB-472A-8D91-BAF1110362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4B754F3F-EF89-4ACF-8879-27A1F2FBEEC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5156D5FD-DA62-486A-B52B-27B2C4DB323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8BBB5A26-9A41-4EA6-B5D1-94713493F2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7" name="Text Box 6">
          <a:extLst>
            <a:ext uri="{FF2B5EF4-FFF2-40B4-BE49-F238E27FC236}">
              <a16:creationId xmlns:a16="http://schemas.microsoft.com/office/drawing/2014/main" id="{1DE1A34A-5B4B-42B3-A857-F309A40213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7DBC5F9D-B4E9-4017-8C16-6EB8D106342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9" name="Text Box 6">
          <a:extLst>
            <a:ext uri="{FF2B5EF4-FFF2-40B4-BE49-F238E27FC236}">
              <a16:creationId xmlns:a16="http://schemas.microsoft.com/office/drawing/2014/main" id="{AF6522B0-72B0-451E-ADD4-3BCF8622BA5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559F722A-BA28-4A23-9C3C-4143B8371F3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E58E5F54-BF62-4DE3-AD23-CCCCBDA1BA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D25E835E-5992-486D-9118-2C9D2B8FC8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3BC52256-752A-48C1-8569-F5989AF987E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969E5FBB-7E7B-4B6E-BF5D-EF99A0397AF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2128A76F-7388-4204-A1C6-22A8A867CD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40ABB130-C4E4-41C8-8938-370541AFA1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97740ECF-CE98-4116-85CE-099DA76AE6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86F48A3E-BE2D-480B-A0E0-7862148FA4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9" name="Text Box 6">
          <a:extLst>
            <a:ext uri="{FF2B5EF4-FFF2-40B4-BE49-F238E27FC236}">
              <a16:creationId xmlns:a16="http://schemas.microsoft.com/office/drawing/2014/main" id="{051348C0-0B3B-4315-877B-CAF44910A5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57948A4C-5E6C-4EE2-AB0E-82BA904A42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FBBEBCC8-7EBA-4439-A9A8-159E6F8D5E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721237EF-4EE2-494B-8F56-47992A7B38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24A6BE94-CB3E-41F2-B9FE-F59BF06FD2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760975B5-C4DE-4268-9404-1B15E63690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776C6270-2D54-4FE7-ADA4-64F707B429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E986F13E-054A-4459-B56E-11062384911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302D0DB-2D05-464D-806B-D4C9A3A306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0D4A1CA8-966F-4176-9A3F-4A58AC6E99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9E8D589A-BE20-48F1-99B5-19A2E96BA792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DAE71BDA-F26A-4056-8CF8-EDA6D041FA6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E6C42B10-701F-4878-892B-9385D9F379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F1F78BC2-8988-4D42-98D5-A96A160FCE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7A29E800-B9A9-4A49-B6FF-C538240542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2C916E15-7CD2-44BB-83D1-4F432F794B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D8271A7F-BFA8-47A6-A587-0089CAF0B9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82DE227B-5C9B-40E8-B4AE-75D2AA5769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38FFDA3B-693C-4147-B1D5-E9A0F66ECB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629E3A1C-C791-459D-B85A-127DF8C66D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8B9F6E27-237C-4B90-8390-DA45E6DB93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1FF74AD3-CCCA-4496-9090-FE96B22C10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DDE8D73A-21D1-4AD8-A5C3-A7F1375350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2FA1A43C-3B72-4238-850B-F1ADCB59281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B9D7045F-5B35-405C-AEF6-BB28B3735B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9FD3BF4C-C8C2-4F7A-9CB0-A55EC1985F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B5656E4A-76F2-4371-8531-ECF99BB745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C9A2F6C5-23F9-4991-8B08-A7FF04E2BE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2897881D-8682-4C7E-9FDF-05DD0749AA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9454FEEA-EB14-4094-82BA-4963518476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5422FC0D-AE8F-4D85-A61C-F3C3D0620D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0CF2F63F-34B3-4E1F-9B87-AFE60B0507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D3B10041-91B0-4636-B476-4C0D10538E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A468DC1E-748C-4378-9F6E-3B7238D468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0C2957CC-A523-4E44-8A0C-A6B03A7ED3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4" name="Text Box 6">
          <a:extLst>
            <a:ext uri="{FF2B5EF4-FFF2-40B4-BE49-F238E27FC236}">
              <a16:creationId xmlns:a16="http://schemas.microsoft.com/office/drawing/2014/main" id="{2333F20E-552B-449D-99AB-FE14A4CCE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1BEE1A60-C2A2-4872-B9CB-B5D7A6C6FCB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082CCD21-0E11-4B58-A8A7-10FA67A90BB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C0D5ADBB-E672-4BA3-B467-418400E999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8" name="Text Box 6">
          <a:extLst>
            <a:ext uri="{FF2B5EF4-FFF2-40B4-BE49-F238E27FC236}">
              <a16:creationId xmlns:a16="http://schemas.microsoft.com/office/drawing/2014/main" id="{BE5E6B17-4FAA-4B87-808D-AF85F82C42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A2A3AC7A-C883-4BCB-9077-256E87DE498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0" name="Text Box 6">
          <a:extLst>
            <a:ext uri="{FF2B5EF4-FFF2-40B4-BE49-F238E27FC236}">
              <a16:creationId xmlns:a16="http://schemas.microsoft.com/office/drawing/2014/main" id="{46C8DAA8-5D14-4843-8AC2-BCA8B3D33E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7D6933C9-D118-4133-9B81-7FA818E675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6EA00ACB-4110-403C-811D-4ADDFCC0E7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6BEDD84F-2AD3-4545-A5E2-BD94BF43EE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4" name="Text Box 6">
          <a:extLst>
            <a:ext uri="{FF2B5EF4-FFF2-40B4-BE49-F238E27FC236}">
              <a16:creationId xmlns:a16="http://schemas.microsoft.com/office/drawing/2014/main" id="{A0B7B1C5-D92A-4A8F-9B84-80881F3E1C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A2582EEF-7739-4CCE-A2F6-E82D96B752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6" name="Text Box 6">
          <a:extLst>
            <a:ext uri="{FF2B5EF4-FFF2-40B4-BE49-F238E27FC236}">
              <a16:creationId xmlns:a16="http://schemas.microsoft.com/office/drawing/2014/main" id="{281F3B39-F910-41C0-A275-59177EF68E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6C0B4462-9EC2-4194-9973-45CF0C301E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2228B93A-184F-4E1C-B7A6-E9A886EC0A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A5613A36-3975-414C-BA63-CB8927B8C5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id="{EE05413A-1104-4300-97A2-EBF3562A46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4EAA198E-56A0-4E7C-9360-599ADAC134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E5EDC71E-0976-4CFA-8BB1-7EF4DCAD83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B84FB93F-4064-43CA-90B2-79CB201377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ECAF81DD-DD01-421C-B410-A6A574EEB9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D02BF343-7F42-43AF-9C31-CFF38B245A1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791AEB4E-88FD-41FF-A91C-07AB477CCEA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6A88B4F9-83EF-4C29-82F0-7A9F1349DF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575269DF-3639-42DB-879E-7B61EC8B1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500B28A8-C689-41EA-8ABB-BE8775351FC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46CC26F0-47A9-418E-9CBA-91F71AD5BF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1F1201B7-4EF3-4F81-8D0F-67E64652DC9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46BC6F31-7B34-46FF-97F6-5F6F30AE9B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0C8CEB1E-1540-4F14-A1BA-139DE1F0B5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A0BE953F-7E7B-4F41-A591-41E3FD8A26C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1356E5D6-B339-4EAC-8417-062F7CB7CC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EAE5CA58-4B05-4FEC-BA8C-1A7D3EE7FB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CC5D84A0-739A-40EC-AB11-D43E43CC79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FC7BBE0F-4569-4A05-A9CC-A36C2F2B0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218DA3FF-B1C9-42BF-B8AC-59BD0E5CBB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C2A55E4C-933E-44DE-9C44-E10D75481C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87DFABA4-5A49-4E41-A2AA-184BBC0A98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6D704E8D-F37B-4FDB-A615-BBB5B26640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F9B90E8C-358F-4DA7-BCE7-D6F9479C58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B1DB2EB7-CA01-4D83-8BD1-C2E494AC1ED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DB96A84D-AA18-478E-8789-2AF78EA3DB2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C30462C6-979F-4051-8A7F-74548A1324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65A09F7A-7C9F-47F7-835C-C798E6C141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3690272D-0FCD-498F-91F1-EF4986B07E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E3A1F24C-F5F6-4809-8681-B4A3B80C4FA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19754CBB-04C7-4DFC-AE3F-52A7196320D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C407658F-1908-4666-BEB4-6052D61189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2" name="Text Box 6">
          <a:extLst>
            <a:ext uri="{FF2B5EF4-FFF2-40B4-BE49-F238E27FC236}">
              <a16:creationId xmlns:a16="http://schemas.microsoft.com/office/drawing/2014/main" id="{FEE9671E-BDC0-4B2C-85F1-623728F8E0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48AC2BB7-6E60-41B1-A511-B84C4FBF3FB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9D10AD3A-0060-486D-9F5D-C51EAC9B79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B3CA0FD2-C4CA-4558-9220-D2050B17E1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6" name="Text Box 6">
          <a:extLst>
            <a:ext uri="{FF2B5EF4-FFF2-40B4-BE49-F238E27FC236}">
              <a16:creationId xmlns:a16="http://schemas.microsoft.com/office/drawing/2014/main" id="{4C25A7EB-AEE9-4BE2-A60B-ECABD8F383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F3E7EDEE-7923-42B1-8028-98C3C601AB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A9405FF6-FB9C-4B9F-9264-0D1EDB201D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107B65A4-10FF-4730-BEE4-EDE0929B94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615CBA71-4183-4DC7-BDA3-62D1610329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615C3373-F03E-483D-8899-6FD96C6DBF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9563B100-EFAB-4DE3-AF9D-53D35F5881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51FFC898-BC02-49BB-B3C7-9636E1A1D2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1E53B60C-4E58-4BDC-8594-B1CA16F0FF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8911C168-E4B7-40A3-B492-3CC898CB62A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92EF4973-8B56-4ED0-85CC-7D8AA930E60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213441C2-1DE4-4308-BFED-3A68E992C8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A77792C4-781F-4003-9364-8581A3D8BD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4D83E4D1-D217-4A29-AB0F-AF16148D7AA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418DE3C1-89D2-482D-8176-2C7F5267C8A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653E75B6-1F90-4571-A5ED-6A4C316833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6">
          <a:extLst>
            <a:ext uri="{FF2B5EF4-FFF2-40B4-BE49-F238E27FC236}">
              <a16:creationId xmlns:a16="http://schemas.microsoft.com/office/drawing/2014/main" id="{98C99428-21B4-4AC1-9855-5A2DEBE890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8664CDDD-AF7D-459A-BA6B-C320D0F361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EF938FF6-B538-48ED-A60A-3766F0C60A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4B246364-90C2-4E5E-B5DE-A65AB45BD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A7277F6E-C675-41A9-89DE-2022EB2A6B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id="{116D9499-E94F-448B-8036-8DC424F630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E49A4F8E-CB42-4F9E-940F-6FE99517F6E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4FB444DD-B579-4417-B144-3B763828FC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B1BA523B-7988-4886-82D8-8199627969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9CE6ED7B-1914-4CED-B833-2F053BBE14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2" name="Text Box 6">
          <a:extLst>
            <a:ext uri="{FF2B5EF4-FFF2-40B4-BE49-F238E27FC236}">
              <a16:creationId xmlns:a16="http://schemas.microsoft.com/office/drawing/2014/main" id="{A85F8CEF-9F42-4D63-A1C5-7B849FBA41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81882F2A-97C1-4083-BE33-183961C613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ED4B447F-A745-44B3-BE9D-D4E1544763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82EE4427-6A67-4682-9FEE-2870092CC8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8046529B-6D00-4476-89BE-057B6EFB43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8DB22412-2EC3-44AD-B7F5-D3ED041991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0B682F57-744C-4653-B930-604AC5AAAD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11DDD951-CF0B-4997-9CBF-5D56888D9B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690D73DC-D9CA-4B9C-9BF5-CFDB29952A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70A41F98-3C93-4C9A-89A6-93E57A2AE90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B736DD3B-C460-40A4-879E-BA6AA2906C1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8934A4C7-C609-4883-B44F-F985EE7F22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BE8EC23A-4266-451E-BBAB-6E6359C22D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D1FA9A5A-6C1F-42C1-87A0-7279FD18F2D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E8AC3958-68C6-430E-B24E-79CC959D583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2D9209DA-08E3-466B-B7D2-67D2AE7373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8" name="Text Box 6">
          <a:extLst>
            <a:ext uri="{FF2B5EF4-FFF2-40B4-BE49-F238E27FC236}">
              <a16:creationId xmlns:a16="http://schemas.microsoft.com/office/drawing/2014/main" id="{F6E1765F-D7C2-4E30-8F33-67DAC095D6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512AACE8-C9BE-46DB-A384-E434DC8E299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0" name="Text Box 6">
          <a:extLst>
            <a:ext uri="{FF2B5EF4-FFF2-40B4-BE49-F238E27FC236}">
              <a16:creationId xmlns:a16="http://schemas.microsoft.com/office/drawing/2014/main" id="{7B3C9925-1FF0-4247-A7B2-DD1D3FAB5A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88B53C74-2809-4A10-BF47-12CFDEA37E9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F7F986D9-F0D5-424C-BF41-A329CFA4B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3" name="Text Box 6">
          <a:extLst>
            <a:ext uri="{FF2B5EF4-FFF2-40B4-BE49-F238E27FC236}">
              <a16:creationId xmlns:a16="http://schemas.microsoft.com/office/drawing/2014/main" id="{12F273F1-C2E4-40C9-8EA8-D64F4B61F6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AEA6A145-DEEF-4965-9B3C-A035CF3E2A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DC2AD8A7-95CC-4EA1-A4C8-1973098ACD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C62B4834-C34F-475E-B64A-83985BCA2A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24DC333E-4166-45F5-A6E0-0E0F5C9FDB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6BCD7C46-3525-4204-8942-F39A568784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E156213D-1E3A-41E3-82AB-B6DAD8CB43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DE764CDC-ABDB-400E-8070-43E2E1859C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19ABFE32-E6CD-4EB2-8AD1-2F49DE6E899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6CDF5262-E970-464A-8C20-63D262B9BD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297144C6-B979-441D-9676-C0DE5486EF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AF7A92CA-DB8A-4A0A-8B64-C7AA4CC31D0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D730624E-0D9F-4494-96E7-F4B0EE817B3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DFFE7493-70EE-4E56-A3D7-A2A1E3E96F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3EE73325-2B7A-4EFA-856C-FE72B4AA7D8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7FD3E6B6-CFBD-45A3-A3B8-0B7062779FC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2DE2F383-1878-455F-9330-41405E8425C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B8CA1E95-DC2E-489A-80BC-8FF7BB17ED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E4F28BDF-9D17-42A9-B4C9-C94124BDB0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7B6D5B7C-A2D9-4AB5-AEE1-36DCD3450F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F7C8D1B0-5683-4E2B-9F36-0C7C4BB32F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DE1FFE14-CA77-4691-821E-2017036A40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94428E4F-4C83-40F0-BF38-D7380F13B6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1BBDE84D-CEE6-4A9A-8957-FE2735EAAA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72D1FFE0-7A54-4745-B928-F43913218F3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1FB3C074-73D8-464B-A367-A4F044C30CE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580AA9A7-49F2-4752-B068-66029F15BC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1A89E9C4-C9E9-46B2-9685-E848BBD6BC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80A098EF-56EA-4F53-A4E9-290D16E1DE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8CF4A234-2666-4372-824E-14FACBAF3FD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4B28D5AB-2DBC-46E0-9835-C85CFCE2B8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E0D9D7EC-F502-4C62-B5C6-A7A9FBAF06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9D3E3DE4-A69E-4B1C-B3B5-E8F682C872B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CEC96B0E-9098-4B34-A7EF-0AE6751AB26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788141EA-1749-4524-9C16-5020FC1056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19E30ABD-AF4E-4EA0-AE74-A5CF8A1CA7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C4EAD14E-EC2A-42EA-8B77-D9876A118C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D9EC90B6-8F65-4B0B-85F7-94422539DC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D69A9A6D-CE75-4729-B682-53540A2787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C97A3529-5BBA-4F82-9DA5-C8589D7EFC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F1E266B8-DBEE-43EA-8CF7-F6389AB7D8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4EA2DEAA-294D-463D-9652-3CE9E06559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2F76A3AA-EC05-4904-9B77-9A1E94485A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6D49FDA7-4AB8-47F1-A659-545FB540FC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D80D1811-842C-414C-A916-E9D0D68755E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C746F592-B0B1-41C3-B76B-2B392F8D34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67D0D7BC-4624-4BFB-94FF-DCBB1F1995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6BC6DE3D-7E89-4359-924E-C51B8AE9F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4CBE5E27-DA81-48E2-B241-F9C8F6C611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7D135C89-95A7-4E35-91BB-51341A8102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F5154D2C-B31C-4F91-B900-2825AC537D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F1BD4FAC-91D7-4665-BC00-780B18CE6D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A64598E3-4129-47C9-A592-1C3F49BD94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EA5E4422-6A35-4A34-BD08-2CCEBEBEF2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F65727EA-8DFA-4AA6-94C3-335E04E03A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801C283F-8A59-45E7-85B8-5707601FF4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BB1407FE-0D11-402A-9A3C-7A8C902D03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F93C55C9-0B17-412B-8D6F-5A1B724888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F67982A7-0085-488B-8F15-E2F7E6E997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739642AB-266D-4382-AD90-567DA537C9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7AC6C6D3-3236-4FEA-A390-D52E18F7E3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66EC1D9E-68F4-495E-AA9F-D3B6959075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3273BCFC-79E6-4614-9459-9985983700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B66BC964-8D29-4EA2-8F3F-B8B9A5268A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32CC085D-1A1F-41B2-BE7E-24A7D8AEA1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24735C80-4AED-4190-81B2-0690AA8C97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7D0D5010-7086-4AE3-AE02-751484D760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3D9D9615-404E-45BF-81EE-17FD949A18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68C456FD-9BC0-429E-8137-D1FDC55B7F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76960AE2-A294-45B8-B086-ACFCF61D17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0F1D805B-08E1-423A-BF7C-26245D4A4F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B0B7551A-8788-4139-9BC6-045D17EA12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EC8A29F1-1539-4665-8FEA-B42BE87E47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65FF9152-7C05-41A4-B678-28553F8A20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84C07A67-030D-458B-AB3D-1C550B83391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F54A8E25-062B-4ED6-9556-FE471F137A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43BB6600-4719-45B7-BDD9-E0D9433104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6362DD09-D852-4920-B578-835AD40FBA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084A479F-FC3C-4D8D-80AB-B623A4338B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9F46FB38-0E05-4918-A4D1-F9D2B67BC6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F84D9BF4-E02F-48C6-993A-A0D9152562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B40C2281-6EF6-4BD6-A74D-CFD9026AED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5F24BE68-7FBB-4EAB-9CD1-58C08FA2D25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6E3DCD47-8737-452A-BC29-B5564537787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5037A4E5-4A37-4A38-A581-9E6256E64C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68A2BCDA-B8F6-4611-AAEE-A3014155E2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6607A4CA-089A-4960-9D21-98C6BA50AB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5584F206-4C6F-4E46-B5EA-FEAD5183EC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39A7BB9C-95C2-47C3-AE0A-36612CF511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913E1B84-9FA5-4DD4-8052-56F99BF44E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84979AD1-4422-46E0-836E-484FA9AEA51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CBE717A7-AAAB-4F3E-88BF-D1D4E31367C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A3AE6633-748F-417C-89FF-20A0D8D317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EEFBD509-F31F-4DEF-BE81-881045AF23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D8BE9A78-4372-476B-84AC-53A2F35B24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B18AB6BF-7F43-4A86-B315-FE06456DA9D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2B109FBD-ADA0-4519-809F-527C9E480D5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55A1243E-86AA-4AE1-8A31-086B5FF366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1741C67D-9159-4A88-A7F6-B58F821C96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54831735-F5F3-4137-A73B-190417CAA2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DEEFE83B-416D-4FEA-A943-88E1F3461D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25E80029-E8CA-4F06-9876-BB9DFB002B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F65A93C4-948F-4B87-A0C2-FB10EC9A67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16C3711C-CC02-4E0D-861E-AAE3838699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5A79F483-C73E-4DC8-A11F-E023D4C8040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33FA3038-AB23-432B-BE06-9154815CE58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3ACED0FD-0476-4EF4-940E-F9E7B6DB2B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77716C4D-0FFC-49B7-9BAA-76D1F7B64D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B6CCDE7F-DF2E-45F1-90D3-18DC4E402D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36D159A3-9227-4767-A0AB-86E75E7247E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6AC31D81-E2BF-4D92-B48D-46965E1EDC2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8561CC42-7313-44D6-A8D2-133689DCB75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30138AA8-F762-41F6-85ED-F04500130D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296E58D9-EE5B-456D-947C-F610F0B0A7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418CE747-E326-4108-8AC7-EFC8F3D4A9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F585A5AB-A2C5-436B-8915-9E067EC80F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D64D3E66-80A3-40BB-801E-B5A3271E19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7117DA9C-0C5A-4828-8623-94605948C9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77C4D20F-6810-4C52-A14C-B0CE7088BB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DC7838CE-70E1-4BD8-B378-3F21850F1EA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49589554-9E80-4D55-BA6F-562A53DD96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3B8063E0-5A22-477A-BFF5-EADACA0AD2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1D26D5C9-DED8-4761-AD34-E772E80C41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30A7E86C-55D3-45FC-9D30-7BE0537E11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9AEB325F-4CF9-4733-960D-9435048161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A83A1ADA-4177-4F03-86C9-F744FCF87C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52F05243-2E76-4DE5-ACCF-EF25B745BB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73C11B36-A18D-4905-BE1A-FA54713979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D380AB26-E5ED-4824-AFC6-28E37C8EB65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8BEDFCEF-61A5-4094-B83A-14006576594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F84E59A6-0C57-4918-8DD5-D92D5FA8C3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ADBF3A21-D403-4F3E-8355-36F6AAD473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8E25741E-1700-4D78-9D71-E64161630FB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49C02C38-D4A0-4A3E-B4F4-5702FD4C01B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65886404-0E56-4900-84D2-A941508009B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1C135072-E2C0-4C1F-B7EE-2C7D4C42EAE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F47D1C6B-7AE9-4B6C-9DB7-B6E4B24F29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4DF68F80-6CBA-446B-96C7-15542A8EBD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3079A52E-2A5B-4880-A9A0-B597BCE00C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E399E347-0728-4348-93CA-C2DC91588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4E6726FF-2D46-4C25-A228-775280C044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E6B63D57-0ABF-4522-8AD0-B1F95FCBDE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9E067161-E2DE-4DFF-84C7-433660941D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89E1B1C6-CAA6-4AD7-9224-CD556B2DAF4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2D8055B8-DA2C-47F1-B154-967544D03A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39187277-58E4-4861-9A45-6E7F69D4B9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E5BC1763-2D4E-4E4B-B88C-B9F030818E1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8D162C59-E560-4859-8EF4-8100EEB7C1E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B62E3E75-ED7C-4AEA-B2FC-9C4A5B20FD9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645BC1E9-0790-4389-BF8D-EBE08D7613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5184118B-78E6-409E-802D-D307A16AC7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AFD297B2-A201-4507-9373-81E0E57298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894D5EB7-796B-4F5B-AB47-82DF2893DE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D8E450A3-B7EB-44D9-8136-5731E624B1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4536F3B0-B6C0-4EAB-9AA6-17313D4245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7E6EC4F4-8153-4AD6-9784-2B02552CFA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1E2CF7D4-8090-44E4-9ED3-75B042337E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561D8AB0-B914-4DD5-AE02-66C5403355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13E17C7E-0374-4FB4-8319-FF03D67B7E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FD84226D-A9D4-422D-9B26-0F3DA4801F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96496180-E214-4FF8-A1F4-E918712BD7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99466D49-4B1B-4A7D-9098-3532434802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25DC05CF-B8F6-41C5-AE3B-3ACDF4D6C0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0E47C02D-32FC-4346-A451-97DCAAD18D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BCC8DCBA-C5B1-476C-B892-3DAB84BEBF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DF278454-ED94-4B18-BC67-09350ADA66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3B0D3B9E-0204-4EB0-A8B1-2B53C342A9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25530D16-9BA2-4FF0-8D83-D922E6F018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93B232F5-AE38-415D-9724-771ECF09DC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B1EF9EE1-B9DC-484B-BDB6-4770C3EF4F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008220DD-76CD-4688-8301-7DB20E968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D6CD251A-DD2F-479D-B38E-9BD192B3A3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4612E4CC-A37A-41BA-9D37-5D732ACB7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930340EC-B78F-4EBF-8C3A-8310B72EFA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A164AAE2-7E72-4D37-94EF-129004D5AA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E10E4562-FDBA-4FB9-BA18-E463EC8344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5AAF9330-A0F5-4725-8684-01C52A5365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AE90C65B-AC50-4427-9986-E596466643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70744421-8356-4310-810E-251862EB46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F5753D1D-51C9-4D55-8002-5B511E0778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64A913DE-5F85-49E7-91FD-E8E68CD2ABF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DE8C4F23-682C-4C1B-BB01-FD7654818CC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FDF6A4FA-3AAF-48ED-81FB-D19C34747B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987DCF33-7E22-4E35-BA39-B859A01036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2D97108C-BCE9-441B-83BE-E9003CB390E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B15B0F8C-8E62-4E73-B36E-789D4F2E16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BC12FCDF-7E64-45A9-9898-5472AD70EF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2491CCC6-6A6D-463F-AD8B-DAACC0EA04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B5C9A411-3C86-4C0C-9676-06A78B4A42F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6A750695-F207-4C9E-BB17-76E0B864B15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377ABD73-3F53-4443-81E8-5064D24556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3299A18B-3FC9-4ACC-B44D-BE20A789EA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410FBFE1-62AD-464A-AA3D-A403A38497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6F3C8C86-C06D-436B-920D-85CA69FC5E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EF1AF7BD-1263-4737-A6E4-92BF2C703C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02EF57A9-E911-4062-896D-B6BF91438F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77DAFF01-FB96-4D07-AE83-0C150101F7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E00BE6FA-8A61-4368-B48A-0579A8DCA06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A0F579CC-8AF5-4869-A5E5-4AD087059C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856805B0-3F58-4262-A6B6-555D246DF5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32A1FE5C-8E1E-413A-9142-5209457D66C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F1EBDCCA-E839-42B5-AD78-4717256601E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69E460ED-2264-4FA0-8000-FECAD93AE78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7E83D14A-BB6E-4722-9F5D-A4D9E3469C2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9B401A2B-F354-4E4D-B946-93E9F10B01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A3BDDA8B-37F1-42B8-BDEC-7E384AA7B6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810E36F0-147D-47F5-99E6-E9B47C9EA9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746AAD99-5FC2-491D-AF3E-A51492EE1C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C1D4DA78-40A5-4A8C-9228-C8D0A10ABA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50DD5B34-A227-42AC-80B6-C258B79CF6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BA4A4335-C6B5-4F34-A7F2-5F91BDB7D4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14371054-BAFE-47EB-96CC-37E82CA945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68B08336-F873-4D81-9D80-A7FFD071B3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6885263F-90A7-46DA-8E9B-233E7213B9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881AE508-88B8-46F8-B4BF-8D3422CCF3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0E98EEE6-5685-4F98-A785-32438C6655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150DFF31-EADE-422C-B80C-89C42E7BC16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108241A2-E7D4-4FF4-A0DB-8875CEAB09F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D9FA611E-CCE1-4B41-A7B1-9079ACD348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BC9962E8-3CFF-4D77-951E-5E74EECC37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4E330D5C-B668-4CB5-AA45-7452F84A03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31D4F010-812A-4BC9-9978-86E6E7B30E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5E37BAF5-3D94-4D9E-8BA9-703DE18504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1B0460E0-0ECE-41D5-8DED-4FFE4B0841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85ED8B74-7E9B-478E-A73C-BFE9F2C7FE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2BAFAAD8-EAF3-421D-AA8E-C0E6C1C389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6152EE0B-3B0F-4DDE-812B-74A137B1FA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C926D4E9-AE8A-4C29-8FA0-3A2A39D921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7DFE5DC8-A36D-48CB-8DFA-B4FCD2D0C1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09DDE5B7-6440-42A1-BD22-98E5A4BC54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A673EDC3-9CEC-4FA2-A3BD-2714D5AEE2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D53A4603-4C1F-4EF8-8967-17128967B8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C8788920-539B-4761-976A-4F587C1D35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F8FEFE67-162F-4885-81F5-1179A1E879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7BC81102-3D1F-4CF7-8AE9-14DB265527B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6479DCCB-4E1F-48A0-8472-6D09E03E3CD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EFC9E6B6-7F2B-4C32-9144-B65996DD1C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FB54157D-B641-4CB4-ADDD-79099D3BA1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19223BFB-7A88-499A-A694-614DE89A453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EB482C88-AB09-45C7-A8C2-7F7B6D9495C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813BBA3A-F2C4-466F-A279-44270CE7BE5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A06F7E45-0272-404F-9AE8-4893C3F53EE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1BCFA13E-8E03-4CF5-816E-3736F3BF7E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ED1D18E7-0E4E-435C-A7BE-F1FFA3E4A7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6FEBAB85-0C9A-45CB-9976-C6B138E036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D4B3C70B-2A34-4777-9B27-16972BA48B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8FBCCF5E-6A34-4508-BEAB-C50D9416DC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FCDBF9D0-638D-4366-ADFC-D42722CAC5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0044421C-7D3F-468C-8B35-E664920C7F6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AFE1D2E2-A09F-4F54-9D0B-FD638098867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E9263534-6438-4820-9CC4-F1DE43D93B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B07CFC75-E5B8-4C74-A622-FACF05C4C1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74973360-D590-41CC-8A2C-4E0CC6BEE8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67F88F0F-9ADB-4344-BD60-12CE72CBF1A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7769FA15-6528-4165-98C2-56F01C7E180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49030DE8-6236-455E-99D6-2A2FD47E43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FFAF0DF1-BBE3-400C-909A-B888B647C1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2D92C3C2-9DFB-4E45-B927-1A8A907CF0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2FE5F9A5-C557-4007-B227-CC6DBB65B9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332BA2E5-9445-4F65-A969-029D47D6B5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293BE5EE-C083-4A66-BBD3-8345566CD1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151CB401-DCCD-425C-BE1C-EED911E073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9533B03D-A1D4-4B60-9611-9504FBD518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62FFCA04-5E8B-46C2-B0F5-4237B434F1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92181C39-7426-4944-8BE6-F77F0C552F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C9D6146B-34BA-48B2-9C11-F2CF9EEDF6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1BD1F7A1-C6F8-499F-A800-047B16E84C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216A0CC9-3442-4DEC-BA89-AAA6CE8E5C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4">
          <a:extLst>
            <a:ext uri="{FF2B5EF4-FFF2-40B4-BE49-F238E27FC236}">
              <a16:creationId xmlns:a16="http://schemas.microsoft.com/office/drawing/2014/main" id="{4B027961-E6DF-4343-BE02-B87BB8D0B3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6F07E5E5-C4B4-42AF-A520-3C10A7BD8F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C2A41449-84A2-4138-9400-3292C5CCB0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00D02343-4AB7-411B-AFDD-8584E5C483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46528D0E-4DB0-49E1-B70E-E0890BA6BB8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E1386DD7-5588-4F5E-91DE-C080C125263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5F1048F0-8F4E-4C6B-B56E-FC50D3EDC5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C7F25AD8-E8AE-454B-8191-8AEDCAE00C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D30B5999-E9EB-4A34-8C8E-CBAB09B0794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1CFE5874-01F6-47F0-8581-8263FE84345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30A90CAC-3D77-4591-A6B1-E0A1529C4DE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1C349090-BFD3-47BB-A2C5-6D05DCA76F9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FEFD8CE1-9F1A-4CC0-8FFA-94407B0D0D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84F9A8B4-EE7D-4A87-9CA2-1ACA7BA1C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06C3F208-D292-43EC-A9FC-23D44A3D13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DF617F9A-2EFE-4393-814D-A9112AF26B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3EA49C32-68B7-4E88-A8E9-4458F0D00D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970B9089-F6F0-4EDD-8273-9E7C780AAD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165FC847-909F-4825-9583-C22380E4F76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F13BD789-6220-418E-9723-095016B6887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1AB27B5F-797C-4A80-AE2A-EA77F2FE88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8D4E3014-15CF-47E5-9F8F-09CDCDF3E5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4AF5E8C2-F650-4B9A-B605-6B4AF8D930B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003D20D5-49F3-4F05-89A1-AC33D959A7A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09002A08-410D-457A-BE02-0A112F9C46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1A749536-10A4-4438-B4FC-73B4D39CD2E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1CA9DB4A-B185-4349-8E0F-135AF77101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48D12589-0838-408A-8010-AFFF3D6997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D3162B69-EF07-4827-B06D-AB96C9DD08C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E89AD5C3-C708-455D-8CD0-B2575D11B9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EEE89D19-AAC5-49D9-A79E-AFB9AFCF55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7A5D644F-B9D0-452D-BD73-9ED96567CF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098B0DEB-C0C9-4307-831A-70BBDD9F1E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510F66BB-E675-452F-A459-95110879B3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1970B196-1FB7-48A2-BC94-3F22BA9E67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86A01473-C855-48B4-87CA-12D6F35A9E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552D6A49-7410-42DF-BAD9-A28C9EB29C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C2305A3F-14FF-45CF-B8B5-865CB0FBE1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F0C7B391-903B-4575-85AE-ACC3D18D1A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BA163929-02D5-4463-A210-C7DA3AF166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9A176E90-3243-43E0-877E-1A9C269D1C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FCCFA277-5D9A-4CD4-8097-80034C7F98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46B62F63-3796-4D36-82A9-C5D351A62E8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459AB18D-E68C-4887-8917-232934318F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C5D804C0-9B4C-483A-A829-B330638276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618102CB-CA37-4540-A80C-00A921FCBC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28E23EFE-A900-4312-9899-084594CB76A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E1408B08-CC51-4561-98AD-5995E84BC50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8DBA5709-C30D-43BB-AB1B-C9266C7506D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B4AB8DF7-0B6D-4467-B761-1D8DD3F9058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09D5ECA1-11F6-4896-B68B-6E9085CB7B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482C051B-7CA8-4038-A2EF-D449858447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A3E35D50-3C36-4800-A5B4-EA6E77B930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CEF6883A-1560-4140-BD1A-2B1C473EEC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34EDD751-A31F-4863-A050-EF4CE98025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2B41D827-715D-4080-A351-7181A163F6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4BD3EF11-C05C-4AB5-A70A-81B66E67F69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2F47F2BC-AF7C-451C-A53A-0734C2979CA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95102D62-6385-4C37-9CD2-54DBC9AAD0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6284AE96-38DB-4F3D-874A-8DDCDF2042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9F392688-EB6E-4BEE-A3DF-A089C5CA6A6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17B5E3A7-4184-42AB-BE33-320AF964DEC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CE810C61-2AA6-47BC-A488-B93F805D115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C30EF73C-C522-4F9A-AF7A-C36BC12DA85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889E93B6-46EA-4C44-A3CF-BBEE41B720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E5689B91-FC91-4C70-A2B1-043269871A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9B10C378-98C0-43FC-9D26-77FD4EF59E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7617731C-0CCC-43FC-B74B-C4C410561A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C5E71285-4E43-4CA0-A4CF-AF8566BAB4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5D2E5C35-F6C5-43C0-BD01-F3576829C8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26D68046-9B4C-4F61-9B74-6864FF36E1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B4DF4B1D-36C0-4A7E-90EB-2B04636032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A328C367-29E5-422F-9CD4-5516FEB53D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1F66ACCD-A45A-4D29-A8AF-4299C743F5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3BA31DA0-D60D-42B0-BF03-9DB4AA77F6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25870E17-9B53-43D6-B6EA-794E5DCCCF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85CD82F9-9755-440C-AAB1-443324001A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EE6465B7-68E2-4143-9E12-588154D056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CABE9CE4-9D18-47D0-AA78-3A1EA39569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0E3311F3-B786-4157-A326-F2269BA696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3B596690-A8FE-4237-ABE3-362F21D749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94EDCBDD-42E0-403D-8AA7-2D713663F1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87694F30-F378-45ED-BF7E-AE0808E525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91A1D53C-C467-4C1F-AF15-9E344A7B61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7908D67B-0BE9-4454-9A15-8567D68519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39E0937E-2CE1-42AA-B0B3-C1D744CD66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03930AB0-FCE8-4F9B-8899-6A96152FDA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9F007178-0B5E-4B33-9528-59ED50693E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216C0C92-E70C-4B25-BCBD-7F26E5791C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059F3BBF-BD9B-4DD4-B505-1F104D8AB4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49351926-CDA4-4BFB-B593-A282E8012F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C8DF57C4-5C0B-444A-9003-EBD12621A4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490F4311-6FB7-4D77-9056-ADA3B50964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EB56D5FA-29FD-4601-96BE-949A2B347E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2C2BA01D-D225-4E32-A203-101D761F07F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64501DC8-58EB-4F64-809D-905315DA6F1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981BB30C-E709-42E7-A315-DFC11C1096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D98183F8-378B-4C35-9A0A-995D0AD161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2AE031BD-2CC9-48EA-B327-950E2D86A5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7589150A-2B0D-4B01-9D7D-F3D3F3AEA27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DC830FF0-436E-4AB2-8BB9-D7199FDD9F9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A0999810-A8E8-4E98-8567-77FC2B6F67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D5E25D2B-487B-473E-AB64-EC8500836E3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B9765E32-BC2E-407E-8082-71B029A13E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E47B3F7B-1FF2-4438-AC55-CC1FFE42BF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2FFB378B-86B0-4327-BB38-4366A86ECB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F93A535D-B6C7-402C-8A2D-FBAA24B2CE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3610E1E7-70FE-492B-BAA1-B648334105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1F3A9A88-4481-452B-8CCC-3EF5F53DD2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F259048F-418B-41DA-BE51-BD9BE8E4ED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2AF19C27-0BCD-4FBF-9659-9D9B0BFBF9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F65809B6-EC3E-4AF7-A93F-5ABE11ADF6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79BD3D3D-6527-44D8-B423-3BC329D8A6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648A5889-3DB3-48D3-B875-8C39B1E6BF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6DB67070-CD5A-49A7-B853-6716F76D540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4A7F2221-CD28-407C-BC79-05706C5E87C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CFBD0E41-407F-4921-ACD2-3910AEDF39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3A2DF70E-C4C5-4A2C-B665-4A464900E3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2047D21C-E4DA-41AA-975C-C8CAB319E2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98B3C8FC-5E65-4A55-AA14-15CEA1DE08C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759297ED-839C-45F3-B7B4-08D196B69A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ED11596C-BFB5-4B72-8F60-24CF96722B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70A4AAA0-4B11-4644-877C-D4309E1CB4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D9F881C0-D492-41D0-9198-F531B23BD6A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A8C5F202-97B4-4A35-9A21-C767F8D817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701CC823-47BF-48CD-AAC4-935579A4D5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9013B36D-34E0-40CF-B1A0-2C9DEA52C0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F397E569-8EED-4153-B2FC-4A4492A25B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72503F3F-6EE3-4FF6-A370-1241016463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2E125F22-0A82-4DE1-AF20-FBED78E199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CFF6ABA8-8036-4A2D-9BCA-82F10D8842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DBAFED01-A0F3-4CCF-9E0A-5D6941F8BF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EF8F9A9B-266C-42A6-BBB6-56E5D45BEB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3D742A73-FB13-4815-9E89-9CE65C2EB3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6659AF3B-7C4B-49C6-B7CD-F9F67D9167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4C049996-A31B-4994-BD39-3BED815B52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47F0EB6B-4A7E-4DAF-A96C-E36328E086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E0396D80-C898-45CF-B37F-38E65D225A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8EAAFCAB-DD60-4161-A49E-66EEECC78F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822D719D-DD16-45BB-A14A-DB1A12AF739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FE98B27D-87F8-475E-86DC-B76E62667A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AA2F2342-C742-487E-98D5-100AFAD961D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77002FEF-3253-4239-B984-5D29B7EFD3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86EB2A13-3520-4F3D-BC70-D8C068E3659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26BDECB0-C190-4A77-94C9-3014EEDD1B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5347BAA6-34EC-4707-9D81-688C4E29B2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A8298CAA-C054-457C-8820-D75566276C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1FC7FD5B-228E-48A6-9E21-D6B1BC8366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19" name="Text Box 4">
          <a:extLst>
            <a:ext uri="{FF2B5EF4-FFF2-40B4-BE49-F238E27FC236}">
              <a16:creationId xmlns:a16="http://schemas.microsoft.com/office/drawing/2014/main" id="{7DBA9A72-F625-400D-B90F-8D23022932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FD9E9D60-7A53-4099-B555-84F06D2030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B6EFAD04-252C-47C5-AC25-B031E6FC18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555FB25B-7F93-4624-819E-431FD2A620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64DF15D7-19E1-491C-844A-B92BB275E6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AB8988AB-F23A-4513-8FA0-FAF169B1F0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0809C0F3-AFCB-47A7-8A96-5E07EC3B17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71B1D091-06A2-41FB-B994-ADBE0135C6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B08937B8-8A44-402D-8A65-9DF01FA880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46DDC853-2A7B-4076-9D71-E853F8F76B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F068A703-F8EC-42F2-B910-3D667A53A2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20AAAC95-07CF-46D0-A52A-AB82EC88A23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854B7210-4DD4-403E-8609-1CE395185B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ECCC4157-C689-4109-AE78-92DA37710B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47FBA206-8CC0-419D-8036-46EB9531DEF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A6AFD019-9176-4951-8B1A-FFB719FE5BA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2367AB49-101C-41D7-84EB-0281E97C06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9057DCF0-B13F-4B14-B937-0DB6A615E8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D61D6B78-64A7-468C-A3F2-F66608C5A2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7A84A861-EEA7-4922-9026-8D9AD7E27C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5A861035-EE08-49D5-8D6A-16DDB3BDC2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E74DB9E8-879C-492B-A439-1B98A8D15F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3FD71A16-8BCE-45AC-BEBA-B25402193F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265BCB11-2938-49CA-8A2C-670FB2EBC1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06F06FE1-15DE-4C37-829E-D40751AAF1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8A430272-F522-4C97-9B37-6DAC74DEA8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46BD572F-C31A-45E9-8628-6927CBBE2E4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53C5CBE3-2961-48B3-93A1-F68C1EB3E65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2246F3BF-5A3D-476C-84F5-41EABAE996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F11CDD5F-15E2-48F7-A701-D971699118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EB771D83-75E5-452A-96E2-253B611F321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ECEF8765-FFD0-44F8-BFAF-C8F0046DD48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5B9A8C86-BDEA-4E73-A89F-E1D0258EAB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6E9F7247-01EC-4CB7-A300-8B85B6C5F5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C4373141-D773-42CD-894F-885AC7B9EE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5E45C5D0-7058-401D-ABF7-E0782D39C8D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0748CB5A-D961-4774-8957-295778086F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7981D709-6621-42B3-8027-3F43876F35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0ED08FC4-E31F-4DB4-ADA4-466AE97B51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72544369-AED2-4D7E-ACA4-7E65C574AB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B59EF35F-F846-4AF9-91FC-6DC5998CB9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8E26E517-0737-4D7B-B0D3-D48D845E4D2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883012B1-DFF0-45EA-8FE9-5A58CA8B56A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AABBCB52-99D3-4D57-9BA1-938F8C2E2E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7B26EAF1-885F-42C4-A4E8-E853CF1A7A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6C43E3FD-8AFD-422E-BD1A-EEFBFA11281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E72752C6-4858-4D8C-A4E5-446E200867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CCD75994-7EF5-470C-9A86-A21B622C0AB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50437B42-E962-467A-8376-DCBDA994888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C668AC19-6C6E-47EF-B705-3ABBCCAEDA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167855AF-35D6-4B23-AAC2-7D8FF5E73E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214599F2-39F7-44C1-9F5C-A40866370ED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B283A86B-0F10-4121-8C66-616304F359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2498E97F-D2D2-4575-AF09-1FAF179FD5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EB9A32AA-4603-4C45-802F-3B488C14A9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60D6789D-D6D1-4FC0-ABA5-6D92B0F8AB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17067C78-318E-4112-AE79-8B7688C623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282A48DB-861B-43F1-B374-CDBC502660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C8E88B17-8BD7-4454-8ECE-55B515D9F3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2775ADFA-BAF4-4E43-83DF-EDB8B35B85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748F9E9B-3AAD-4E96-97AC-FBC955A7615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24E5187D-A76B-408E-8D8A-24625001FE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5E87A849-E36B-473B-8ED4-49E0F94FBB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6933A5A6-F2F1-4B7E-88B2-21EE366259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33748EBB-FD89-41DF-B1FA-7FD4DCD1AF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D7A75633-DA95-4A2B-938C-81641DA4DD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5C13589D-3B30-4AD3-BD15-C646063497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14527719-D788-4D7D-9E3E-6C09CF68F4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3C08897A-DC00-4173-85CC-C5286613D3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06182A5B-73E5-435C-B3E2-732D03CE29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78442079-277E-4A00-9C52-4CCD892BE2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40CD7152-1B16-49C8-B1C6-57205EFD09B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3C2BE457-44AA-4110-ADDF-9102C78B1F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115C0646-104D-4FB6-AE8F-671A67B8C5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B00C9959-36DF-4FB7-B929-2F113ACB08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39CDC338-C776-4D80-A86F-B84690B985E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7B1C6AC1-C677-44D3-9301-A0A7DA86D44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F08C40F9-7754-46BD-9205-4C9332BABA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2DF3B828-B0DD-4D77-8425-918C355E56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5EF2829C-AB32-448D-B7DA-90A7AD065E9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B13F48B4-B348-4256-AB2B-1579623E428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071C93DC-E765-420F-BE4B-423C0CC9C0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7661E98D-457E-4CCA-8E67-A6AFAE8491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93557C94-BF8E-4F2E-AC81-E54CD47AD3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E2F3575A-7C4E-4808-A8E7-174784314F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7C373D97-2B0F-42FA-90CC-1BB21886B0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87E3AE25-FB35-4FD0-997E-3DBE105EDE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F09B2F42-6194-4AEC-8DB1-9DFA76CAC5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16508CCD-3337-466E-B530-4E00A24D50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C1E769F1-FF87-4064-AE11-D1367AE63D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85CE7418-8D0A-4E5A-9C32-EF3A93CB28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A583B172-284A-47E0-9C7D-8764E07144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F159AB08-A15C-4316-A629-2B7CA793F25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1A859174-9B78-475E-81C5-4556D9B7DA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53D4893E-1D3E-4BE8-A76F-3650440197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E4C909F7-CEC3-4239-A800-4168DB47B58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121CC8E9-8BA4-4521-B737-B597DAC0336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60C6E3C3-4EF6-4D5F-BBD0-C88BA4654B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CDA63D17-FF34-441E-97DE-1D64C21104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B05B7155-041A-4081-BA74-7DFB654580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810282BA-7143-4150-93C3-0886225E09C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59F30303-62CB-47DC-BA71-AF503645E9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33FEA135-EE55-4858-874A-92F0B7BEC9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344C3324-17B0-4CE5-A4F9-B4A7A9803D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BF91FE96-9339-4EF2-B853-8B5ECEEDEF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12F6B24A-98FD-4CB8-BEC4-19E2671120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09A8E362-D9F6-4D26-8601-B946CED5E7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C075F980-FE5E-491A-8D13-C83CD315FF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5C9B7DED-D520-4D75-8D61-7031436390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A662D6AF-63DF-402B-BACB-13C57D86AD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94758A05-36C8-4AED-9317-7873CA1BFB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5EC420EA-B31A-4385-A36C-261E98E6B7E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E010DF67-A5F1-4487-83EF-A24E3DD17D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A3F8E0C8-35B2-4913-8C60-A262E2BF8B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C24C2C68-C720-4D62-A86D-9369532CD85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9001C446-59D1-4EF5-8B8F-385F9C965D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62BE1130-AA72-4D6D-BA96-8779ECF45E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9B57D9F6-0FC5-4CAC-8C7E-02E49817F2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15551A2D-63E2-4C73-B8FF-FEF1F899DB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12C54B9A-D515-446D-8FD9-60922EC088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DA1528F2-9351-489F-A13C-2B1924227B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F9AF90E8-DDC8-4BDC-96E6-7781B24155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0FA95521-34DA-45D2-924E-584D6DC3AF6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BAFD9996-6DA4-4025-AD03-D31877026F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D678189A-5D52-4BCE-8665-7FCDCE0694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B53F2675-BB41-47EA-9407-0B8B6B5FCF6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80A1C4CC-B7DF-4D80-AC2B-FE6E8B8FD8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F42DCD51-DF1A-4FDB-8EF3-5FFE0AC72D7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A973F42E-E1B6-467F-82FA-C9EAFF8EC5A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6B76962C-FA2C-498A-B756-B2F7834462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D2D0B26F-15B3-4E31-9211-09D55AAA17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CAF339A0-88FB-48DA-9DB3-CFB611DD79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DA5E096A-896E-478E-BC1C-8E4B860BA9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3611A9F7-B940-4B7C-A3C9-4AD66F3AA7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B552CF20-FA57-4DFC-A5E6-514E6D3B10E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785E6874-4423-4380-9FC3-0179D85022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91CB7CFC-544A-4945-8ACE-E087E2410F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3A3AA2BE-909B-4D62-A6F3-FEBA4100AB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DA6CC6AB-22C9-48BA-AE28-0ADAD5DBA8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33E75BFD-CD7A-45FF-878B-7BED7CC2D2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E6041F40-B841-42DB-BB0E-2140EC206E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A5025386-D419-4B1F-BA4F-6C5C5854EF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156CE8A2-EC05-4004-9A60-7A5D5BEE88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A3AAA542-7153-4769-AF54-CB72350F7B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6B701151-CC42-4D6C-A107-F4615A121F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EA855FFC-F943-4CA2-AC31-2EB247A00D0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EAF093EE-D12B-467F-8A7B-CB122A7BE6D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30E19066-9970-4535-9ED6-C17B13463C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A524D40-D70B-4185-8444-705F1C5AC9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AECE0CB9-FA59-4AF3-82D9-6445EA1606E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D8530103-7442-4209-BFE7-A40F976CC6B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093853DC-DC00-4CF2-BA48-ECD5C4D906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4FCAED41-6AD1-431D-8BEE-A3853BA3A3D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D8707937-ACE9-40F0-8CF6-FF926EAE41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3C740BF5-F593-4238-9642-C3974DB06C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4CCDB3DD-5A48-4FAB-92FB-A7D3D64530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B1B7D0C9-DB8F-4625-AA60-5DA9644AA2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34A9AE8E-4A3D-4282-BE57-71CE838D13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6">
          <a:extLst>
            <a:ext uri="{FF2B5EF4-FFF2-40B4-BE49-F238E27FC236}">
              <a16:creationId xmlns:a16="http://schemas.microsoft.com/office/drawing/2014/main" id="{102CD12A-8D74-4312-9579-2428C3CBC7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FE0A8564-AB0B-4C8B-BF20-C1392EDCEBF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BC094990-7CB1-46DE-B412-FAD8A4CFC4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199A2C95-5D99-4EF6-9584-502B03B603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1" name="Text Box 6">
          <a:extLst>
            <a:ext uri="{FF2B5EF4-FFF2-40B4-BE49-F238E27FC236}">
              <a16:creationId xmlns:a16="http://schemas.microsoft.com/office/drawing/2014/main" id="{40B3F723-59BB-49E8-9056-802DC06DF7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4C1C74FA-3672-4914-B4CF-A969A119741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70DAEC85-A772-4DE5-8A2D-14742D8149D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EA3FDE04-A106-48AE-9AE5-E6D95EFAD4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AD4FA04F-0274-490B-A816-F108BD828BA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53B608A3-A1F1-4B4A-BD9D-DC848689BA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0716E737-D22E-481C-BD1B-3C74B136CB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CE394DD1-9A9E-4F8A-8AF7-A51486C3FCB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055CA2C4-CCE4-4CD8-A9C1-5A4C30C8B2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9A171AC0-75A3-410F-84D4-C53C559C30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B1399BF2-1D46-4425-9418-FB9ECD7C6A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12F8D0C8-8448-47EB-85CC-2616C893C2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79302423-A6C6-4FF0-B60F-76D9B8FE3D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D59CC8C5-32CA-4390-B0CB-A9F8C597E2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B5B4EC6D-6DA6-4AAB-A589-E59831E831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347C0863-8FD6-4874-834F-FBEB0479F3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2B8314D9-1E81-4E9F-915A-11140844D82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B184AAF5-CA1D-463A-9F14-076D83C8B7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010EBEBE-8FD3-4E15-B020-FD2B02250E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2F5013A8-756F-4711-B04B-B33F0E10A2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A1E27560-E90D-413F-AE9E-460BAE5A76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265E868A-064D-4143-96D5-61BD710011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636F715B-1CD0-40FF-AD8D-C0D09409B7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8544A41A-D3F9-425F-A9CE-8EC56EEFC3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09D1D2C6-0F66-422B-B2E2-C025F70096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749030B2-1D33-4120-8F67-36D79431D8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86F0C945-37AF-48C8-A3F3-484D8470B8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EAE9DD7C-52C6-43B6-A514-CEA2A1CDC2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E4802D13-3EC9-48DA-A82D-33C7809D5A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D71A7AEB-1838-41B5-98FA-86D1888321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CEC02393-0938-42A2-ABBA-37865E4FF3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03A46391-7865-4AF1-B9B2-5D785CD86C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3" name="Text Box 6">
          <a:extLst>
            <a:ext uri="{FF2B5EF4-FFF2-40B4-BE49-F238E27FC236}">
              <a16:creationId xmlns:a16="http://schemas.microsoft.com/office/drawing/2014/main" id="{8518B8A3-158C-4530-86EE-1BFDDC4662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25F4F2FB-FAE6-40D7-9CF2-1AE9E3E8BE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CB57B451-24AD-4023-AE86-91CC52A1FE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6B7DC529-7E5F-4933-894A-C4BCFD3DF9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3E02517B-5FD8-4DEE-A492-C20973513A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AAEC8EE8-1061-4ACD-9B4F-F14662785CF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3E0038A4-2751-4A46-A564-B44BF28DF1A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72E44CAA-7056-46EB-9044-B5DFCD61FF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32115742-A622-4277-80CD-17E1A2969C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65913477-ACA6-4A9E-A2C1-D5DC26A0FC7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B36B9D9A-5E62-4608-A017-E0230D271E2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DCF97A58-4DE7-4CD3-BD32-9AC9DE6A02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71B02855-EE92-4FDC-A034-4E2E55BA96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03707CE7-DE0E-4757-9540-E8DECC2EDB0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AB4747FE-CA8B-447A-BF87-BF89C764D87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93D5159E-138E-440E-BC66-8F9F7E1822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4AB36D9D-15B5-46AE-92B1-FF6837526C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CDBB2ED0-8F1D-44EE-9B9C-64432B498F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25CB5427-E06F-40CB-AAA7-B25CE04FF6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5BCD5483-90E2-48AB-BABA-8ED7C4168D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D1695907-EDCB-4254-9524-BC9106EFD8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A9CF4B08-19FB-49D8-9E75-7D26315C8C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88B30354-0A18-4DAA-9326-4AC9C5D405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9F239201-EE95-4372-B878-F89B9D3CDA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B12AFA7A-3AC5-4BBC-AB84-994BB48359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A8188CB5-AE40-448B-A383-A529F87C96C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0D06CAEB-6B55-431C-A51D-45E9A7824A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2007F5C4-3944-44AD-8473-71F3E7EC73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313FC595-5CDB-478E-80B0-DF1D8D90B5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535B95E2-7E19-40E2-83C7-619849330C1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3BDAEA89-BD4B-4367-B372-1949CD0AB8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4" name="Text Box 4">
          <a:extLst>
            <a:ext uri="{FF2B5EF4-FFF2-40B4-BE49-F238E27FC236}">
              <a16:creationId xmlns:a16="http://schemas.microsoft.com/office/drawing/2014/main" id="{255D4476-625C-479A-AE16-0C65A92427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5B2EE520-99EE-44A8-9A61-F7645A117A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B6383099-4906-40AE-9C79-F5369F71667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D270A8C6-1B75-4734-96AA-0E36B75A5F1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52244E8F-1309-4E1E-89EA-DD00C6B7E0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9583371D-4C25-4FD2-8622-D33B3BED34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80FA1457-06EE-47A5-98D5-5429F260BE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0E267FF3-D669-4EC7-AB6E-693B6352A3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40A600E3-8455-4C1A-BE23-B01FF2D977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4DBFE90A-0D65-4B71-A4AA-D388149C7A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4E0B5B7E-C832-4D56-9A99-A4B90F348A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E852984B-9652-4EF1-A250-B0DE4E47B9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FF15C03E-E6CE-49F5-ACB2-829882BF74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0C406797-70AB-489A-A3CD-496BFBAB657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F7288CB5-3840-4CBD-B7B1-58AAA488A2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3817B044-4D67-4674-A42A-F4C054B3E4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403DF688-0B5E-4511-8EA6-2A46352C6C2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DBE9A14F-FAEA-4BA4-BC29-7A31D5D9608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8CC8B634-8271-41AA-A131-6BD29642347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1CE89E57-1528-48F8-A954-0C7E509215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1143308D-5138-43A5-9742-A232FED518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6E492D58-80A6-46E0-9753-B2C46A359A8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BED95B9F-C0F0-4D52-BB0B-EB9C788F49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3587C8C1-FA0C-4D7A-9183-3DF62606F8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98B6CF02-0439-44D4-A2F7-76F6A83A0D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11EDCC8C-EAC2-4AC3-8C0D-C8769222BE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1D7CC490-FEB5-41BF-95CF-26B36F386F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2C4F627E-1644-4EBD-B4B5-2A517EA358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1B8A7841-FCAE-4552-874A-1C9EB1E626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CF91DC43-8C2B-4567-B66D-181EE7C52B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881B1CCB-2A6C-4BEB-ABD3-F0F573ABCE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5" name="Text Box 6">
          <a:extLst>
            <a:ext uri="{FF2B5EF4-FFF2-40B4-BE49-F238E27FC236}">
              <a16:creationId xmlns:a16="http://schemas.microsoft.com/office/drawing/2014/main" id="{0E4F62F6-C6B6-40C9-953F-8362C4E3A9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0CFCABF9-113F-4E4F-9EE7-96337F6E97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B57AC430-58BF-46FC-8D2A-F9C92DA552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D7FB100B-F330-4886-A970-C584473682F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F97A9855-9D4D-4107-B859-D92A78163A7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85ABF69D-8375-41A7-A9DB-CE2BFCAE1E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86B5FB7C-C4DA-4D4E-9B01-A9E7875EBD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71D8EABC-C257-4253-94E3-E24A1BBE37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623D38D8-0556-4107-8FBF-0DFC3C2133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F2F22FFE-5F0C-423F-8759-4E1C3B1C55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5" name="Text Box 6">
          <a:extLst>
            <a:ext uri="{FF2B5EF4-FFF2-40B4-BE49-F238E27FC236}">
              <a16:creationId xmlns:a16="http://schemas.microsoft.com/office/drawing/2014/main" id="{BDA06198-6AF3-47E9-9FFE-13ED0F543F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AF72D1AE-4410-4928-B733-2BDC7AE18F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3379BCF3-8C34-4222-96AF-FD25216477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0821C370-6A45-4BF9-864B-ED0CD42954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BB9622E3-28E5-453C-9282-2B8FBFC798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F973F025-3EE4-42F2-8F8C-34904947D0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984472E6-A9C0-41F3-8B39-F47BC08905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AEC0975C-2F03-480C-B6EB-AE05E7AB131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3246B207-3742-4C10-A037-D887CE4C663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8356BA26-6575-415A-8CBA-9A7DD690D8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137E5453-FB62-42DB-B99A-466A05089F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465A722D-2253-4A80-AB8C-C552651E63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436FB407-0F9C-4817-8FB5-0BFFDFB71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B4B9E1DB-2FF0-40C2-BB98-EBC541C54C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481B496D-9427-40C7-852D-F12EB34EEA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64793DD5-F9DA-45B5-BD89-073ADDE428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1" name="Text Box 6">
          <a:extLst>
            <a:ext uri="{FF2B5EF4-FFF2-40B4-BE49-F238E27FC236}">
              <a16:creationId xmlns:a16="http://schemas.microsoft.com/office/drawing/2014/main" id="{FA9DC958-0D58-49C1-8BEC-1FCE8D83F5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0936B687-48E9-4961-8E6D-7D4E24881C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7504B8DC-2D5E-4777-8783-A4286E363A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47E51A45-0077-4AB7-B63C-A73BCC84C2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5" name="Text Box 6">
          <a:extLst>
            <a:ext uri="{FF2B5EF4-FFF2-40B4-BE49-F238E27FC236}">
              <a16:creationId xmlns:a16="http://schemas.microsoft.com/office/drawing/2014/main" id="{FA73245D-EFB4-46F0-8E62-D8C7423557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3D12F37B-CAE5-45BD-A551-3A1E610351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2FD01954-148F-4BD7-9E55-8EA38B869E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5CD53720-6F1E-4141-880A-AEA706C5CB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0F2E0B44-6BBB-4277-9C5B-1D2DA82E32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F5DF4C30-3172-4C69-B220-8B6171B6CE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5835BB06-0930-480F-B210-1E26E92DCB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24CFF0FC-1459-4EB6-886D-C895FAAF77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98C64721-C54E-4B53-A805-E20C897EB8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9F2FE0AD-997E-4422-8D63-5C591746A53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DB09608D-5624-4B76-B30E-AE21903404E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5A5B86F4-EBD9-4E30-ABFD-A34E390021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6">
          <a:extLst>
            <a:ext uri="{FF2B5EF4-FFF2-40B4-BE49-F238E27FC236}">
              <a16:creationId xmlns:a16="http://schemas.microsoft.com/office/drawing/2014/main" id="{326AA9FA-97E7-4274-96A0-E9D8889133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231FC5F4-BB80-4C0A-A93B-781796DBA45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DFDB8F04-2710-4E13-9FE5-03CD081E1ED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9E428341-1C2F-4B83-9C97-559282CE95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B4C5155F-8F1F-4A84-BC04-54F689AF40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AFA25586-EF90-46A5-9C31-80F994DEF42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AE6F3E70-754F-4B64-BECC-98349E4ED23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2C31F2EB-087F-46E5-B502-5CC7C97F80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FD4CE2E6-402B-452D-9041-DD242590D0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677F827E-7F76-4B5E-A534-A09C52FFEB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D25DC649-396A-4095-95B9-61CC359C02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90E1558D-1822-4CC4-BD9D-26B1018152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6">
          <a:extLst>
            <a:ext uri="{FF2B5EF4-FFF2-40B4-BE49-F238E27FC236}">
              <a16:creationId xmlns:a16="http://schemas.microsoft.com/office/drawing/2014/main" id="{75B20232-0B65-42CA-BF55-D6AB9B6E49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4AB74008-6E81-446D-B462-150642B6AD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1" name="Text Box 6">
          <a:extLst>
            <a:ext uri="{FF2B5EF4-FFF2-40B4-BE49-F238E27FC236}">
              <a16:creationId xmlns:a16="http://schemas.microsoft.com/office/drawing/2014/main" id="{EE6AD24D-3F06-4949-A238-89F70D7206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1E77E61F-E5AB-4F78-9A6B-36CDDD10B40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45EFE87B-4489-4158-BB67-1838EA8A34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66665832-E7AF-4B67-BC85-88349B50E6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6">
          <a:extLst>
            <a:ext uri="{FF2B5EF4-FFF2-40B4-BE49-F238E27FC236}">
              <a16:creationId xmlns:a16="http://schemas.microsoft.com/office/drawing/2014/main" id="{B617CD30-6544-4915-B93F-BD678B284D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3D891675-C75D-4F78-8657-6A2CC9A0DC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7" name="Text Box 6">
          <a:extLst>
            <a:ext uri="{FF2B5EF4-FFF2-40B4-BE49-F238E27FC236}">
              <a16:creationId xmlns:a16="http://schemas.microsoft.com/office/drawing/2014/main" id="{058311B7-4910-4C39-BC7B-17C259502AC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C411313D-274F-4ECE-BB30-BB626499D1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id="{63061B40-81BE-4F39-932F-D578DBD4F7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2C28BF58-F5A7-4DBA-8255-6BD2F8DB314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1" name="Text Box 6">
          <a:extLst>
            <a:ext uri="{FF2B5EF4-FFF2-40B4-BE49-F238E27FC236}">
              <a16:creationId xmlns:a16="http://schemas.microsoft.com/office/drawing/2014/main" id="{83C1A76A-E7E3-481D-BA91-2D2250FDAA7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91957D41-009D-4EAB-97F0-FA4A4842AA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ED681FA7-DC27-452B-A48F-AD3DE4C430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5FD9BD4F-9EED-45A0-BE32-52204E12814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95AF6259-9B8A-4B10-8CD1-1D225B777C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F46D2190-D588-4FB3-AC73-76367408D2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4A9FD600-1099-4B03-BE0F-2AB954419C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6">
          <a:extLst>
            <a:ext uri="{FF2B5EF4-FFF2-40B4-BE49-F238E27FC236}">
              <a16:creationId xmlns:a16="http://schemas.microsoft.com/office/drawing/2014/main" id="{D573C9C6-400A-446A-85B0-C3242D57EB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FB6D479F-352A-4B81-AD70-8BE571B3B0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853FE1F7-8DCD-4B45-B6C2-835FC79AE7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3FFF4906-4FEA-4884-BA89-1C09289330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1BF63132-AF8F-446C-AEA3-D5ADCF98E7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DB78B09B-1DAA-4DCF-A851-68D970A920E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A26FE4EE-6A51-452B-B527-0BE9CAA962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7D243962-DF2E-4F90-B0BD-EA965E9AA3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D20ECECA-074E-4F15-95EC-DE93E499B6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7" name="Text Box 6">
          <a:extLst>
            <a:ext uri="{FF2B5EF4-FFF2-40B4-BE49-F238E27FC236}">
              <a16:creationId xmlns:a16="http://schemas.microsoft.com/office/drawing/2014/main" id="{5DD4D5DE-B8AB-4E05-8DC8-3704D0101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C69BA0CF-69EC-4ADF-9F69-8BAFF9C9AC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C92F86B7-27BE-4541-A907-7A3DFE7FA9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B71CE057-62C8-4665-BB89-A0272DDF2C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110C59ED-AC6D-417A-8615-47B9FC4E13F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1287716C-FF7C-431C-927C-A04AEA3F7B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3BE94EB5-2D8B-4D9F-A433-99CFC810E2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B9B9E4DB-4D8A-40E4-89ED-F8F7BB07A7D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C43C4554-124C-4F3C-A5DD-3509EBA76C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336BCECD-DC90-4ACB-9091-1CDD14210E9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2D9E30C6-CFB8-455F-B70F-D08BCCF48E7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BF54E758-1667-4585-9527-0E73027C03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DE0D6DF1-0487-4CC0-AD0D-7DE79BD8DA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36D91017-5B7E-48CE-B354-F114FEAFEF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C8E55399-8485-4BEB-BF96-4F648EECB6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1A74F5EC-CE69-4EDB-BE45-C3DA4926C4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3" name="Text Box 6">
          <a:extLst>
            <a:ext uri="{FF2B5EF4-FFF2-40B4-BE49-F238E27FC236}">
              <a16:creationId xmlns:a16="http://schemas.microsoft.com/office/drawing/2014/main" id="{529173AF-929A-4CD6-8B9D-8B75CFAF35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9D799D4C-74CE-4523-AD88-385144655F4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F21142E7-6331-44E5-8856-7C7A3CC43CF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634FC53B-4A09-4DA5-8C18-6DF9F70E3E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57A55491-4E54-453F-AC00-173158416C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FD279387-EAAB-466C-9A09-69B97E992E4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3192866B-34E0-4A5D-8469-EAFBAD45B6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F7B14EC6-4452-4668-A243-01C134A5791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1" name="Text Box 6">
          <a:extLst>
            <a:ext uri="{FF2B5EF4-FFF2-40B4-BE49-F238E27FC236}">
              <a16:creationId xmlns:a16="http://schemas.microsoft.com/office/drawing/2014/main" id="{46151F82-B124-4F13-8915-8487AD9A612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6DAFE257-2F03-4C09-95DC-54BB49BDC0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EE369DAC-D0EE-48FD-AE64-F41A26A789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A8D2CD07-AB82-48DA-9A23-1AF743FDD1D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5" name="Text Box 6">
          <a:extLst>
            <a:ext uri="{FF2B5EF4-FFF2-40B4-BE49-F238E27FC236}">
              <a16:creationId xmlns:a16="http://schemas.microsoft.com/office/drawing/2014/main" id="{7CF71E5C-6850-489B-A5E6-1A0258B5C3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14E221DB-406F-496B-9D02-AFCBBE72876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185BF56F-2BBE-4C53-B513-387AE9F8F3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ED0F26F8-9B4C-4CF2-B748-67DBC1A39B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9" name="Text Box 6">
          <a:extLst>
            <a:ext uri="{FF2B5EF4-FFF2-40B4-BE49-F238E27FC236}">
              <a16:creationId xmlns:a16="http://schemas.microsoft.com/office/drawing/2014/main" id="{E5FCD9DC-84E4-421C-8E92-D04B8DA2DA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0" name="Text Box 4">
          <a:extLst>
            <a:ext uri="{FF2B5EF4-FFF2-40B4-BE49-F238E27FC236}">
              <a16:creationId xmlns:a16="http://schemas.microsoft.com/office/drawing/2014/main" id="{BCC99BA9-58C8-4E51-9C57-7797A459CB2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78A06DF6-50C1-4CA0-BFF2-2535C5F4723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6FE8413B-701F-4A4C-95BA-8BE1A6249A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6">
          <a:extLst>
            <a:ext uri="{FF2B5EF4-FFF2-40B4-BE49-F238E27FC236}">
              <a16:creationId xmlns:a16="http://schemas.microsoft.com/office/drawing/2014/main" id="{6E4B4525-B09D-46D1-A9A9-D7E9B32819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42FA16CE-19F2-4E93-AD33-FA08BE8F85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E025BB41-26F9-4AD4-97E9-7888E36042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962E52C5-5DAA-4DB4-BD92-BFDA54ACDD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6">
          <a:extLst>
            <a:ext uri="{FF2B5EF4-FFF2-40B4-BE49-F238E27FC236}">
              <a16:creationId xmlns:a16="http://schemas.microsoft.com/office/drawing/2014/main" id="{6FB99244-3A96-4FAD-B69C-9F8B7320A0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2E5B77BD-B819-40DC-ACE1-9B68C38000B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53FB41B0-FC38-417F-ACAF-D0CB6E9EF1A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5912764D-1B5F-44D6-A26B-54D27AD0C3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BF78F977-5E7A-43B5-96E4-8A99015C02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A07F9A61-B799-4AEA-8FDF-13993F6827C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2E7B470D-B7B2-4868-8386-580A2CCD97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927B05AF-8961-4DB6-8E29-2992B3D9851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66880E25-C2B0-4D29-A0B9-A7169E6DE82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EBCBBFAE-7275-4031-BB9B-63863C9B72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7" name="Text Box 6">
          <a:extLst>
            <a:ext uri="{FF2B5EF4-FFF2-40B4-BE49-F238E27FC236}">
              <a16:creationId xmlns:a16="http://schemas.microsoft.com/office/drawing/2014/main" id="{97BD2677-31D4-423F-8BE5-1FA4A4E954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89C1CBAD-3E66-44F3-9AF9-863CB9D221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E0C47FF1-573F-470C-B9DB-665EBB22AC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8A4F1A96-5747-4E39-9445-2E52712374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id="{97111CBB-FFBB-4B4E-94A4-6D628F34BF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FE6808B9-EED2-4BDE-AE5B-93A35C5FDE9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5F981E4E-854C-4A68-8FDC-DB8E751C4BE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990A3879-2949-43C8-A14E-C2D1424A58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0CEFA2D5-F369-4D4A-9DA4-9E0BDE4B78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FCB6535E-7D3F-4174-9F33-6983BB68721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7" name="Text Box 6">
          <a:extLst>
            <a:ext uri="{FF2B5EF4-FFF2-40B4-BE49-F238E27FC236}">
              <a16:creationId xmlns:a16="http://schemas.microsoft.com/office/drawing/2014/main" id="{98F2E99F-3BE4-4B5E-AA5F-94C1C987535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22C4D906-17D3-4820-BD4D-A18CA32890D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9" name="Text Box 6">
          <a:extLst>
            <a:ext uri="{FF2B5EF4-FFF2-40B4-BE49-F238E27FC236}">
              <a16:creationId xmlns:a16="http://schemas.microsoft.com/office/drawing/2014/main" id="{8E2714CD-DF9C-44F5-866C-662C1BE9CAF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3B5A95E7-14CB-42E2-AD7E-B697B46C34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197FAB96-7E38-422D-985F-0F37848B87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E054C40B-F084-47B6-8814-01E9919FBE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7CC21876-E55F-4CBE-AD55-D1DBD6B3CE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FAE1D626-2C5E-436E-A337-1DA026E92C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34E8235F-CEB0-42AC-BE4F-2EE5EDE47A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BF1D018A-AB57-48B7-871E-C7E12D8982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106E796A-F306-4C3B-9699-D7D2BF8DD9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8" name="Text Box 4">
          <a:extLst>
            <a:ext uri="{FF2B5EF4-FFF2-40B4-BE49-F238E27FC236}">
              <a16:creationId xmlns:a16="http://schemas.microsoft.com/office/drawing/2014/main" id="{A16C03DD-2186-468D-821D-C9C89A3011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9" name="Text Box 6">
          <a:extLst>
            <a:ext uri="{FF2B5EF4-FFF2-40B4-BE49-F238E27FC236}">
              <a16:creationId xmlns:a16="http://schemas.microsoft.com/office/drawing/2014/main" id="{542BEF61-FB00-4164-BF76-A8BA358B97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488CD355-898C-4AC7-B0A4-C4AD7CB108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CE267EA1-CD2D-4D9C-80D9-A029BE7474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D8E86610-1725-4394-B0D1-3E40418C42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9A7CA357-1E9F-4B6B-ACDD-4E6DAABE5D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D7EF4FA2-1152-46F9-A5CC-1714D5562A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B0BE4541-CDFB-49CD-86B6-E31E56B692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4158EA85-98A5-4013-BBE4-0E3C784984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6">
          <a:extLst>
            <a:ext uri="{FF2B5EF4-FFF2-40B4-BE49-F238E27FC236}">
              <a16:creationId xmlns:a16="http://schemas.microsoft.com/office/drawing/2014/main" id="{C731021E-174D-4FA2-95F2-93B585F30A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BCE8DD3B-0ADA-4E28-92E8-C5A2FD2AFE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F99C20F1-6759-463C-8264-096D3E3CDB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F90C0459-C9F4-4AC1-872D-B4F0B7991F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6">
          <a:extLst>
            <a:ext uri="{FF2B5EF4-FFF2-40B4-BE49-F238E27FC236}">
              <a16:creationId xmlns:a16="http://schemas.microsoft.com/office/drawing/2014/main" id="{D0A163D8-673D-447B-A692-69246B18BD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DA398C07-D445-4FEF-98A2-90852E399B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3" name="Text Box 6">
          <a:extLst>
            <a:ext uri="{FF2B5EF4-FFF2-40B4-BE49-F238E27FC236}">
              <a16:creationId xmlns:a16="http://schemas.microsoft.com/office/drawing/2014/main" id="{5AB28816-181B-40E5-8504-05FB3800BA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B0D8E6E2-A1D8-4D60-898E-0C0A333E1F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5" name="Text Box 6">
          <a:extLst>
            <a:ext uri="{FF2B5EF4-FFF2-40B4-BE49-F238E27FC236}">
              <a16:creationId xmlns:a16="http://schemas.microsoft.com/office/drawing/2014/main" id="{D805F9FF-855B-4466-8EF9-19517B027F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49B4B05E-4DAD-4704-80EE-430997259E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9BC0A9A7-7224-4985-9E3F-52E6C6B570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92A1FB9B-02A4-46A4-AD2F-97D3750C00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9" name="Text Box 6">
          <a:extLst>
            <a:ext uri="{FF2B5EF4-FFF2-40B4-BE49-F238E27FC236}">
              <a16:creationId xmlns:a16="http://schemas.microsoft.com/office/drawing/2014/main" id="{9EAFE4A4-E3BF-4E43-A14B-4539CB137D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9B472A27-760B-451F-8466-DBCE0E3755D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34ABAA11-CA2B-487C-B56C-C53C25FD384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B66FC2D-2236-4B4D-8252-2AC0749243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6D269EF0-4B98-4995-AC05-A92833629B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F73B6E28-D179-4852-8EAD-D4D0D6F0150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5" name="Text Box 6">
          <a:extLst>
            <a:ext uri="{FF2B5EF4-FFF2-40B4-BE49-F238E27FC236}">
              <a16:creationId xmlns:a16="http://schemas.microsoft.com/office/drawing/2014/main" id="{E13AEF04-11B6-4BB6-BF11-EE04BDC693A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BC315087-48CF-4521-9923-DE66666CB48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9A58442F-ED32-4D97-93EB-109F04514A2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19FC2B99-A60D-4C43-A654-BAAA5D510A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B51664AF-CBB0-49CC-BB92-C6454F18001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8752E5A4-E5EE-46C2-98C0-37926B2442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1" name="Text Box 6">
          <a:extLst>
            <a:ext uri="{FF2B5EF4-FFF2-40B4-BE49-F238E27FC236}">
              <a16:creationId xmlns:a16="http://schemas.microsoft.com/office/drawing/2014/main" id="{0A4B65D7-81C8-4B69-8D03-4A62C8A712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F236D525-25F9-49E5-9ED0-D233B84C90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18A662A9-4454-461C-8426-0FF4C285A2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78744F95-FC0B-461A-826F-438F1F438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049B4C43-BF0F-4078-BC39-C00FED7812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6" name="Text Box 4">
          <a:extLst>
            <a:ext uri="{FF2B5EF4-FFF2-40B4-BE49-F238E27FC236}">
              <a16:creationId xmlns:a16="http://schemas.microsoft.com/office/drawing/2014/main" id="{D16AC592-1750-41E3-A7DC-FCB90A25F2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939E985D-40D3-4CC9-BFCC-0661DFA8B4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9549CA86-7BF4-4BFC-B56C-851B128ADE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9" name="Text Box 6">
          <a:extLst>
            <a:ext uri="{FF2B5EF4-FFF2-40B4-BE49-F238E27FC236}">
              <a16:creationId xmlns:a16="http://schemas.microsoft.com/office/drawing/2014/main" id="{4465A826-6C1D-46FF-AB0F-218DBECE07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3145BEA5-D91C-474D-AA5E-A9F9388C2B5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DF94FCEA-FAD8-49EF-9689-D1EC0EF251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4160111B-3B7C-4293-8A52-72BBBC0A62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8CDEDAD8-EA04-4605-969A-96F03061FA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9C2C3A52-D885-453E-958A-3FA7DD0BA6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A685C6C7-086E-43FD-8E7F-8334A997E7A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BEB17DAD-412D-4C2A-B786-5918E54E8F1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27B563A9-AEC3-4F65-9C67-E59A8A549E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F5D838CE-30A0-426C-810B-A64AF127434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CB082FDE-9C92-4D0F-8AE8-36EF3AEFFED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9C0822BB-F069-48D2-99C4-27B2C75ABE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1" name="Text Box 6">
          <a:extLst>
            <a:ext uri="{FF2B5EF4-FFF2-40B4-BE49-F238E27FC236}">
              <a16:creationId xmlns:a16="http://schemas.microsoft.com/office/drawing/2014/main" id="{29B3AA2E-E21F-4F28-A6DA-D451B37AEC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965AF02D-CDAD-4865-A9A1-B613D9143F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id="{E2FF3B02-5172-480B-AABF-73E6BCDDDE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34E77B5E-C910-4354-96D5-7953523A8D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61C0BA5F-BA1A-44D6-8E43-C014E8F4D2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F81FF6DE-BF2D-4189-A9C3-FC09AE8C64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26EB5E4E-3DE7-4D76-872F-12B740A68DF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963CFC0D-FA98-4674-BD4F-33A0C09804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6">
          <a:extLst>
            <a:ext uri="{FF2B5EF4-FFF2-40B4-BE49-F238E27FC236}">
              <a16:creationId xmlns:a16="http://schemas.microsoft.com/office/drawing/2014/main" id="{D46CD110-45E5-4D36-843F-0508B5B5CD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ED5EBD84-8D08-4D0F-A4B5-748B49CDC22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4C618479-CC1A-416B-8AF1-DDC06BFA4D4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2E5FB784-DE6A-4F1C-89D2-6A0B632000F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3" name="Text Box 6">
          <a:extLst>
            <a:ext uri="{FF2B5EF4-FFF2-40B4-BE49-F238E27FC236}">
              <a16:creationId xmlns:a16="http://schemas.microsoft.com/office/drawing/2014/main" id="{3D4945EF-F7E3-4B02-ACB8-004338176E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3C6D23B3-872E-42CC-9FBF-514A1CC06A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B7C1C475-703A-478B-BBA8-1FF74F6275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2604C2C0-6827-4B3F-9A80-23693F82DB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8AE6E5E7-12D1-414C-920D-AA8E3CE916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F3F01FE4-E7F9-46C4-AB9C-6DBB37BDB5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339AE925-2706-4FA8-BFAD-667AF92599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C2C4D5EB-E34B-40A8-9781-5F0A2AC7C9A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71856978-0616-4C72-ABA4-F7DF75B57F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507BA6A4-D164-4CA5-A73A-BFF6ECBCC5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6FECF6BB-A3E0-4DBE-9D0D-B249BD2C94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5919AAAB-355A-48BC-A446-93321183D0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C9C3E703-C7DE-4F28-B1A1-0ECD12A2EB4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F34C54EF-D4B7-4357-BAA7-270675C1DA6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E7F86902-1BE0-43D6-A537-FA1FB87F962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68CE28A3-2ECC-4CA2-BA6C-B276E94D0E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EFF70EA0-1826-46FB-8DD2-5CECAEF715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15724613-81FD-44DE-A8B8-AF7636DFFE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24DF0A5C-5B0C-4A2D-948A-87ACDA7FF5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A97E98D5-62FB-4E80-BE25-FB65E4269F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3" name="Text Box 6">
          <a:extLst>
            <a:ext uri="{FF2B5EF4-FFF2-40B4-BE49-F238E27FC236}">
              <a16:creationId xmlns:a16="http://schemas.microsoft.com/office/drawing/2014/main" id="{808C2597-49E7-4D47-AF07-2941B22DE6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C3322487-839B-4C20-9A82-32F65BAB0C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5" name="Text Box 6">
          <a:extLst>
            <a:ext uri="{FF2B5EF4-FFF2-40B4-BE49-F238E27FC236}">
              <a16:creationId xmlns:a16="http://schemas.microsoft.com/office/drawing/2014/main" id="{E932ECB2-544F-4799-8952-5FFD8F938B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2EB8C24A-7D6F-4285-9747-31986C1F7CA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1CC246B2-FA02-4CB0-9EB0-FC8D2DA52D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688A1C1A-F296-427E-8749-303780487F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4BAC58EA-DA2C-40E6-BE99-36761DD326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16F191F8-9096-4815-8743-F9FC3957A8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1" name="Text Box 6">
          <a:extLst>
            <a:ext uri="{FF2B5EF4-FFF2-40B4-BE49-F238E27FC236}">
              <a16:creationId xmlns:a16="http://schemas.microsoft.com/office/drawing/2014/main" id="{E2C95DE9-DF09-4AE4-96E5-2E7087AC80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DB73F170-B122-4519-86B8-281A5ED208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99580518-9A95-4EF7-9BAE-684DE2D2B8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8F7A4F8F-D6D0-475A-8BFF-F6201E2777E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4762CA31-4A5F-405C-96E1-361CA54260A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BBCCB07B-EB80-435D-9A30-6608F1EF3D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F6406DF0-0E04-48C2-BDE8-59D1DFC0F9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DF740FB5-30EF-46D0-95E9-33A2CE1C09F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9" name="Text Box 6">
          <a:extLst>
            <a:ext uri="{FF2B5EF4-FFF2-40B4-BE49-F238E27FC236}">
              <a16:creationId xmlns:a16="http://schemas.microsoft.com/office/drawing/2014/main" id="{CF26C6B5-0F98-4479-8441-32D30343F2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16E11D93-A19E-4F98-8EB7-6E8B04566E2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E3294F89-F630-479C-98B2-83AEAFA361C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11BF5AE0-885C-406B-AA03-6EF83F773B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929CE411-0B19-46DD-87D4-D6EF485A47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AB1392A2-F252-4D94-9AF1-026E1345CE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E908AB61-8685-4043-BACA-099E5A2C15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F1894F0B-BE07-40E6-9487-610C9BBCDB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6241F7BC-1862-4EED-AE8A-589440850F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9931ACD8-9F1E-44EC-8FA6-2DA833CDBB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8556AC92-94CF-4BDE-9F0B-387E2873993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0" name="Text Box 4">
          <a:extLst>
            <a:ext uri="{FF2B5EF4-FFF2-40B4-BE49-F238E27FC236}">
              <a16:creationId xmlns:a16="http://schemas.microsoft.com/office/drawing/2014/main" id="{635E24C5-B37A-47DF-B334-1C7349B765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27CAEB2C-075D-4150-AE68-7C25AACD88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4291A9C8-112E-437B-A3D4-622FFF1C7F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60BBBD8A-B91B-4C85-B3D9-F1A67E9F642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29CCBBEF-2A11-48AD-AB06-7EF1A1C78FE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5" name="Text Box 6">
          <a:extLst>
            <a:ext uri="{FF2B5EF4-FFF2-40B4-BE49-F238E27FC236}">
              <a16:creationId xmlns:a16="http://schemas.microsoft.com/office/drawing/2014/main" id="{E2AC649E-8047-4AE1-A03A-500676411DF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A3016C3C-6D56-4DB8-8924-BECA3DC743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AE3E175A-BC26-4EE2-9C68-6B01E59B5A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148" name="Text Box 6">
          <a:extLst>
            <a:ext uri="{FF2B5EF4-FFF2-40B4-BE49-F238E27FC236}">
              <a16:creationId xmlns:a16="http://schemas.microsoft.com/office/drawing/2014/main" id="{EF07996C-E67C-4DFC-91EF-913BB56D495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129F32C2-78EC-4EED-8A5F-19662881F7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34FD7C1A-A851-4EA0-A89B-C0941C62F9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AF6D4F82-BEED-4A95-9F3C-51A94D60CE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C7EB315B-ADAE-47FE-BBF1-52BD31EE7E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299E4895-4D11-4D34-A882-2D0A0B49BE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4" name="Text Box 6">
          <a:extLst>
            <a:ext uri="{FF2B5EF4-FFF2-40B4-BE49-F238E27FC236}">
              <a16:creationId xmlns:a16="http://schemas.microsoft.com/office/drawing/2014/main" id="{69CC4C16-C52F-494A-A45A-F276571645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450145EA-C5FB-4BC9-B0AC-DCA78BDDFF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DA610981-4AE5-43ED-9C42-137E3B26FF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FA6CD3E1-F80B-4DC0-985E-C8817AE173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8" name="Text Box 6">
          <a:extLst>
            <a:ext uri="{FF2B5EF4-FFF2-40B4-BE49-F238E27FC236}">
              <a16:creationId xmlns:a16="http://schemas.microsoft.com/office/drawing/2014/main" id="{AC4AA756-07DA-4DDC-8B8F-10D53DF32A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EF0BB4E2-08E6-4B60-86A3-4232B471AE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0" name="Text Box 6">
          <a:extLst>
            <a:ext uri="{FF2B5EF4-FFF2-40B4-BE49-F238E27FC236}">
              <a16:creationId xmlns:a16="http://schemas.microsoft.com/office/drawing/2014/main" id="{789D31BA-9998-45FA-A77C-4343F244DA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6B54C592-66F5-4228-8BB6-38C4EBA3B7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6">
          <a:extLst>
            <a:ext uri="{FF2B5EF4-FFF2-40B4-BE49-F238E27FC236}">
              <a16:creationId xmlns:a16="http://schemas.microsoft.com/office/drawing/2014/main" id="{96F97E11-E407-4284-92E6-CAC4BE892E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666E8C50-6E4F-4AA8-B6E2-8DD8316C6A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4" name="Text Box 6">
          <a:extLst>
            <a:ext uri="{FF2B5EF4-FFF2-40B4-BE49-F238E27FC236}">
              <a16:creationId xmlns:a16="http://schemas.microsoft.com/office/drawing/2014/main" id="{1D38C738-FC8B-418D-9A77-F118BC5F645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AE60C55E-1585-4C97-83FA-9A706CCE09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F3344BE1-A909-47C7-BCCB-730DFDFE08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E3C38E36-6F9D-447E-A87E-43206742A12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8" name="Text Box 6">
          <a:extLst>
            <a:ext uri="{FF2B5EF4-FFF2-40B4-BE49-F238E27FC236}">
              <a16:creationId xmlns:a16="http://schemas.microsoft.com/office/drawing/2014/main" id="{456B140E-9325-4D8A-8A9A-2532A1EEF1A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892DD034-33A3-49C9-9A2C-9785DB5E4D5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0" name="Text Box 6">
          <a:extLst>
            <a:ext uri="{FF2B5EF4-FFF2-40B4-BE49-F238E27FC236}">
              <a16:creationId xmlns:a16="http://schemas.microsoft.com/office/drawing/2014/main" id="{A5FDD9E4-3A6B-41D9-9DF9-59350F3CB9E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87EA8AD5-C3A4-47EF-B106-D9CF26594C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6">
          <a:extLst>
            <a:ext uri="{FF2B5EF4-FFF2-40B4-BE49-F238E27FC236}">
              <a16:creationId xmlns:a16="http://schemas.microsoft.com/office/drawing/2014/main" id="{2D0AE92E-A2FC-4DB4-AC18-D0ABF387E1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270B0591-CC1B-43E8-9674-80D37A1D1C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CCF8B056-0284-4080-BCFD-86BC739FF7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BAA22F9C-FF20-4CC0-8ECC-42BE50C577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739A53F6-E5D2-4867-BF79-4C31E0C148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BAEB5390-F570-4BFB-9C08-B5CAF729AC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8" name="Text Box 6">
          <a:extLst>
            <a:ext uri="{FF2B5EF4-FFF2-40B4-BE49-F238E27FC236}">
              <a16:creationId xmlns:a16="http://schemas.microsoft.com/office/drawing/2014/main" id="{43A7723A-033B-4821-BACA-3E32004DAC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9D8C550B-D32C-4F0F-B058-84701CBFE7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6">
          <a:extLst>
            <a:ext uri="{FF2B5EF4-FFF2-40B4-BE49-F238E27FC236}">
              <a16:creationId xmlns:a16="http://schemas.microsoft.com/office/drawing/2014/main" id="{413F5975-319B-46BC-832F-9E78BE3D36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DDCC7368-4226-4F07-A82E-2E86F6ABBEE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2E894D40-E3A3-4A86-B982-2A936845F0D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D4012BF0-041B-4C0D-8143-46CBAC5BC34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4" name="Text Box 6">
          <a:extLst>
            <a:ext uri="{FF2B5EF4-FFF2-40B4-BE49-F238E27FC236}">
              <a16:creationId xmlns:a16="http://schemas.microsoft.com/office/drawing/2014/main" id="{A6F7B0D3-1E5C-49F7-9B41-64CB72AA77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52FE8A0D-2F32-4F09-868E-402C2E740E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6" name="Text Box 6">
          <a:extLst>
            <a:ext uri="{FF2B5EF4-FFF2-40B4-BE49-F238E27FC236}">
              <a16:creationId xmlns:a16="http://schemas.microsoft.com/office/drawing/2014/main" id="{23DCA072-ACB9-4F3B-8210-2605A51F22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214A0413-256C-46E4-881B-8CB0B96AB1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7B4B574B-2792-4CFF-80B9-9BD52769CC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7319D7C1-DE2A-4A47-9F67-C1AADA0DECD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0" name="Text Box 6">
          <a:extLst>
            <a:ext uri="{FF2B5EF4-FFF2-40B4-BE49-F238E27FC236}">
              <a16:creationId xmlns:a16="http://schemas.microsoft.com/office/drawing/2014/main" id="{F8E288DC-7FC2-4596-BA54-C6A4DE61E8F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B1CA3632-245B-4766-8F3F-DDDEA5A2197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29888836-ED36-4DC3-A827-2976897E30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24F1917A-B107-4FD8-91DE-EFE01309C6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C37B75E6-031A-41BA-99A2-2AAE224100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BB2D7BC9-9BB1-4B18-9064-20AF63361E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531F6036-40A4-4517-B41A-C1723C4022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8B5D14F9-EA94-459A-B114-2EF964EA82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8" name="Text Box 6">
          <a:extLst>
            <a:ext uri="{FF2B5EF4-FFF2-40B4-BE49-F238E27FC236}">
              <a16:creationId xmlns:a16="http://schemas.microsoft.com/office/drawing/2014/main" id="{42CF6E50-072C-4AEC-8892-874D48C3A2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E9AA9B57-B52E-4BE4-94A4-54B2630C4D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0" name="Text Box 6">
          <a:extLst>
            <a:ext uri="{FF2B5EF4-FFF2-40B4-BE49-F238E27FC236}">
              <a16:creationId xmlns:a16="http://schemas.microsoft.com/office/drawing/2014/main" id="{0F7D7D83-FB05-4C96-807D-97346B8ADA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98867201-D9AC-4723-BAFA-DC8AA88777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2" name="Text Box 6">
          <a:extLst>
            <a:ext uri="{FF2B5EF4-FFF2-40B4-BE49-F238E27FC236}">
              <a16:creationId xmlns:a16="http://schemas.microsoft.com/office/drawing/2014/main" id="{3B2F7375-750E-4682-B410-26E08B3016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345B0471-9A21-4A22-A021-4D457EDCA6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4" name="Text Box 6">
          <a:extLst>
            <a:ext uri="{FF2B5EF4-FFF2-40B4-BE49-F238E27FC236}">
              <a16:creationId xmlns:a16="http://schemas.microsoft.com/office/drawing/2014/main" id="{4145D592-EDEB-4C6D-B455-493DD6BF63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80A525A4-4A23-4159-B19C-EDDDB406C7E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6" name="Text Box 6">
          <a:extLst>
            <a:ext uri="{FF2B5EF4-FFF2-40B4-BE49-F238E27FC236}">
              <a16:creationId xmlns:a16="http://schemas.microsoft.com/office/drawing/2014/main" id="{CD88F1B9-E228-4776-B56C-02075A1EA10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359F4797-AFCC-406F-B792-0768B182832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8" name="Text Box 6">
          <a:extLst>
            <a:ext uri="{FF2B5EF4-FFF2-40B4-BE49-F238E27FC236}">
              <a16:creationId xmlns:a16="http://schemas.microsoft.com/office/drawing/2014/main" id="{C338629C-A93C-4239-A354-BEEFD453550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D87AF265-FD0C-4E31-AD5C-043574EDCC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0" name="Text Box 6">
          <a:extLst>
            <a:ext uri="{FF2B5EF4-FFF2-40B4-BE49-F238E27FC236}">
              <a16:creationId xmlns:a16="http://schemas.microsoft.com/office/drawing/2014/main" id="{439B4601-8CC7-4F98-8035-6BADAF6DCD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E4881CD5-6AD5-4903-A3CE-83DA08885E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2" name="Text Box 6">
          <a:extLst>
            <a:ext uri="{FF2B5EF4-FFF2-40B4-BE49-F238E27FC236}">
              <a16:creationId xmlns:a16="http://schemas.microsoft.com/office/drawing/2014/main" id="{7658066E-7B9B-4177-9FF2-B4D5BBACF5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3" name="Text Box 4">
          <a:extLst>
            <a:ext uri="{FF2B5EF4-FFF2-40B4-BE49-F238E27FC236}">
              <a16:creationId xmlns:a16="http://schemas.microsoft.com/office/drawing/2014/main" id="{2BF480C4-3040-428F-A784-AFAD35DB88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998E89CD-7E82-4D73-B89C-6CD97FD81A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2C60EEF0-34F8-437F-AF42-ED72789D31A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6" name="Text Box 6">
          <a:extLst>
            <a:ext uri="{FF2B5EF4-FFF2-40B4-BE49-F238E27FC236}">
              <a16:creationId xmlns:a16="http://schemas.microsoft.com/office/drawing/2014/main" id="{D22FCF4B-9242-406C-89D5-951B0BC8DF5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798B269A-81ED-47EC-8539-81EBC52643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25128BB4-B68B-406A-B178-757369DFDE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F0102352-5B1F-4B0C-88B2-2B74122DE9E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8AA8E087-9B70-4029-9004-91F4733A1A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E16E60E5-E48E-4A34-8502-3E75B3801CD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2" name="Text Box 6">
          <a:extLst>
            <a:ext uri="{FF2B5EF4-FFF2-40B4-BE49-F238E27FC236}">
              <a16:creationId xmlns:a16="http://schemas.microsoft.com/office/drawing/2014/main" id="{BE7ADABB-6A9F-4622-B805-420D9BCC516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F92E6904-CB34-4BF5-AE4A-ECB771AD6A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6">
          <a:extLst>
            <a:ext uri="{FF2B5EF4-FFF2-40B4-BE49-F238E27FC236}">
              <a16:creationId xmlns:a16="http://schemas.microsoft.com/office/drawing/2014/main" id="{BBDF61B8-E57B-47A7-9A4D-37BBE1242D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9D1F6EBA-4D7A-4B2F-BA90-2DF011905E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86BE1E90-024E-4C20-810B-54AA31546F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46D4572A-8C6C-40C3-898E-13F13D0479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8" name="Text Box 6">
          <a:extLst>
            <a:ext uri="{FF2B5EF4-FFF2-40B4-BE49-F238E27FC236}">
              <a16:creationId xmlns:a16="http://schemas.microsoft.com/office/drawing/2014/main" id="{AAA8D0C0-4139-4710-A91A-C854590B30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83ABB5AA-E696-4F1D-9068-C706C8BF34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6">
          <a:extLst>
            <a:ext uri="{FF2B5EF4-FFF2-40B4-BE49-F238E27FC236}">
              <a16:creationId xmlns:a16="http://schemas.microsoft.com/office/drawing/2014/main" id="{B46B0F95-E8E1-4B3B-BED4-87D360B6C8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1447DFB7-25C2-44BC-90E2-D86DBBFAB8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A167371B-BCEC-4BE6-9D76-6172F71791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FA63019F-7B8F-4203-82A3-6036B68A07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4" name="Text Box 6">
          <a:extLst>
            <a:ext uri="{FF2B5EF4-FFF2-40B4-BE49-F238E27FC236}">
              <a16:creationId xmlns:a16="http://schemas.microsoft.com/office/drawing/2014/main" id="{29EDA835-023A-4849-B89B-FC36C4D5E3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015BB4F2-9725-4633-B721-230D829D01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6">
          <a:extLst>
            <a:ext uri="{FF2B5EF4-FFF2-40B4-BE49-F238E27FC236}">
              <a16:creationId xmlns:a16="http://schemas.microsoft.com/office/drawing/2014/main" id="{3E612BED-0018-4BD7-B8A5-BE9B2E4C38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C41945D-4B02-4E8E-919C-682B6008FB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4C566F6D-71C3-4511-83CA-CB02507840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D4C7C8DC-817C-4CAF-A25A-FD8CB69B860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039BE3D6-1BCB-4DAE-A4D6-9A352720376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B88EDB58-983C-4C8D-A2B6-FC5B05905B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2" name="Text Box 6">
          <a:extLst>
            <a:ext uri="{FF2B5EF4-FFF2-40B4-BE49-F238E27FC236}">
              <a16:creationId xmlns:a16="http://schemas.microsoft.com/office/drawing/2014/main" id="{AA27BE2C-50B8-486D-8503-5C4A8D7A6C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F835AFA0-1897-4B77-830B-05E78412A1E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4" name="Text Box 6">
          <a:extLst>
            <a:ext uri="{FF2B5EF4-FFF2-40B4-BE49-F238E27FC236}">
              <a16:creationId xmlns:a16="http://schemas.microsoft.com/office/drawing/2014/main" id="{522ACA58-A170-4573-A1C1-2B8D971DF0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43B08BB1-0473-4EE7-BEE2-B82BAC0E09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6" name="Text Box 6">
          <a:extLst>
            <a:ext uri="{FF2B5EF4-FFF2-40B4-BE49-F238E27FC236}">
              <a16:creationId xmlns:a16="http://schemas.microsoft.com/office/drawing/2014/main" id="{31192B1F-77CC-4D63-A4B4-67B0E55249E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C5F0056A-876E-4601-8E8A-5A3266E71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8" name="Text Box 6">
          <a:extLst>
            <a:ext uri="{FF2B5EF4-FFF2-40B4-BE49-F238E27FC236}">
              <a16:creationId xmlns:a16="http://schemas.microsoft.com/office/drawing/2014/main" id="{C1A736D3-0EE0-43C4-AC5E-68849A62D5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CFF5B499-75D9-4374-9C1B-CBA538CA03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0" name="Text Box 6">
          <a:extLst>
            <a:ext uri="{FF2B5EF4-FFF2-40B4-BE49-F238E27FC236}">
              <a16:creationId xmlns:a16="http://schemas.microsoft.com/office/drawing/2014/main" id="{F20270FE-72EE-463C-A553-5E01B1EBC2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D4AEABC8-1E68-4B94-AEF2-282CACDEA5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2" name="Text Box 6">
          <a:extLst>
            <a:ext uri="{FF2B5EF4-FFF2-40B4-BE49-F238E27FC236}">
              <a16:creationId xmlns:a16="http://schemas.microsoft.com/office/drawing/2014/main" id="{421D5498-82F0-4714-8F69-4B631DFE0E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C2AB17D7-8E3D-4008-B584-B88CE922807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4" name="Text Box 6">
          <a:extLst>
            <a:ext uri="{FF2B5EF4-FFF2-40B4-BE49-F238E27FC236}">
              <a16:creationId xmlns:a16="http://schemas.microsoft.com/office/drawing/2014/main" id="{8DFF0587-F7D3-4589-85E3-13A1B6B68C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2612F5D1-5A18-4700-AB59-D93FC4010B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6" name="Text Box 6">
          <a:extLst>
            <a:ext uri="{FF2B5EF4-FFF2-40B4-BE49-F238E27FC236}">
              <a16:creationId xmlns:a16="http://schemas.microsoft.com/office/drawing/2014/main" id="{85FC70BD-278B-490D-86B5-5D09CE866A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FC477AB4-AC14-4B32-9098-69E30D04DBC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B1DD4CE7-E9DB-424A-B527-122F46A89CB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1EDC4C0D-DBB1-4C28-BFF5-B7EAB14079A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0" name="Text Box 6">
          <a:extLst>
            <a:ext uri="{FF2B5EF4-FFF2-40B4-BE49-F238E27FC236}">
              <a16:creationId xmlns:a16="http://schemas.microsoft.com/office/drawing/2014/main" id="{CFA9A2BC-4B5A-4188-B764-24B0E03EEDC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308278B7-CA76-4338-B313-2E79ED8B3F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10CF3EA2-B5F3-4F29-AA84-9388FCBED3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F2223B8D-34A1-4B98-B374-B0D7D4A782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3953A5AB-702F-4AC1-9982-67B2CE42099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C07A4F98-4EEE-4AFF-9468-5573D879EB1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6" name="Text Box 6">
          <a:extLst>
            <a:ext uri="{FF2B5EF4-FFF2-40B4-BE49-F238E27FC236}">
              <a16:creationId xmlns:a16="http://schemas.microsoft.com/office/drawing/2014/main" id="{93B957C5-0D12-4251-A73F-55896118B2F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6D7BA375-F60F-447B-9E84-3AE55E0152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8" name="Text Box 6">
          <a:extLst>
            <a:ext uri="{FF2B5EF4-FFF2-40B4-BE49-F238E27FC236}">
              <a16:creationId xmlns:a16="http://schemas.microsoft.com/office/drawing/2014/main" id="{93E9459F-2591-47B0-A913-A98A27A8C0D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FD541C47-EF7C-4605-AE70-22EE471BEE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D2B197D7-90BA-4BCB-AC54-6E566A1419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6F153F5D-C0BA-46CF-92F6-8839F1F2FE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2" name="Text Box 6">
          <a:extLst>
            <a:ext uri="{FF2B5EF4-FFF2-40B4-BE49-F238E27FC236}">
              <a16:creationId xmlns:a16="http://schemas.microsoft.com/office/drawing/2014/main" id="{D50F27C4-3443-441B-962A-470D455FAC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3F0FB553-BAE1-47CC-B75C-E5D060156D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6">
          <a:extLst>
            <a:ext uri="{FF2B5EF4-FFF2-40B4-BE49-F238E27FC236}">
              <a16:creationId xmlns:a16="http://schemas.microsoft.com/office/drawing/2014/main" id="{CC80F358-1B18-47F9-B388-280447609E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A926428E-2FC1-4EE4-80E1-14F100FEB9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6">
          <a:extLst>
            <a:ext uri="{FF2B5EF4-FFF2-40B4-BE49-F238E27FC236}">
              <a16:creationId xmlns:a16="http://schemas.microsoft.com/office/drawing/2014/main" id="{0400B141-8571-4DBD-909A-18639E71E8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98FE2636-3057-4780-BF86-C2AB268ACA7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5EE6F169-4D8D-4052-A050-1F56866B19F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DDD58AFC-81FA-44D5-A3CA-BA0C13B1E9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0" name="Text Box 6">
          <a:extLst>
            <a:ext uri="{FF2B5EF4-FFF2-40B4-BE49-F238E27FC236}">
              <a16:creationId xmlns:a16="http://schemas.microsoft.com/office/drawing/2014/main" id="{3A623CF6-5557-4C14-80FA-36BE80BD41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0BC27AC9-3B7A-401E-BEB0-1026CF8A0D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2" name="Text Box 6">
          <a:extLst>
            <a:ext uri="{FF2B5EF4-FFF2-40B4-BE49-F238E27FC236}">
              <a16:creationId xmlns:a16="http://schemas.microsoft.com/office/drawing/2014/main" id="{7514BD99-2D44-4A10-AE00-BB558A7DD4B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0ABAB2D0-6822-488E-8735-2397D47D9D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0C83E193-45A6-4B29-B029-BC00BBE9DAB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DDB9BFED-D244-465B-95B6-3862351901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6" name="Text Box 6">
          <a:extLst>
            <a:ext uri="{FF2B5EF4-FFF2-40B4-BE49-F238E27FC236}">
              <a16:creationId xmlns:a16="http://schemas.microsoft.com/office/drawing/2014/main" id="{2F41E060-2374-4D76-8358-420FB3181A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7" name="Text Box 4">
          <a:extLst>
            <a:ext uri="{FF2B5EF4-FFF2-40B4-BE49-F238E27FC236}">
              <a16:creationId xmlns:a16="http://schemas.microsoft.com/office/drawing/2014/main" id="{F2A54706-BDAB-462C-A678-A14ADAF2BF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6">
          <a:extLst>
            <a:ext uri="{FF2B5EF4-FFF2-40B4-BE49-F238E27FC236}">
              <a16:creationId xmlns:a16="http://schemas.microsoft.com/office/drawing/2014/main" id="{072F8FEC-E0DC-427E-BE16-CA34CF9CF7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C84076B0-F800-4FB8-A29F-D74737184A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162C6D59-6DA2-4548-95AC-957F662492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6F44494D-721D-4CEB-9F78-C64EEBFD4F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2" name="Text Box 6">
          <a:extLst>
            <a:ext uri="{FF2B5EF4-FFF2-40B4-BE49-F238E27FC236}">
              <a16:creationId xmlns:a16="http://schemas.microsoft.com/office/drawing/2014/main" id="{0A31BD78-E4FB-41CD-B631-B0979A6F8D3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21D489B3-8255-4FE7-B028-6EAE043EF2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A3A6F922-4F4E-498B-AEC2-9BB83024F3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F97588A9-1AA4-43AE-BDD9-85D81F4F1DF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FF290015-6A47-40F4-9EFE-97A40A57E89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28747EC6-129F-448E-8213-D994BA2B816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A07C0C0D-5896-4A19-BD2F-7BC94DB148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DAA6969A-AB22-486A-AD33-0F70602FDA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6">
          <a:extLst>
            <a:ext uri="{FF2B5EF4-FFF2-40B4-BE49-F238E27FC236}">
              <a16:creationId xmlns:a16="http://schemas.microsoft.com/office/drawing/2014/main" id="{CBD74448-6CB2-4974-AAE5-034EC84986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5BC53682-0B49-4A06-B04E-0A5744D436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F55E8692-3630-4F2E-BEB1-F9B5248033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0070F231-30E9-487B-A2B8-3702671EEC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43D3990E-E538-4773-A208-F7A7AEADFB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5B57868D-DB2C-4B8B-A3A4-43F6511133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1A7AA234-53DF-4C44-A713-BFCDB53E09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D1CF5F4C-CA0B-4DE9-8B19-C115B01689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B7CBFC53-372A-43D6-AA3A-47C0589148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EFA23FA6-79AE-4C91-87E6-6DA04110E6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515A0F50-7693-459E-9B83-545E9D2863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902C458A-F21D-4FE5-87E1-C36D4F74FC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2" name="Text Box 6">
          <a:extLst>
            <a:ext uri="{FF2B5EF4-FFF2-40B4-BE49-F238E27FC236}">
              <a16:creationId xmlns:a16="http://schemas.microsoft.com/office/drawing/2014/main" id="{7DA3B854-52A1-42B3-B5A1-0903B58862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22E69E1A-05AB-4BEA-AC54-74C978ACF5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6">
          <a:extLst>
            <a:ext uri="{FF2B5EF4-FFF2-40B4-BE49-F238E27FC236}">
              <a16:creationId xmlns:a16="http://schemas.microsoft.com/office/drawing/2014/main" id="{E50BE1C3-25AA-472A-BCDA-7694B2033E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6DD184C-6FA7-43A1-A4BF-61A95D1755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52E0D71E-31CD-4BD6-AC8C-DA7832E9A5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5A98BC8C-CC4C-49C9-94BE-EF044CE06D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CC7A04B6-3B3D-47E7-98C5-489A1C9EDA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7258DBA0-38F4-4FFB-89FA-705226DACE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8B6F19EA-945A-4A93-AD4D-83F00A5C41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3FBB93E6-DB14-41BE-BABA-5F7C4DE14C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18226E9C-B624-41D9-BA86-456B3D9283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D22C6162-BF08-4EFB-B266-CB27268DE2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4" name="Text Box 6">
          <a:extLst>
            <a:ext uri="{FF2B5EF4-FFF2-40B4-BE49-F238E27FC236}">
              <a16:creationId xmlns:a16="http://schemas.microsoft.com/office/drawing/2014/main" id="{693AF1B1-A289-4FB7-89F9-0C3E41B72E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80ECA169-2E80-4E6C-8A85-6259C47EDF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6" name="Text Box 6">
          <a:extLst>
            <a:ext uri="{FF2B5EF4-FFF2-40B4-BE49-F238E27FC236}">
              <a16:creationId xmlns:a16="http://schemas.microsoft.com/office/drawing/2014/main" id="{D2543E6A-D293-4876-9908-C08AA46784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9FE88E34-74E5-4A4B-A5C4-A126FBA48E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E6EF7C0A-2F5F-415F-A4F8-ED9134C53F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ABEF1D09-33AC-4CC8-A711-A6721C0884A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4817F4D6-6F0C-46B3-AD10-78BE022FC08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28700E9D-AA1C-486D-BC35-B5772053C2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650A49AC-801A-4FB2-A0A8-B369AE7D41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0B25B204-30DC-428B-99E4-B65DACBBB69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6E1C1238-F8E1-4E59-A96A-451CF9FA2A7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9134618B-571F-49EF-9AF0-D84C4B62F6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B80215A0-4303-4B6F-9715-92866BA738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B1B77CFE-CA5E-4D5F-A49E-42FC5809B48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2E2D09E3-ECD4-49BF-B5DD-97DE524CD4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C7CE2CF3-E18C-4227-8A98-358CF77D2F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6">
          <a:extLst>
            <a:ext uri="{FF2B5EF4-FFF2-40B4-BE49-F238E27FC236}">
              <a16:creationId xmlns:a16="http://schemas.microsoft.com/office/drawing/2014/main" id="{F5EC700D-8B34-4B20-96FE-904E75B0F5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1" name="Text Box 4">
          <a:extLst>
            <a:ext uri="{FF2B5EF4-FFF2-40B4-BE49-F238E27FC236}">
              <a16:creationId xmlns:a16="http://schemas.microsoft.com/office/drawing/2014/main" id="{12E18752-89F9-44C8-9B86-629F244DB9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C291171B-867C-4476-9498-01422A16DD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FA161991-3B0D-4B39-97DB-6AA3EB1FE7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4" name="Text Box 6">
          <a:extLst>
            <a:ext uri="{FF2B5EF4-FFF2-40B4-BE49-F238E27FC236}">
              <a16:creationId xmlns:a16="http://schemas.microsoft.com/office/drawing/2014/main" id="{A07EB685-D954-4BE0-97ED-530C56ED9F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F528BAF2-CF8C-4000-9B29-CC23F05B7C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7623D1DE-4AB8-4E59-93B4-20ED9E1599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87FE01AF-31DB-44A7-B540-D8837C549C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B1710FF0-EEF9-4244-AD6D-31F3429519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4771C111-5895-4126-9F43-20CDFAA2AF7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5F201474-253B-44DC-9A6C-B125472BB1E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E72A8788-78BD-4067-BDDA-D3E46F86DD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2F3A64D1-1A8B-4448-80FA-038197A36D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F1165892-FF56-4E69-A36F-721ECB07E49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E6E7FA83-639C-4ED6-A6AA-3C1C9F3E4D7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CDC39143-A5D5-42F3-AA7A-3C005E1A75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7EAE71C2-6219-4E0D-836F-E2F33EDF0F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A2FC82CD-9E63-4E9B-9231-D533B82BE48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182A3EA3-C223-4057-A6E3-4BCBCB89105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1AB14854-7B94-4B8B-8203-062B98A859E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483F11CE-8024-4D4D-AC2F-9FFE1F3C9193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0F34E5C0-51F2-4BC1-A4D6-4B5694FD4DDD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2" name="Text Box 6">
          <a:extLst>
            <a:ext uri="{FF2B5EF4-FFF2-40B4-BE49-F238E27FC236}">
              <a16:creationId xmlns:a16="http://schemas.microsoft.com/office/drawing/2014/main" id="{493E47ED-AB22-42F2-BBA4-A9E54D0EB95B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3ABD3E15-B925-4F52-B4AD-CFB06E80FE01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4" name="Text Box 6">
          <a:extLst>
            <a:ext uri="{FF2B5EF4-FFF2-40B4-BE49-F238E27FC236}">
              <a16:creationId xmlns:a16="http://schemas.microsoft.com/office/drawing/2014/main" id="{2F8E98B1-B677-487B-981C-D47F7E8FDDFE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1D5D3ADA-8889-4140-A972-6F539B7F2C37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89B45DAF-83FD-4D34-B3B6-4EADB8819B9F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7218AD1D-CE9C-4DDF-89C1-06657C82BCFD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EDC848DE-D324-4350-BB3B-97E5105E7AB8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1ABB7993-7D05-4FF5-8B1D-A7EB3CB51C7E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E7F78488-52C9-42EC-AFC6-6B2F244F9F9C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27784400-2664-470D-B92F-074CBCDACF15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238BF1FD-7C34-4758-B365-EB7B3E86ADEB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942359A3-3FFB-493C-AD34-81AE02D73F6D}"/>
            </a:ext>
          </a:extLst>
        </xdr:cNvPr>
        <xdr:cNvSpPr txBox="1">
          <a:spLocks noChangeArrowheads="1"/>
        </xdr:cNvSpPr>
      </xdr:nvSpPr>
      <xdr:spPr bwMode="auto">
        <a:xfrm>
          <a:off x="382905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57DD140E-EF38-454C-9E58-2CF1772FEDB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5" name="Text Box 6">
          <a:extLst>
            <a:ext uri="{FF2B5EF4-FFF2-40B4-BE49-F238E27FC236}">
              <a16:creationId xmlns:a16="http://schemas.microsoft.com/office/drawing/2014/main" id="{8927E493-9355-4E22-B5AC-61C134E067F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CB3EA4F6-814E-45B5-B225-E891380D82C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A3220EC9-EBAD-4068-BAFE-A7570AA1D24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4C75249C-9735-4BE8-A15B-358266344A1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866052CB-25E1-4FE4-A242-8DB693A2740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CEDCDE72-17B2-4C6F-9E27-0B98F66D556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AC518703-2056-4F9D-990B-B488673C65D4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BFEA2E21-D252-4ACF-A545-4E46B28CFC22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2C40587D-5CED-47BF-9AD7-FA68AD66CA0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893EC7E8-D729-48A0-A60D-098EE0123058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5" name="Text Box 6">
          <a:extLst>
            <a:ext uri="{FF2B5EF4-FFF2-40B4-BE49-F238E27FC236}">
              <a16:creationId xmlns:a16="http://schemas.microsoft.com/office/drawing/2014/main" id="{B0B396FE-94B9-4149-8F4C-5312139D06D4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BB1F4F25-16DE-4D83-A245-85B89DF78978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E769FDF4-C943-48D7-8A7B-6C49745F8722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8" name="Text Box 6">
          <a:extLst>
            <a:ext uri="{FF2B5EF4-FFF2-40B4-BE49-F238E27FC236}">
              <a16:creationId xmlns:a16="http://schemas.microsoft.com/office/drawing/2014/main" id="{1C8DD7DC-A66E-4EF3-86F9-8CBC0E50D813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89" name="Text Box 6">
          <a:extLst>
            <a:ext uri="{FF2B5EF4-FFF2-40B4-BE49-F238E27FC236}">
              <a16:creationId xmlns:a16="http://schemas.microsoft.com/office/drawing/2014/main" id="{BD4E16E0-4816-4BED-8D0F-BAB3C518C7F4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0E76B88E-680E-4BFB-BC5B-FED4D51FF81F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1" name="Text Box 6">
          <a:extLst>
            <a:ext uri="{FF2B5EF4-FFF2-40B4-BE49-F238E27FC236}">
              <a16:creationId xmlns:a16="http://schemas.microsoft.com/office/drawing/2014/main" id="{ABB8C4B0-9B6C-41C2-BB1D-21008EBFD009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8ED34152-3353-47DA-A061-50948D7194A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8282C564-02A3-4632-807F-4090B1C14E8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29F2951C-38E0-4F03-8EDC-AD5466429707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CD1ADDF6-0D3E-4673-A404-96C0BBD93C6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6" name="Text Box 6">
          <a:extLst>
            <a:ext uri="{FF2B5EF4-FFF2-40B4-BE49-F238E27FC236}">
              <a16:creationId xmlns:a16="http://schemas.microsoft.com/office/drawing/2014/main" id="{AB9FECD9-66D7-4E4C-A9BD-164BA4DB783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8FC784E2-FD6A-4F97-AA5B-97BE4B204CCB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1AFAE510-0182-4D61-A109-282211979C9E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D050AFC6-E9A0-43EC-B005-E3725B93DCC0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0" name="Text Box 6">
          <a:extLst>
            <a:ext uri="{FF2B5EF4-FFF2-40B4-BE49-F238E27FC236}">
              <a16:creationId xmlns:a16="http://schemas.microsoft.com/office/drawing/2014/main" id="{F2FAD115-9905-4DCB-9781-B8D25F486AD3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5095E1D9-9F56-4E82-A696-C34A7DDF7E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C3A35A95-B4F8-4148-8ED9-A872328C9F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A3446FC1-1923-4418-B4B9-D4DAC9445B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4" name="Text Box 6">
          <a:extLst>
            <a:ext uri="{FF2B5EF4-FFF2-40B4-BE49-F238E27FC236}">
              <a16:creationId xmlns:a16="http://schemas.microsoft.com/office/drawing/2014/main" id="{ABE72087-9E9F-4017-B1FA-B838F59FC3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E14930B5-3123-4A48-B791-DB6BDF38B6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8A79F3D9-9AFD-4B64-B9D4-613D3319E9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49813E2F-C2ED-41AF-93EE-3E02F10E74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8" name="Text Box 6">
          <a:extLst>
            <a:ext uri="{FF2B5EF4-FFF2-40B4-BE49-F238E27FC236}">
              <a16:creationId xmlns:a16="http://schemas.microsoft.com/office/drawing/2014/main" id="{1ACF78B3-C340-41C0-ABE5-9CB8660681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90707A4E-4C83-497C-BB9D-21DE505E73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BD8C7975-5C49-4A74-BE17-7B890204ED5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FC84BEB9-E384-491F-888D-3C81FA242C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0A8B215B-1B81-4E3D-801F-EF047BC3E7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BBEB5603-3FAF-48AC-8FA1-1793515131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CC51CD2E-35D3-4209-91FD-4E540D6E22E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041D9EF3-5344-458A-A925-D156CF97A6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0FDAC3CB-A66D-4507-9559-D77F030C8E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E98E8290-FBF0-446F-8BE7-170410741A2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B6D048E3-AD13-458D-9A62-623BC8ECE3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9" name="Text Box 6">
          <a:extLst>
            <a:ext uri="{FF2B5EF4-FFF2-40B4-BE49-F238E27FC236}">
              <a16:creationId xmlns:a16="http://schemas.microsoft.com/office/drawing/2014/main" id="{2761F09B-BD55-4FA4-AD7B-DE60D6ACC5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BECC1EF9-0234-4467-B089-0BBEFC55FB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3124DC6D-7FD0-4401-B803-078B75D34D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BECB3038-7126-4A38-8E04-30CBC3D727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5E32B614-0CD1-4B34-A1F6-93EE8626D5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BC27023A-8B78-4822-AF19-38FEB060B2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3FA6449B-03E8-4A57-B935-EE95710F7F7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6" name="Text Box 6">
          <a:extLst>
            <a:ext uri="{FF2B5EF4-FFF2-40B4-BE49-F238E27FC236}">
              <a16:creationId xmlns:a16="http://schemas.microsoft.com/office/drawing/2014/main" id="{87E761E7-28D0-4922-8D26-A42ACFBB8B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DBBD2E3E-6BAC-4E8B-B549-2059655F01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F5C7DF2D-73B1-4C47-990F-C9287579E2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8C7E29B6-9046-4AE0-BBAF-74416FBE8CD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3F4EE6C3-D27C-4919-B07F-B8DD12A5EC4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612C19D8-272D-4DB8-A25A-D2E6086E31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2" name="Text Box 6">
          <a:extLst>
            <a:ext uri="{FF2B5EF4-FFF2-40B4-BE49-F238E27FC236}">
              <a16:creationId xmlns:a16="http://schemas.microsoft.com/office/drawing/2014/main" id="{C828954C-B3C1-4502-BAFD-769D1D1C6E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5CFC9503-970D-4DB4-A3ED-9CBA402A8CE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4" name="Text Box 6">
          <a:extLst>
            <a:ext uri="{FF2B5EF4-FFF2-40B4-BE49-F238E27FC236}">
              <a16:creationId xmlns:a16="http://schemas.microsoft.com/office/drawing/2014/main" id="{523ED633-0E15-47DF-BF2B-8353C21BF9E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38FDC9EF-AAC4-4167-B58E-1D8167C743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46F1861F-0A32-48C1-8BA4-1546DD687C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D7975ED0-AC06-4F5A-8256-4E76CE60A5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00533BA7-6070-464C-B085-AFB14F8C4D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9" name="Text Box 6">
          <a:extLst>
            <a:ext uri="{FF2B5EF4-FFF2-40B4-BE49-F238E27FC236}">
              <a16:creationId xmlns:a16="http://schemas.microsoft.com/office/drawing/2014/main" id="{377BB175-35FB-4CF7-B346-3CB7464261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744FE874-B72A-4D60-828F-E1D4FD6B61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1" name="Text Box 6">
          <a:extLst>
            <a:ext uri="{FF2B5EF4-FFF2-40B4-BE49-F238E27FC236}">
              <a16:creationId xmlns:a16="http://schemas.microsoft.com/office/drawing/2014/main" id="{41C19A38-C759-4118-8AC2-C47EC0C4FC3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2E6D0DDA-C5B0-487F-8B33-CBC5977A0F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788C13A0-24C8-4DDD-83B2-E3F7E36DF5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125B0853-5690-4D05-B293-75B0C954AAD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89E6C42D-B114-486F-AF88-1870CAAF68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C2CAB0D2-1751-4524-8047-E7E919FF27A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6D37FF80-AE9A-40FA-8AF5-BADE21FB72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C7FAA25E-1362-41AD-AD32-E89FF2D2382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2117630C-F5F0-4041-A783-91761D6C680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51E5FAA1-5461-40B4-AE08-DF69DB0CD72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1" name="Text Box 6">
          <a:extLst>
            <a:ext uri="{FF2B5EF4-FFF2-40B4-BE49-F238E27FC236}">
              <a16:creationId xmlns:a16="http://schemas.microsoft.com/office/drawing/2014/main" id="{075AC123-F305-4892-A231-E4A550E784C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EEBF10A2-291B-4B0D-8606-2E1706D0F87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3" name="Text Box 6">
          <a:extLst>
            <a:ext uri="{FF2B5EF4-FFF2-40B4-BE49-F238E27FC236}">
              <a16:creationId xmlns:a16="http://schemas.microsoft.com/office/drawing/2014/main" id="{CB6EF9BF-D2CE-41D0-9A91-BD0D52AB4DEC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0EFB0035-18C9-48DC-A800-6BBE7A1A929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id="{A1EEA21B-11DD-44C1-B465-D1650AA4352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70E0BE8E-AE80-4786-BD62-FF63071A8AD5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7" name="Text Box 6">
          <a:extLst>
            <a:ext uri="{FF2B5EF4-FFF2-40B4-BE49-F238E27FC236}">
              <a16:creationId xmlns:a16="http://schemas.microsoft.com/office/drawing/2014/main" id="{2D9A13C3-C499-4485-9CBA-43CC54016C3F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5F601451-B365-4D49-924C-D20FC7433D3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9" name="Text Box 6">
          <a:extLst>
            <a:ext uri="{FF2B5EF4-FFF2-40B4-BE49-F238E27FC236}">
              <a16:creationId xmlns:a16="http://schemas.microsoft.com/office/drawing/2014/main" id="{FE96147A-4F3E-4BBC-83C3-71BDCFC6ACF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B4B2C29A-3C1C-4D2F-899B-A8DDD09688B1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1" name="Text Box 6">
          <a:extLst>
            <a:ext uri="{FF2B5EF4-FFF2-40B4-BE49-F238E27FC236}">
              <a16:creationId xmlns:a16="http://schemas.microsoft.com/office/drawing/2014/main" id="{D4E6AFDA-AACB-4615-8ECF-205128A11F6E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7178642D-BC53-4920-850C-6E6803C7513B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40185C8E-91BA-4EB6-B7D6-299EDDA9463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F6335A05-737C-4B31-810D-890962AD805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5" name="Text Box 6">
          <a:extLst>
            <a:ext uri="{FF2B5EF4-FFF2-40B4-BE49-F238E27FC236}">
              <a16:creationId xmlns:a16="http://schemas.microsoft.com/office/drawing/2014/main" id="{B82DBAA5-AE6C-4E11-AE80-F89620D378F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F399484C-6D51-446E-88B9-BF24FDB3697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id="{47F3B752-EA49-4654-9779-DCDDD3EB3B0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5A84D1E4-D561-47BF-81ED-61A5A82E8FB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0C27251C-0FFD-4497-9D4B-EF55708CD29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4DB94312-3663-4183-B772-36F83ED400E9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7A728E31-F920-4535-B135-F40BA4F36095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2" name="Text Box 4">
          <a:extLst>
            <a:ext uri="{FF2B5EF4-FFF2-40B4-BE49-F238E27FC236}">
              <a16:creationId xmlns:a16="http://schemas.microsoft.com/office/drawing/2014/main" id="{D5DD1DCF-D851-4DD6-86BE-E9789C7DACF9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3" name="Text Box 6">
          <a:extLst>
            <a:ext uri="{FF2B5EF4-FFF2-40B4-BE49-F238E27FC236}">
              <a16:creationId xmlns:a16="http://schemas.microsoft.com/office/drawing/2014/main" id="{A9FD334E-3AB9-4347-B966-95547636D2A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EE815527-BCD0-43AD-9BD8-F9A26372F834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FAD082AD-10BF-47F0-AD1F-0E6CF16C4F28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01E4D52A-9C08-4B17-9D93-F24F0C79E884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9B936CAA-DC3C-4F1B-B1F5-678F2A47E3E2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953043A1-8B51-4EDD-89BE-92E6AF1ACFFD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B86D3977-DEFF-4F15-A686-C2D4E51B9C4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3B67F536-6CE4-4C80-9F8E-CD146713236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3C87966A-EE0E-49CB-9FA4-82B46DA7512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5D4E3C48-6685-4608-BE8A-EA30EA61C53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83D7733F-1EF4-468F-AF91-A91819423EC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440952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3C89C4C5-3542-4889-8BBA-55FA0699D92A}"/>
            </a:ext>
          </a:extLst>
        </xdr:cNvPr>
        <xdr:cNvSpPr txBox="1">
          <a:spLocks noChangeArrowheads="1"/>
        </xdr:cNvSpPr>
      </xdr:nvSpPr>
      <xdr:spPr bwMode="auto">
        <a:xfrm>
          <a:off x="265002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85" name="Text Box 6">
          <a:extLst>
            <a:ext uri="{FF2B5EF4-FFF2-40B4-BE49-F238E27FC236}">
              <a16:creationId xmlns:a16="http://schemas.microsoft.com/office/drawing/2014/main" id="{F6FFA15D-D539-4777-9F64-55E3F6665BDD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E19B219D-7224-4B15-83AE-3CD8B9F9708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D76C149F-DB29-4DAE-90D0-C62CB6756BE2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125F8276-A156-4F38-83C7-987D467263D5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1535BBCE-A84A-41E2-BEBD-509214AB15C4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D310BA73-CFF2-4215-AC67-E985EA51FB12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1" name="Text Box 6">
          <a:extLst>
            <a:ext uri="{FF2B5EF4-FFF2-40B4-BE49-F238E27FC236}">
              <a16:creationId xmlns:a16="http://schemas.microsoft.com/office/drawing/2014/main" id="{340A6722-CA7A-4D2D-95AF-B0B50EEDD81D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C4C251D4-99C3-49FA-A3D1-F1E08689FED1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FAAA69CA-602E-472B-9479-45DF11C0B97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33CB27F8-455E-4F1A-BCAE-FE9109022E26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854917F9-BB26-43C3-B1F5-125944DBD636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F70673C2-427B-4DB3-9573-D110F2BCA922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6AC8C4A0-DDC1-4505-A792-3ACF015CE9F1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4DBCAC5A-B824-4268-924F-39B0B622FC4F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F53BAFA5-BE84-4241-911E-ADA629C43218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D63D7BB9-79E4-4D11-BC58-1778E6E2BB0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AEBFC387-C753-4A2B-9257-2731A24DB496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ED635C70-B998-49DB-A3AE-63C5975F4A31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2F394EAB-763F-4E92-B8AA-409E43D8F910}"/>
            </a:ext>
          </a:extLst>
        </xdr:cNvPr>
        <xdr:cNvSpPr txBox="1">
          <a:spLocks noChangeArrowheads="1"/>
        </xdr:cNvSpPr>
      </xdr:nvSpPr>
      <xdr:spPr bwMode="auto">
        <a:xfrm>
          <a:off x="314325" y="611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49D76FF6-A693-41BC-8E81-DFEA8BC2518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E56801B7-E1AF-421C-9AB2-BB2B18E63A6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8C848F0A-064A-46BF-AFFF-41E7C0AAAAC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38262A9A-5C00-4762-A3B9-F598D13B264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EE4DABB4-EB6A-479D-81BB-B6FCB5AD4DD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C6EF7C2A-0B2E-4A0B-8F2B-7CED27549AC9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D6195421-3316-4612-8096-72811114878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64C13868-102F-4F0A-8305-846A37B1F82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5B9387E1-EE51-49EF-B39A-0561385658C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D1C173F0-0B3E-451E-8A57-90546B5FB905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2ACABE4E-EE4D-4375-B5FF-CF99FFCC7D3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33D395A5-914D-4186-8975-B1C4622B5EDF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109CC57A-4FC1-4780-A912-A186AFEA48C4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0B2D3BFB-FDFA-4DCA-9470-6BB1842584B3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2F08ACF2-0943-4C89-930C-592AEA5195B3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3710758D-AA88-402D-8974-6B16D1BA00CF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1E8ACD93-9DB5-436F-AF1C-E969B1F1A8E9}"/>
            </a:ext>
          </a:extLst>
        </xdr:cNvPr>
        <xdr:cNvSpPr txBox="1">
          <a:spLocks noChangeArrowheads="1"/>
        </xdr:cNvSpPr>
      </xdr:nvSpPr>
      <xdr:spPr bwMode="auto">
        <a:xfrm>
          <a:off x="314325" y="1295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C71761AF-E673-4140-851A-B87D9A17D1B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D926BB98-3979-46FA-9FE4-DE1464C918E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243A559B-E541-4E25-9AEC-008F14A5204F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7B100330-48FD-4B12-A5B8-6EA25B29D0C4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460B5D04-C6D3-465D-A844-6C65F8168A79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7DCDF744-605B-4D4C-8B66-F2138C3B1DD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AC210882-FEA6-454D-8DCA-3A8DC966830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BA864FAC-17F4-4FD3-BE8C-3B43A16DDBC1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E7BC8CB1-4952-4CC6-BB8B-E8B4DF6DEC84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6EBFEBEB-06CE-4A63-A875-A121C1DEBFCA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4085980A-89A1-4938-B7D0-9132321E6C3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2" name="Text Box 6">
          <a:extLst>
            <a:ext uri="{FF2B5EF4-FFF2-40B4-BE49-F238E27FC236}">
              <a16:creationId xmlns:a16="http://schemas.microsoft.com/office/drawing/2014/main" id="{A601536F-9A7A-43FD-9394-6DE433BA948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AC364BEB-8123-4ED8-B7E6-B4D0613CDA43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495F6F0D-A54C-49EB-B8B5-3C8ED0719B0B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632D11CE-F87E-4F1E-9C1D-A8D89F6B6258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22C78E9E-C112-403A-A2A8-0C79867B673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7EF51035-3600-4662-A2ED-A6F370B8FDD4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C1B6BADB-3B31-485B-AE3C-2D0CF8D61BB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7402FF55-6380-4E1F-8D8B-9E1664E0FA8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CBAFA551-7BF2-494F-B4D7-8CCEEFA9634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6283A977-69FD-423B-83A5-CBCA6CE12100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3BE32D5D-9B8F-4763-B145-521116CFB94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543" name="Text Box 6">
          <a:extLst>
            <a:ext uri="{FF2B5EF4-FFF2-40B4-BE49-F238E27FC236}">
              <a16:creationId xmlns:a16="http://schemas.microsoft.com/office/drawing/2014/main" id="{8FBBD568-6623-4C8C-AEA5-E2442C23258E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4" name="Text Box 4">
          <a:extLst>
            <a:ext uri="{FF2B5EF4-FFF2-40B4-BE49-F238E27FC236}">
              <a16:creationId xmlns:a16="http://schemas.microsoft.com/office/drawing/2014/main" id="{6C223BE2-A601-4581-816C-077E2662E6A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5" name="Text Box 6">
          <a:extLst>
            <a:ext uri="{FF2B5EF4-FFF2-40B4-BE49-F238E27FC236}">
              <a16:creationId xmlns:a16="http://schemas.microsoft.com/office/drawing/2014/main" id="{C60759A5-9611-4019-80D5-71AE95EEC0C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BB3005EF-4257-4E9E-A05D-025E4DA7C5AB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id="{86969FF4-5A18-436D-BEF0-FB10E3308E73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97F30094-197C-45E5-B998-14C0052E5E39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96B34658-C5A0-465E-B42B-F5A88203A710}"/>
            </a:ext>
          </a:extLst>
        </xdr:cNvPr>
        <xdr:cNvSpPr txBox="1">
          <a:spLocks noChangeArrowheads="1"/>
        </xdr:cNvSpPr>
      </xdr:nvSpPr>
      <xdr:spPr bwMode="auto">
        <a:xfrm>
          <a:off x="4505325" y="18659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A1A9A0B2-FF2D-4078-83CA-521446612658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id="{69A94A4A-4C5E-4E4F-BF02-31E2F8D5217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2" name="Text Box 4">
          <a:extLst>
            <a:ext uri="{FF2B5EF4-FFF2-40B4-BE49-F238E27FC236}">
              <a16:creationId xmlns:a16="http://schemas.microsoft.com/office/drawing/2014/main" id="{6750088B-F9C6-4D66-9B6F-C1372CAF316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3" name="Text Box 6">
          <a:extLst>
            <a:ext uri="{FF2B5EF4-FFF2-40B4-BE49-F238E27FC236}">
              <a16:creationId xmlns:a16="http://schemas.microsoft.com/office/drawing/2014/main" id="{26DC6876-4B36-4A95-9C15-EC7708E57E5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A7743095-5E6A-4B3C-A817-AC6B5163978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5" name="Text Box 6">
          <a:extLst>
            <a:ext uri="{FF2B5EF4-FFF2-40B4-BE49-F238E27FC236}">
              <a16:creationId xmlns:a16="http://schemas.microsoft.com/office/drawing/2014/main" id="{F623BC17-7C86-43FA-9ADC-70D3FC7D2E4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5FB3D5F3-84AC-4E5F-A3AB-F912FAC85F79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250D3E10-C9C5-4476-84F8-9091D913725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8" name="Text Box 6">
          <a:extLst>
            <a:ext uri="{FF2B5EF4-FFF2-40B4-BE49-F238E27FC236}">
              <a16:creationId xmlns:a16="http://schemas.microsoft.com/office/drawing/2014/main" id="{99F699E6-00A4-4B43-BC9E-E8DA107477F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82597363-FDA5-484A-B4FC-BA6A5DF05A47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C6540D59-A97D-4645-AD1B-1CCD389603C3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DFF024D8-7B7E-4260-AE1C-9E4A5C1979B5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2" name="Text Box 6">
          <a:extLst>
            <a:ext uri="{FF2B5EF4-FFF2-40B4-BE49-F238E27FC236}">
              <a16:creationId xmlns:a16="http://schemas.microsoft.com/office/drawing/2014/main" id="{2BF48481-90D2-43DC-959D-0046DB8CFBA2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ECA62DC2-1D0E-46EE-8E92-DD5DEA84451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4" name="Text Box 6">
          <a:extLst>
            <a:ext uri="{FF2B5EF4-FFF2-40B4-BE49-F238E27FC236}">
              <a16:creationId xmlns:a16="http://schemas.microsoft.com/office/drawing/2014/main" id="{053DC084-31F5-4357-AE48-E082F1B0D97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E67A5A41-E8B0-45B7-9A40-EF2A292B286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6" name="Text Box 6">
          <a:extLst>
            <a:ext uri="{FF2B5EF4-FFF2-40B4-BE49-F238E27FC236}">
              <a16:creationId xmlns:a16="http://schemas.microsoft.com/office/drawing/2014/main" id="{49E3C29A-3D7F-4FC2-8D23-AA4C04AABE2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68F73D19-B8FF-4273-87F7-D11E8921DAD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E5C45314-40E4-4CC9-B93A-265B1135355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69" name="Text Box 6">
          <a:extLst>
            <a:ext uri="{FF2B5EF4-FFF2-40B4-BE49-F238E27FC236}">
              <a16:creationId xmlns:a16="http://schemas.microsoft.com/office/drawing/2014/main" id="{299FE5E7-6D01-4A41-A74A-DE91617DA25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0" name="Text Box 4">
          <a:extLst>
            <a:ext uri="{FF2B5EF4-FFF2-40B4-BE49-F238E27FC236}">
              <a16:creationId xmlns:a16="http://schemas.microsoft.com/office/drawing/2014/main" id="{04D37B5F-5310-4F8F-8B0C-2B85077DB58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1" name="Text Box 6">
          <a:extLst>
            <a:ext uri="{FF2B5EF4-FFF2-40B4-BE49-F238E27FC236}">
              <a16:creationId xmlns:a16="http://schemas.microsoft.com/office/drawing/2014/main" id="{5AF98339-5DEE-4104-90D1-EB3CB03BEF0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EA70A1ED-3BC4-42C0-B57E-4095D05C3B6C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FBBDF67C-7234-4F91-B8CA-9337C60260C1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5DAEBC25-C19C-4F72-AA2B-6A3D1FD0E4C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5" name="Text Box 6">
          <a:extLst>
            <a:ext uri="{FF2B5EF4-FFF2-40B4-BE49-F238E27FC236}">
              <a16:creationId xmlns:a16="http://schemas.microsoft.com/office/drawing/2014/main" id="{3FEC4E1B-C20A-449F-B4D2-D433E968B84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8B618BDB-B632-4440-ADD7-BBE5B40A84C7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7" name="Text Box 6">
          <a:extLst>
            <a:ext uri="{FF2B5EF4-FFF2-40B4-BE49-F238E27FC236}">
              <a16:creationId xmlns:a16="http://schemas.microsoft.com/office/drawing/2014/main" id="{863ABF7B-0224-4C67-8941-052D6E4B4C39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39BE7A84-DB5D-411E-8109-197EEC553074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79" name="Text Box 6">
          <a:extLst>
            <a:ext uri="{FF2B5EF4-FFF2-40B4-BE49-F238E27FC236}">
              <a16:creationId xmlns:a16="http://schemas.microsoft.com/office/drawing/2014/main" id="{498838B8-DAFF-4F1D-921D-28D52573467B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6B7A6BD3-3855-43BF-8E34-A7CD0FA7D914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A05CA068-2E41-4DF3-8E9A-0B4F7A1D0876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1A0433BD-3A6A-4A05-B5FA-B76059079647}"/>
            </a:ext>
          </a:extLst>
        </xdr:cNvPr>
        <xdr:cNvSpPr txBox="1">
          <a:spLocks noChangeArrowheads="1"/>
        </xdr:cNvSpPr>
      </xdr:nvSpPr>
      <xdr:spPr bwMode="auto">
        <a:xfrm>
          <a:off x="314325" y="19764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3" name="Text Box 4">
          <a:extLst>
            <a:ext uri="{FF2B5EF4-FFF2-40B4-BE49-F238E27FC236}">
              <a16:creationId xmlns:a16="http://schemas.microsoft.com/office/drawing/2014/main" id="{5D527BB5-193A-4822-87CA-42A74B507A5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4" name="Text Box 6">
          <a:extLst>
            <a:ext uri="{FF2B5EF4-FFF2-40B4-BE49-F238E27FC236}">
              <a16:creationId xmlns:a16="http://schemas.microsoft.com/office/drawing/2014/main" id="{6C7DB056-9E7C-47A9-B1C0-8630DF223D4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5" name="Text Box 4">
          <a:extLst>
            <a:ext uri="{FF2B5EF4-FFF2-40B4-BE49-F238E27FC236}">
              <a16:creationId xmlns:a16="http://schemas.microsoft.com/office/drawing/2014/main" id="{974040C3-6BE9-49A3-A312-E026F7941ADD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54F54611-1E46-4AD3-94D6-555F5694DA5F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38B39AEE-51C8-4A01-B7E8-AB86CBF17E5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8" name="Text Box 6">
          <a:extLst>
            <a:ext uri="{FF2B5EF4-FFF2-40B4-BE49-F238E27FC236}">
              <a16:creationId xmlns:a16="http://schemas.microsoft.com/office/drawing/2014/main" id="{C3B0A41B-3DF6-4D38-9880-315A4CC5814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9" name="Text Box 4">
          <a:extLst>
            <a:ext uri="{FF2B5EF4-FFF2-40B4-BE49-F238E27FC236}">
              <a16:creationId xmlns:a16="http://schemas.microsoft.com/office/drawing/2014/main" id="{08D4BCCF-6664-4968-A6BB-1CBA241ABE9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0" name="Text Box 6">
          <a:extLst>
            <a:ext uri="{FF2B5EF4-FFF2-40B4-BE49-F238E27FC236}">
              <a16:creationId xmlns:a16="http://schemas.microsoft.com/office/drawing/2014/main" id="{4FDB6780-D4BE-4F93-91AB-97DE83EF1FCA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1" name="Text Box 4">
          <a:extLst>
            <a:ext uri="{FF2B5EF4-FFF2-40B4-BE49-F238E27FC236}">
              <a16:creationId xmlns:a16="http://schemas.microsoft.com/office/drawing/2014/main" id="{F5CB53B1-EB36-4981-9DC2-F424068080DD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83923A92-87A2-465C-832A-18563B6F4C8C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02F2E6E2-294D-4F28-8323-6CD792C5042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4" name="Text Box 6">
          <a:extLst>
            <a:ext uri="{FF2B5EF4-FFF2-40B4-BE49-F238E27FC236}">
              <a16:creationId xmlns:a16="http://schemas.microsoft.com/office/drawing/2014/main" id="{C73F36BB-86B1-4B1F-8E88-222A5CA0513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4B2A4F87-0969-4A3D-9EEF-E8603A960840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6" name="Text Box 6">
          <a:extLst>
            <a:ext uri="{FF2B5EF4-FFF2-40B4-BE49-F238E27FC236}">
              <a16:creationId xmlns:a16="http://schemas.microsoft.com/office/drawing/2014/main" id="{AFD85549-D78E-4C48-A733-14A0F857DABF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8BE0D6DA-5D43-45CC-978D-30718332B86D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30E0B5E4-132E-4AAE-A7E0-5F3FC3F1F78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F242C389-E445-4825-9258-6036020C58C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0" name="Text Box 6">
          <a:extLst>
            <a:ext uri="{FF2B5EF4-FFF2-40B4-BE49-F238E27FC236}">
              <a16:creationId xmlns:a16="http://schemas.microsoft.com/office/drawing/2014/main" id="{F6446449-17F2-4210-9AA2-76DEBEB4104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17143FA2-E0DC-4E95-868C-CC5FF6D8A72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2" name="Text Box 6">
          <a:extLst>
            <a:ext uri="{FF2B5EF4-FFF2-40B4-BE49-F238E27FC236}">
              <a16:creationId xmlns:a16="http://schemas.microsoft.com/office/drawing/2014/main" id="{65218F24-DD0B-4170-85FD-CF8077BBA4F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885B1144-437A-46FC-B6E5-65988B3DCB4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4" name="Text Box 6">
          <a:extLst>
            <a:ext uri="{FF2B5EF4-FFF2-40B4-BE49-F238E27FC236}">
              <a16:creationId xmlns:a16="http://schemas.microsoft.com/office/drawing/2014/main" id="{548DA8D2-16EF-442C-9E95-0ED76EC4242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6832E38D-9E71-4443-8663-EACC14401901}"/>
            </a:ext>
          </a:extLst>
        </xdr:cNvPr>
        <xdr:cNvSpPr txBox="1">
          <a:spLocks noChangeArrowheads="1"/>
        </xdr:cNvSpPr>
      </xdr:nvSpPr>
      <xdr:spPr bwMode="auto">
        <a:xfrm>
          <a:off x="2628900" y="22631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606" name="Text Box 6">
          <a:extLst>
            <a:ext uri="{FF2B5EF4-FFF2-40B4-BE49-F238E27FC236}">
              <a16:creationId xmlns:a16="http://schemas.microsoft.com/office/drawing/2014/main" id="{2F822E97-A3BD-4DD2-908A-9EF0D5275FD1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7" name="Text Box 4">
          <a:extLst>
            <a:ext uri="{FF2B5EF4-FFF2-40B4-BE49-F238E27FC236}">
              <a16:creationId xmlns:a16="http://schemas.microsoft.com/office/drawing/2014/main" id="{AC41644C-3909-40B3-B08A-DA8F5CC8EE9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8" name="Text Box 6">
          <a:extLst>
            <a:ext uri="{FF2B5EF4-FFF2-40B4-BE49-F238E27FC236}">
              <a16:creationId xmlns:a16="http://schemas.microsoft.com/office/drawing/2014/main" id="{617B5482-F53D-461D-B364-361487C00AD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52E73724-2DCC-4FF6-8D22-AB97B0A42FB5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0" name="Text Box 6">
          <a:extLst>
            <a:ext uri="{FF2B5EF4-FFF2-40B4-BE49-F238E27FC236}">
              <a16:creationId xmlns:a16="http://schemas.microsoft.com/office/drawing/2014/main" id="{D9D9A74F-220E-42C6-86AD-DAC53102033E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611" name="Text Box 4">
          <a:extLst>
            <a:ext uri="{FF2B5EF4-FFF2-40B4-BE49-F238E27FC236}">
              <a16:creationId xmlns:a16="http://schemas.microsoft.com/office/drawing/2014/main" id="{B9374963-6799-4A47-86E2-E76831515B20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D6AD4971-E59D-4439-92B1-DB62FE1C039E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3" name="Text Box 6">
          <a:extLst>
            <a:ext uri="{FF2B5EF4-FFF2-40B4-BE49-F238E27FC236}">
              <a16:creationId xmlns:a16="http://schemas.microsoft.com/office/drawing/2014/main" id="{CDA9698F-51D5-4D6B-B327-153F4F50A323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B98FE359-7627-4114-A54E-AF3825F3FAF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030A1766-BA4E-44E3-A6D6-99B4132B60C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6" name="Text Box 6">
          <a:extLst>
            <a:ext uri="{FF2B5EF4-FFF2-40B4-BE49-F238E27FC236}">
              <a16:creationId xmlns:a16="http://schemas.microsoft.com/office/drawing/2014/main" id="{E23A4B95-B653-4FDB-9A2D-E1568175FA9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7" name="Text Box 4">
          <a:extLst>
            <a:ext uri="{FF2B5EF4-FFF2-40B4-BE49-F238E27FC236}">
              <a16:creationId xmlns:a16="http://schemas.microsoft.com/office/drawing/2014/main" id="{BA3B6EF2-C5CD-4C0E-99A2-2365FA2E198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8" name="Text Box 6">
          <a:extLst>
            <a:ext uri="{FF2B5EF4-FFF2-40B4-BE49-F238E27FC236}">
              <a16:creationId xmlns:a16="http://schemas.microsoft.com/office/drawing/2014/main" id="{B75EE0B5-85CA-4F63-8691-A6BBBD27FC5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2B2672E2-57AF-41B4-B0AF-8A52FBB3253B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0" name="Text Box 6">
          <a:extLst>
            <a:ext uri="{FF2B5EF4-FFF2-40B4-BE49-F238E27FC236}">
              <a16:creationId xmlns:a16="http://schemas.microsoft.com/office/drawing/2014/main" id="{08ED7DD6-9B56-497F-8397-7914B185F458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1" name="Text Box 4">
          <a:extLst>
            <a:ext uri="{FF2B5EF4-FFF2-40B4-BE49-F238E27FC236}">
              <a16:creationId xmlns:a16="http://schemas.microsoft.com/office/drawing/2014/main" id="{8B7B39E4-37D9-4288-8D66-F37B6BEE3AE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2" name="Text Box 6">
          <a:extLst>
            <a:ext uri="{FF2B5EF4-FFF2-40B4-BE49-F238E27FC236}">
              <a16:creationId xmlns:a16="http://schemas.microsoft.com/office/drawing/2014/main" id="{22DDB296-949C-49C0-841C-67F0FC5C1CA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B4D035EB-10BE-4A0C-BE03-4B9381D469F0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id="{FEFD00CE-72FF-41BB-9B24-44C1187CD556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5" name="Text Box 4">
          <a:extLst>
            <a:ext uri="{FF2B5EF4-FFF2-40B4-BE49-F238E27FC236}">
              <a16:creationId xmlns:a16="http://schemas.microsoft.com/office/drawing/2014/main" id="{AEE77C9A-8D02-4666-94AB-3706F00B93EB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6" name="Text Box 6">
          <a:extLst>
            <a:ext uri="{FF2B5EF4-FFF2-40B4-BE49-F238E27FC236}">
              <a16:creationId xmlns:a16="http://schemas.microsoft.com/office/drawing/2014/main" id="{236FF52F-1944-4488-8194-B472D845652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7" name="Text Box 4">
          <a:extLst>
            <a:ext uri="{FF2B5EF4-FFF2-40B4-BE49-F238E27FC236}">
              <a16:creationId xmlns:a16="http://schemas.microsoft.com/office/drawing/2014/main" id="{A377251E-A08C-4304-A81F-896ADCB0B7C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8" name="Text Box 6">
          <a:extLst>
            <a:ext uri="{FF2B5EF4-FFF2-40B4-BE49-F238E27FC236}">
              <a16:creationId xmlns:a16="http://schemas.microsoft.com/office/drawing/2014/main" id="{B38BF607-025A-48EF-9922-DA4BC898AFF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29" name="Text Box 4">
          <a:extLst>
            <a:ext uri="{FF2B5EF4-FFF2-40B4-BE49-F238E27FC236}">
              <a16:creationId xmlns:a16="http://schemas.microsoft.com/office/drawing/2014/main" id="{C180C82A-6992-43A5-9BE5-8B1EE11A65E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E81E9ACF-24DA-44DA-985F-669F8B1C75A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9105D028-19DA-4E3B-B6AE-5B70BA74B43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2" name="Text Box 4">
          <a:extLst>
            <a:ext uri="{FF2B5EF4-FFF2-40B4-BE49-F238E27FC236}">
              <a16:creationId xmlns:a16="http://schemas.microsoft.com/office/drawing/2014/main" id="{2D10E1D8-0544-4F60-8F3E-107021C95D7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3" name="Text Box 6">
          <a:extLst>
            <a:ext uri="{FF2B5EF4-FFF2-40B4-BE49-F238E27FC236}">
              <a16:creationId xmlns:a16="http://schemas.microsoft.com/office/drawing/2014/main" id="{C48B9FEE-D133-459E-BF33-8A5A638EF60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852C2325-A847-4BDD-988C-CB538861999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5" name="Text Box 6">
          <a:extLst>
            <a:ext uri="{FF2B5EF4-FFF2-40B4-BE49-F238E27FC236}">
              <a16:creationId xmlns:a16="http://schemas.microsoft.com/office/drawing/2014/main" id="{C0DE1945-9AB3-4285-8753-330CC494467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EB5530F5-7D79-4189-B87D-9B37B9D45AA4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7" name="Text Box 6">
          <a:extLst>
            <a:ext uri="{FF2B5EF4-FFF2-40B4-BE49-F238E27FC236}">
              <a16:creationId xmlns:a16="http://schemas.microsoft.com/office/drawing/2014/main" id="{D5DBF27B-977B-484D-9F6D-CC94B8A149C7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E46485B3-74BF-4D1E-BE9A-1EE43C3DA56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9" name="Text Box 6">
          <a:extLst>
            <a:ext uri="{FF2B5EF4-FFF2-40B4-BE49-F238E27FC236}">
              <a16:creationId xmlns:a16="http://schemas.microsoft.com/office/drawing/2014/main" id="{55BFA92C-2DC1-4647-B66C-E1EE943A8CF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69DD4EF3-993C-4F75-8502-560B12B7BCDB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1" name="Text Box 6">
          <a:extLst>
            <a:ext uri="{FF2B5EF4-FFF2-40B4-BE49-F238E27FC236}">
              <a16:creationId xmlns:a16="http://schemas.microsoft.com/office/drawing/2014/main" id="{B23D84AA-375F-46CD-B6AC-C1A64D73AA75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2BBD83BE-E149-46BA-9BAA-2DFB49DDEFF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3" name="Text Box 6">
          <a:extLst>
            <a:ext uri="{FF2B5EF4-FFF2-40B4-BE49-F238E27FC236}">
              <a16:creationId xmlns:a16="http://schemas.microsoft.com/office/drawing/2014/main" id="{79B22CF1-EA5C-4377-A625-78F3BA96D997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10E7D55B-EF27-41F2-9107-DEE31B3047BB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4CE8E96A-F9E9-4403-A96E-0107879DE4A3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58715991-5C10-4A5A-B18D-BC81BC9DC990}"/>
            </a:ext>
          </a:extLst>
        </xdr:cNvPr>
        <xdr:cNvSpPr txBox="1">
          <a:spLocks noChangeArrowheads="1"/>
        </xdr:cNvSpPr>
      </xdr:nvSpPr>
      <xdr:spPr bwMode="auto">
        <a:xfrm>
          <a:off x="314325" y="26336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6CE9265B-55F9-467B-A698-41AFFB73468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8" name="Text Box 6">
          <a:extLst>
            <a:ext uri="{FF2B5EF4-FFF2-40B4-BE49-F238E27FC236}">
              <a16:creationId xmlns:a16="http://schemas.microsoft.com/office/drawing/2014/main" id="{575CA4DE-3522-4E42-8CA2-7C3DED2F97B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49" name="Text Box 4">
          <a:extLst>
            <a:ext uri="{FF2B5EF4-FFF2-40B4-BE49-F238E27FC236}">
              <a16:creationId xmlns:a16="http://schemas.microsoft.com/office/drawing/2014/main" id="{1F4A6725-BB42-4BDF-98FD-3B5F044DA5F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0" name="Text Box 6">
          <a:extLst>
            <a:ext uri="{FF2B5EF4-FFF2-40B4-BE49-F238E27FC236}">
              <a16:creationId xmlns:a16="http://schemas.microsoft.com/office/drawing/2014/main" id="{910388BC-E6F9-4CC5-9738-2CFDA6FFBA9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9D124438-F18E-42BC-9CEE-EDBA00388D8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2" name="Text Box 6">
          <a:extLst>
            <a:ext uri="{FF2B5EF4-FFF2-40B4-BE49-F238E27FC236}">
              <a16:creationId xmlns:a16="http://schemas.microsoft.com/office/drawing/2014/main" id="{4939213B-9E96-43A0-9F21-320BA4A220B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B64DB3D6-735F-451C-9510-11BD5EEE8689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CD410C34-9E46-41A6-A519-CC6FD26E8B7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5" name="Text Box 4">
          <a:extLst>
            <a:ext uri="{FF2B5EF4-FFF2-40B4-BE49-F238E27FC236}">
              <a16:creationId xmlns:a16="http://schemas.microsoft.com/office/drawing/2014/main" id="{BD66CD92-63B7-4C5E-B30E-ACC7594A23A7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6" name="Text Box 6">
          <a:extLst>
            <a:ext uri="{FF2B5EF4-FFF2-40B4-BE49-F238E27FC236}">
              <a16:creationId xmlns:a16="http://schemas.microsoft.com/office/drawing/2014/main" id="{407345CA-9F53-48F9-B3EE-DA742EC311F7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7" name="Text Box 4">
          <a:extLst>
            <a:ext uri="{FF2B5EF4-FFF2-40B4-BE49-F238E27FC236}">
              <a16:creationId xmlns:a16="http://schemas.microsoft.com/office/drawing/2014/main" id="{24D4C65A-EA64-46B0-BC89-8235D8989A23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8" name="Text Box 6">
          <a:extLst>
            <a:ext uri="{FF2B5EF4-FFF2-40B4-BE49-F238E27FC236}">
              <a16:creationId xmlns:a16="http://schemas.microsoft.com/office/drawing/2014/main" id="{8510F723-3B8F-4F6D-ACF4-A146FB8C3CDF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A008886E-C887-4DD2-B1ED-FC11DFA3A97D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0" name="Text Box 6">
          <a:extLst>
            <a:ext uri="{FF2B5EF4-FFF2-40B4-BE49-F238E27FC236}">
              <a16:creationId xmlns:a16="http://schemas.microsoft.com/office/drawing/2014/main" id="{4401013B-428C-43CD-BBEB-E39C53D8722E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0471AB6A-F38A-4E4A-91E6-8063C90962C9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763A338F-DEE5-487B-AAFB-7D0F3133E2A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3" name="Text Box 6">
          <a:extLst>
            <a:ext uri="{FF2B5EF4-FFF2-40B4-BE49-F238E27FC236}">
              <a16:creationId xmlns:a16="http://schemas.microsoft.com/office/drawing/2014/main" id="{8A46C7FB-0C8A-4818-9372-002BAAFEC7F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4970BD66-F59A-4D1A-A2D1-40D8EDE833A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5" name="Text Box 4">
          <a:extLst>
            <a:ext uri="{FF2B5EF4-FFF2-40B4-BE49-F238E27FC236}">
              <a16:creationId xmlns:a16="http://schemas.microsoft.com/office/drawing/2014/main" id="{D76C1528-2EB5-4CA4-AA27-6E13B4F64CD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6" name="Text Box 6">
          <a:extLst>
            <a:ext uri="{FF2B5EF4-FFF2-40B4-BE49-F238E27FC236}">
              <a16:creationId xmlns:a16="http://schemas.microsoft.com/office/drawing/2014/main" id="{BCE4680E-631C-409C-8AA4-2745FA29AED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979560FC-0910-4725-83BC-B985BE1B7CE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8" name="Text Box 6">
          <a:extLst>
            <a:ext uri="{FF2B5EF4-FFF2-40B4-BE49-F238E27FC236}">
              <a16:creationId xmlns:a16="http://schemas.microsoft.com/office/drawing/2014/main" id="{17E8A3F8-84D7-411D-9541-81B7E85EAAE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5FECFB9D-58A1-4E13-A537-6B12EE5BA2E6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0" name="Text Box 6">
          <a:extLst>
            <a:ext uri="{FF2B5EF4-FFF2-40B4-BE49-F238E27FC236}">
              <a16:creationId xmlns:a16="http://schemas.microsoft.com/office/drawing/2014/main" id="{23555C19-C3B1-4007-A2FA-BC6629188D9C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76F69FF8-AB0B-453B-AB04-6E6BE76F8D1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2" name="Text Box 6">
          <a:extLst>
            <a:ext uri="{FF2B5EF4-FFF2-40B4-BE49-F238E27FC236}">
              <a16:creationId xmlns:a16="http://schemas.microsoft.com/office/drawing/2014/main" id="{9C7228DB-D2BF-4E99-AC70-E4BAADB8A84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E8F9AAEC-0DBC-494A-8EB6-3F19B855F2EA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A8DE3BDF-6055-403F-AC66-B8A503955A80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670551BA-FE44-4F2C-AEF6-CA09CBF23634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0FF2B7E8-563A-48CB-B9F6-D72582CC78AF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7" name="Text Box 6">
          <a:extLst>
            <a:ext uri="{FF2B5EF4-FFF2-40B4-BE49-F238E27FC236}">
              <a16:creationId xmlns:a16="http://schemas.microsoft.com/office/drawing/2014/main" id="{0789C994-EB7B-4B13-9C17-6AD552387C72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3B5F03E2-54CE-41DC-AFD4-49F3A5B8BB4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79" name="Text Box 4">
          <a:extLst>
            <a:ext uri="{FF2B5EF4-FFF2-40B4-BE49-F238E27FC236}">
              <a16:creationId xmlns:a16="http://schemas.microsoft.com/office/drawing/2014/main" id="{CFA7D700-5F02-47A5-A2BA-20701BAC9EC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83B914E7-C245-487D-B098-E9D91B064D2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id="{DBEEDCB1-796F-4B70-9D0D-3BAA648A9F4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2" name="Text Box 6">
          <a:extLst>
            <a:ext uri="{FF2B5EF4-FFF2-40B4-BE49-F238E27FC236}">
              <a16:creationId xmlns:a16="http://schemas.microsoft.com/office/drawing/2014/main" id="{2F7C617D-5BEE-4FF9-AC48-1C40C835449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3" name="Text Box 4">
          <a:extLst>
            <a:ext uri="{FF2B5EF4-FFF2-40B4-BE49-F238E27FC236}">
              <a16:creationId xmlns:a16="http://schemas.microsoft.com/office/drawing/2014/main" id="{0B6B1703-DF9D-4D0E-B8BD-5D84F965389A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4" name="Text Box 6">
          <a:extLst>
            <a:ext uri="{FF2B5EF4-FFF2-40B4-BE49-F238E27FC236}">
              <a16:creationId xmlns:a16="http://schemas.microsoft.com/office/drawing/2014/main" id="{B2780D15-C52C-4176-927F-3D7CF55E8FD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48E3C70E-A6C2-4B10-A98F-186253DF994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6" name="Text Box 6">
          <a:extLst>
            <a:ext uri="{FF2B5EF4-FFF2-40B4-BE49-F238E27FC236}">
              <a16:creationId xmlns:a16="http://schemas.microsoft.com/office/drawing/2014/main" id="{CCDE714E-7B10-46FD-B996-BE5467AC67D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7" name="Text Box 4">
          <a:extLst>
            <a:ext uri="{FF2B5EF4-FFF2-40B4-BE49-F238E27FC236}">
              <a16:creationId xmlns:a16="http://schemas.microsoft.com/office/drawing/2014/main" id="{8B5423C4-30B5-49E0-87AC-FA9893EAF8EC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8" name="Text Box 6">
          <a:extLst>
            <a:ext uri="{FF2B5EF4-FFF2-40B4-BE49-F238E27FC236}">
              <a16:creationId xmlns:a16="http://schemas.microsoft.com/office/drawing/2014/main" id="{DE969B9A-A5F7-4739-9F8F-3037671316FA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3799B20A-4B59-424E-B660-26A3E48D8B3B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0" name="Text Box 6">
          <a:extLst>
            <a:ext uri="{FF2B5EF4-FFF2-40B4-BE49-F238E27FC236}">
              <a16:creationId xmlns:a16="http://schemas.microsoft.com/office/drawing/2014/main" id="{67189542-634F-43B1-A6D4-4361B9B44DCC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D37BE275-16F2-41D3-9AB8-0806A365378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2" name="Text Box 6">
          <a:extLst>
            <a:ext uri="{FF2B5EF4-FFF2-40B4-BE49-F238E27FC236}">
              <a16:creationId xmlns:a16="http://schemas.microsoft.com/office/drawing/2014/main" id="{D0910C86-B074-46D6-8BAC-872A234D7BC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3" name="Text Box 4">
          <a:extLst>
            <a:ext uri="{FF2B5EF4-FFF2-40B4-BE49-F238E27FC236}">
              <a16:creationId xmlns:a16="http://schemas.microsoft.com/office/drawing/2014/main" id="{39F90CE5-EB94-423C-A833-BBC52120149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4" name="Text Box 6">
          <a:extLst>
            <a:ext uri="{FF2B5EF4-FFF2-40B4-BE49-F238E27FC236}">
              <a16:creationId xmlns:a16="http://schemas.microsoft.com/office/drawing/2014/main" id="{46E78206-04A6-45B4-B6A5-C1209B1F8D5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id="{AAF10126-5C0C-4BFF-9320-4FE771A0680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B2F70F26-6E74-4B59-919A-F922D142396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7" name="Text Box 6">
          <a:extLst>
            <a:ext uri="{FF2B5EF4-FFF2-40B4-BE49-F238E27FC236}">
              <a16:creationId xmlns:a16="http://schemas.microsoft.com/office/drawing/2014/main" id="{F7350628-AB22-46C6-BF2C-E2572CF65B5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E47C54DE-40B9-4C80-80C1-C6A124D8008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9" name="Text Box 6">
          <a:extLst>
            <a:ext uri="{FF2B5EF4-FFF2-40B4-BE49-F238E27FC236}">
              <a16:creationId xmlns:a16="http://schemas.microsoft.com/office/drawing/2014/main" id="{F45ACD31-3687-42BD-9125-4C652986DED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B23F64E5-4A0A-4795-B9D8-5876DCA9BAE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1" name="Text Box 6">
          <a:extLst>
            <a:ext uri="{FF2B5EF4-FFF2-40B4-BE49-F238E27FC236}">
              <a16:creationId xmlns:a16="http://schemas.microsoft.com/office/drawing/2014/main" id="{FFA6B187-89A0-4056-84BD-014C813F173C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D2A571C8-5D03-4B2D-9B26-CB10555D5F7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3" name="Text Box 6">
          <a:extLst>
            <a:ext uri="{FF2B5EF4-FFF2-40B4-BE49-F238E27FC236}">
              <a16:creationId xmlns:a16="http://schemas.microsoft.com/office/drawing/2014/main" id="{F8032F0A-B4AB-4E7C-962B-C8F3686EEBB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33F303AB-5669-4C36-A4DF-800C744CA78C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5" name="Text Box 6">
          <a:extLst>
            <a:ext uri="{FF2B5EF4-FFF2-40B4-BE49-F238E27FC236}">
              <a16:creationId xmlns:a16="http://schemas.microsoft.com/office/drawing/2014/main" id="{B18C9216-A161-4A4A-9259-BBC811808A34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6" name="Text Box 4">
          <a:extLst>
            <a:ext uri="{FF2B5EF4-FFF2-40B4-BE49-F238E27FC236}">
              <a16:creationId xmlns:a16="http://schemas.microsoft.com/office/drawing/2014/main" id="{3BF75ED6-7D31-4F49-9F2A-33FCB944EB1E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7" name="Text Box 6">
          <a:extLst>
            <a:ext uri="{FF2B5EF4-FFF2-40B4-BE49-F238E27FC236}">
              <a16:creationId xmlns:a16="http://schemas.microsoft.com/office/drawing/2014/main" id="{55CC9A31-4E42-418D-A0E5-66A450AFF334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F03442E0-EA2F-4AD4-8D37-79F1FFD51E7C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B132B871-4E52-4A25-B4CF-02D552748A4B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878F3423-F179-4176-9F81-FAB5FBFBB4B9}"/>
            </a:ext>
          </a:extLst>
        </xdr:cNvPr>
        <xdr:cNvSpPr txBox="1">
          <a:spLocks noChangeArrowheads="1"/>
        </xdr:cNvSpPr>
      </xdr:nvSpPr>
      <xdr:spPr bwMode="auto">
        <a:xfrm>
          <a:off x="314325" y="329374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4E714C5D-A3E1-44B4-B928-89BD353B198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2" name="Text Box 6">
          <a:extLst>
            <a:ext uri="{FF2B5EF4-FFF2-40B4-BE49-F238E27FC236}">
              <a16:creationId xmlns:a16="http://schemas.microsoft.com/office/drawing/2014/main" id="{78C4D974-10BD-4082-B5E6-CB8FC5E0C61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3" name="Text Box 4">
          <a:extLst>
            <a:ext uri="{FF2B5EF4-FFF2-40B4-BE49-F238E27FC236}">
              <a16:creationId xmlns:a16="http://schemas.microsoft.com/office/drawing/2014/main" id="{4B6A887B-2C39-4C3B-B53A-F052E70A4803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4" name="Text Box 6">
          <a:extLst>
            <a:ext uri="{FF2B5EF4-FFF2-40B4-BE49-F238E27FC236}">
              <a16:creationId xmlns:a16="http://schemas.microsoft.com/office/drawing/2014/main" id="{2590D417-D6AB-43C0-8ED6-DE06076B412E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9CBDA607-CF4B-47D0-8C7E-BD294CDCD44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6" name="Text Box 6">
          <a:extLst>
            <a:ext uri="{FF2B5EF4-FFF2-40B4-BE49-F238E27FC236}">
              <a16:creationId xmlns:a16="http://schemas.microsoft.com/office/drawing/2014/main" id="{75409B7F-D03C-46C5-A323-5D909012D210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9E34A443-A60D-4AB1-9D1C-E81CEB3583A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8" name="Text Box 6">
          <a:extLst>
            <a:ext uri="{FF2B5EF4-FFF2-40B4-BE49-F238E27FC236}">
              <a16:creationId xmlns:a16="http://schemas.microsoft.com/office/drawing/2014/main" id="{B3222AFE-A1A1-4212-9264-0819F5B858C7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A4008113-26A7-4A0B-8232-8DB5EFDA0F8D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0" name="Text Box 6">
          <a:extLst>
            <a:ext uri="{FF2B5EF4-FFF2-40B4-BE49-F238E27FC236}">
              <a16:creationId xmlns:a16="http://schemas.microsoft.com/office/drawing/2014/main" id="{AC43E34C-0D19-4016-A46A-7635380718A8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BFDE0FA3-7941-4228-A0C9-51326A1787E3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2" name="Text Box 6">
          <a:extLst>
            <a:ext uri="{FF2B5EF4-FFF2-40B4-BE49-F238E27FC236}">
              <a16:creationId xmlns:a16="http://schemas.microsoft.com/office/drawing/2014/main" id="{071B9433-170F-44D6-B161-7825EBA6CF13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4832E863-E091-484D-8459-1170332E95CA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4" name="Text Box 6">
          <a:extLst>
            <a:ext uri="{FF2B5EF4-FFF2-40B4-BE49-F238E27FC236}">
              <a16:creationId xmlns:a16="http://schemas.microsoft.com/office/drawing/2014/main" id="{09DF02A9-90DD-46FC-8B38-67C4F37DC2C5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8AFBB567-F8CB-4702-B367-D0F0ECB63929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6" name="Text Box 4">
          <a:extLst>
            <a:ext uri="{FF2B5EF4-FFF2-40B4-BE49-F238E27FC236}">
              <a16:creationId xmlns:a16="http://schemas.microsoft.com/office/drawing/2014/main" id="{83569B41-7E67-41CA-A2E2-5576F118FDB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7" name="Text Box 6">
          <a:extLst>
            <a:ext uri="{FF2B5EF4-FFF2-40B4-BE49-F238E27FC236}">
              <a16:creationId xmlns:a16="http://schemas.microsoft.com/office/drawing/2014/main" id="{63772CB5-487C-4F34-8CD9-6150214AB42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28" name="Text Box 6">
          <a:extLst>
            <a:ext uri="{FF2B5EF4-FFF2-40B4-BE49-F238E27FC236}">
              <a16:creationId xmlns:a16="http://schemas.microsoft.com/office/drawing/2014/main" id="{26FA5965-FF60-4C06-B5D7-7860395B1D1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29" name="Text Box 4">
          <a:extLst>
            <a:ext uri="{FF2B5EF4-FFF2-40B4-BE49-F238E27FC236}">
              <a16:creationId xmlns:a16="http://schemas.microsoft.com/office/drawing/2014/main" id="{75F42C1D-7322-4480-85D3-217B9B752B7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0" name="Text Box 6">
          <a:extLst>
            <a:ext uri="{FF2B5EF4-FFF2-40B4-BE49-F238E27FC236}">
              <a16:creationId xmlns:a16="http://schemas.microsoft.com/office/drawing/2014/main" id="{9C285BC2-94E7-448E-BB02-77DD348968C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1" name="Text Box 4">
          <a:extLst>
            <a:ext uri="{FF2B5EF4-FFF2-40B4-BE49-F238E27FC236}">
              <a16:creationId xmlns:a16="http://schemas.microsoft.com/office/drawing/2014/main" id="{B50EB6B6-5447-4616-87F4-1BEBE3B3F2B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2" name="Text Box 6">
          <a:extLst>
            <a:ext uri="{FF2B5EF4-FFF2-40B4-BE49-F238E27FC236}">
              <a16:creationId xmlns:a16="http://schemas.microsoft.com/office/drawing/2014/main" id="{9FEF1C17-CCC2-43B6-A1AD-73CCBEEB1E7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5153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31D4308C-FF0F-43D9-837D-CE8916BEEA9A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5C7DF448-9CC4-420A-A145-2E846C3D3FC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5" name="Text Box 6">
          <a:extLst>
            <a:ext uri="{FF2B5EF4-FFF2-40B4-BE49-F238E27FC236}">
              <a16:creationId xmlns:a16="http://schemas.microsoft.com/office/drawing/2014/main" id="{9829A08C-F685-4AEC-8DEC-1E60A2C4EC0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B8ABBCFF-E521-4DD7-870E-AE9F4B6A7226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7" name="Text Box 6">
          <a:extLst>
            <a:ext uri="{FF2B5EF4-FFF2-40B4-BE49-F238E27FC236}">
              <a16:creationId xmlns:a16="http://schemas.microsoft.com/office/drawing/2014/main" id="{52989274-8948-4B3A-A98B-B2F53A908D98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9391343E-EA28-4893-A5AB-630EE6E5AE1D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68A63BEB-1693-4EDE-9243-57B03040DE65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0" name="Text Box 6">
          <a:extLst>
            <a:ext uri="{FF2B5EF4-FFF2-40B4-BE49-F238E27FC236}">
              <a16:creationId xmlns:a16="http://schemas.microsoft.com/office/drawing/2014/main" id="{3522B3EC-ECCB-45B2-BC43-685D2645E2D9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8C30E84D-2757-44FB-B02D-8BE0D02516F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2" name="Text Box 4">
          <a:extLst>
            <a:ext uri="{FF2B5EF4-FFF2-40B4-BE49-F238E27FC236}">
              <a16:creationId xmlns:a16="http://schemas.microsoft.com/office/drawing/2014/main" id="{C0BB2029-15B4-4061-BAFE-821854BFFC6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id="{1CE66DE7-42D8-43C3-BB1A-BCFA97DAF73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3754ACB8-CF06-4110-A000-C46C965CEAD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5" name="Text Box 6">
          <a:extLst>
            <a:ext uri="{FF2B5EF4-FFF2-40B4-BE49-F238E27FC236}">
              <a16:creationId xmlns:a16="http://schemas.microsoft.com/office/drawing/2014/main" id="{57546F7E-6AB5-4A04-8AFA-6F5DB638B54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34CF9089-D9A3-4FC1-9812-E0338F5D59D0}"/>
            </a:ext>
          </a:extLst>
        </xdr:cNvPr>
        <xdr:cNvSpPr txBox="1">
          <a:spLocks noChangeArrowheads="1"/>
        </xdr:cNvSpPr>
      </xdr:nvSpPr>
      <xdr:spPr bwMode="auto">
        <a:xfrm>
          <a:off x="3276600" y="373094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747" name="Text Box 6">
          <a:extLst>
            <a:ext uri="{FF2B5EF4-FFF2-40B4-BE49-F238E27FC236}">
              <a16:creationId xmlns:a16="http://schemas.microsoft.com/office/drawing/2014/main" id="{9BBEDCBB-7BA5-4301-96FD-7EF64BF07737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FAB4E055-02D9-4EA6-B35C-DEAEA9A8769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9" name="Text Box 6">
          <a:extLst>
            <a:ext uri="{FF2B5EF4-FFF2-40B4-BE49-F238E27FC236}">
              <a16:creationId xmlns:a16="http://schemas.microsoft.com/office/drawing/2014/main" id="{FF623490-89FD-4CF3-9347-8515570D130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C7456101-3D04-4C48-A4E2-1715A9521EAC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1" name="Text Box 6">
          <a:extLst>
            <a:ext uri="{FF2B5EF4-FFF2-40B4-BE49-F238E27FC236}">
              <a16:creationId xmlns:a16="http://schemas.microsoft.com/office/drawing/2014/main" id="{3CF769FB-C90C-4F8B-89FE-B39D7C1438B1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2" name="Text Box 4">
          <a:extLst>
            <a:ext uri="{FF2B5EF4-FFF2-40B4-BE49-F238E27FC236}">
              <a16:creationId xmlns:a16="http://schemas.microsoft.com/office/drawing/2014/main" id="{D6FB7246-CE56-4318-8A79-94EB00EAB9D2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3" name="Text Box 6">
          <a:extLst>
            <a:ext uri="{FF2B5EF4-FFF2-40B4-BE49-F238E27FC236}">
              <a16:creationId xmlns:a16="http://schemas.microsoft.com/office/drawing/2014/main" id="{1FC5356F-6AAB-44ED-B630-699CDB3C32AE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245A9401-E595-445B-A20A-B115AF4657B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5" name="Text Box 6">
          <a:extLst>
            <a:ext uri="{FF2B5EF4-FFF2-40B4-BE49-F238E27FC236}">
              <a16:creationId xmlns:a16="http://schemas.microsoft.com/office/drawing/2014/main" id="{0E986C7D-7DBA-4465-A4BD-C904B2674C3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EB6282CA-B3FF-4F6B-99DF-EC9817CD80C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7" name="Text Box 6">
          <a:extLst>
            <a:ext uri="{FF2B5EF4-FFF2-40B4-BE49-F238E27FC236}">
              <a16:creationId xmlns:a16="http://schemas.microsoft.com/office/drawing/2014/main" id="{0DB3CD51-F4E2-444A-B58E-2EE8C2E40EC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882574DC-D3D7-40BC-ADB6-6A1E02DCD26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59" name="Text Box 4">
          <a:extLst>
            <a:ext uri="{FF2B5EF4-FFF2-40B4-BE49-F238E27FC236}">
              <a16:creationId xmlns:a16="http://schemas.microsoft.com/office/drawing/2014/main" id="{ADE600E9-F145-4677-BCE2-262A8D0EAF8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0" name="Text Box 6">
          <a:extLst>
            <a:ext uri="{FF2B5EF4-FFF2-40B4-BE49-F238E27FC236}">
              <a16:creationId xmlns:a16="http://schemas.microsoft.com/office/drawing/2014/main" id="{3A555231-1B1F-4A3C-9760-C651B22BD53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5096CC63-FC9E-48F7-9789-78FD41FB4B8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2" name="Text Box 6">
          <a:extLst>
            <a:ext uri="{FF2B5EF4-FFF2-40B4-BE49-F238E27FC236}">
              <a16:creationId xmlns:a16="http://schemas.microsoft.com/office/drawing/2014/main" id="{F0440923-2DB8-4528-8A5E-FEAB6FCB3FA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FB7526AC-EF07-4834-9E9A-4AC71963E6B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4" name="Text Box 6">
          <a:extLst>
            <a:ext uri="{FF2B5EF4-FFF2-40B4-BE49-F238E27FC236}">
              <a16:creationId xmlns:a16="http://schemas.microsoft.com/office/drawing/2014/main" id="{84DDCB72-7927-47E3-B6B0-0E1BE2D600D0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id="{636A458E-730B-4047-90F9-B43512B031B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6" name="Text Box 6">
          <a:extLst>
            <a:ext uri="{FF2B5EF4-FFF2-40B4-BE49-F238E27FC236}">
              <a16:creationId xmlns:a16="http://schemas.microsoft.com/office/drawing/2014/main" id="{2C08ED68-2031-4244-BC07-E9B234A7E0B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FFDAD549-F1D3-441D-95AF-0CD32FB6F95D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07EBD15A-B0FC-47E1-952B-FE71B275475B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05D4FE9B-D5A3-4998-B36F-C3097A76A78A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0" name="Text Box 6">
          <a:extLst>
            <a:ext uri="{FF2B5EF4-FFF2-40B4-BE49-F238E27FC236}">
              <a16:creationId xmlns:a16="http://schemas.microsoft.com/office/drawing/2014/main" id="{04B279F5-7624-4283-A18E-B7E77D4A2172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1" name="Text Box 4">
          <a:extLst>
            <a:ext uri="{FF2B5EF4-FFF2-40B4-BE49-F238E27FC236}">
              <a16:creationId xmlns:a16="http://schemas.microsoft.com/office/drawing/2014/main" id="{4813D3C3-3502-4E6C-851C-58065AB871FE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7FE08563-B404-480D-846F-274339C47677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9176645C-720A-4FFD-9516-D19EB509B289}"/>
            </a:ext>
          </a:extLst>
        </xdr:cNvPr>
        <xdr:cNvSpPr txBox="1">
          <a:spLocks noChangeArrowheads="1"/>
        </xdr:cNvSpPr>
      </xdr:nvSpPr>
      <xdr:spPr bwMode="auto">
        <a:xfrm>
          <a:off x="314325" y="395382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47732DD5-07A3-4544-B7CE-FAB16DE5440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5" name="Text Box 6">
          <a:extLst>
            <a:ext uri="{FF2B5EF4-FFF2-40B4-BE49-F238E27FC236}">
              <a16:creationId xmlns:a16="http://schemas.microsoft.com/office/drawing/2014/main" id="{A75D670B-2A78-44FF-B945-C37FF53C3DD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681F9531-B490-4DC5-ADF0-D2FC9093A5F4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7" name="Text Box 6">
          <a:extLst>
            <a:ext uri="{FF2B5EF4-FFF2-40B4-BE49-F238E27FC236}">
              <a16:creationId xmlns:a16="http://schemas.microsoft.com/office/drawing/2014/main" id="{95590927-32F1-4348-9010-09C65698940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8" name="Text Box 4">
          <a:extLst>
            <a:ext uri="{FF2B5EF4-FFF2-40B4-BE49-F238E27FC236}">
              <a16:creationId xmlns:a16="http://schemas.microsoft.com/office/drawing/2014/main" id="{215BB7A2-F27E-4C5B-A8B5-AE9DCF50DFF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9" name="Text Box 6">
          <a:extLst>
            <a:ext uri="{FF2B5EF4-FFF2-40B4-BE49-F238E27FC236}">
              <a16:creationId xmlns:a16="http://schemas.microsoft.com/office/drawing/2014/main" id="{94F600F5-309B-4451-A97B-C4A3C62F2A09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49E80674-5119-4D4D-B6E7-BD1AF51F4787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6B2C738D-F25A-43A3-955B-73C2E656076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B5928DC9-13E5-4587-BC44-62119224E89B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3" name="Text Box 6">
          <a:extLst>
            <a:ext uri="{FF2B5EF4-FFF2-40B4-BE49-F238E27FC236}">
              <a16:creationId xmlns:a16="http://schemas.microsoft.com/office/drawing/2014/main" id="{1F499689-94FC-4E7B-A5C7-7C40B2FB9DC7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4" name="Text Box 4">
          <a:extLst>
            <a:ext uri="{FF2B5EF4-FFF2-40B4-BE49-F238E27FC236}">
              <a16:creationId xmlns:a16="http://schemas.microsoft.com/office/drawing/2014/main" id="{B620E76F-7458-4075-8BA2-8169914ED04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5" name="Text Box 6">
          <a:extLst>
            <a:ext uri="{FF2B5EF4-FFF2-40B4-BE49-F238E27FC236}">
              <a16:creationId xmlns:a16="http://schemas.microsoft.com/office/drawing/2014/main" id="{E6419C37-F18B-4BB7-84DE-C2B66303DDC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6" name="Text Box 4">
          <a:extLst>
            <a:ext uri="{FF2B5EF4-FFF2-40B4-BE49-F238E27FC236}">
              <a16:creationId xmlns:a16="http://schemas.microsoft.com/office/drawing/2014/main" id="{8250DBD4-45B3-44ED-A8DF-E4CAB09168B4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7" name="Text Box 6">
          <a:extLst>
            <a:ext uri="{FF2B5EF4-FFF2-40B4-BE49-F238E27FC236}">
              <a16:creationId xmlns:a16="http://schemas.microsoft.com/office/drawing/2014/main" id="{CCDAB7B5-6581-4C0F-B233-32089D8BD176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788" name="Text Box 6">
          <a:extLst>
            <a:ext uri="{FF2B5EF4-FFF2-40B4-BE49-F238E27FC236}">
              <a16:creationId xmlns:a16="http://schemas.microsoft.com/office/drawing/2014/main" id="{550B2773-2841-4961-B611-639DF55E9579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147FDC01-ACCC-4E15-896D-399D12FF1B68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842CB271-29BE-4B8B-ABE3-0356D98EDBF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CCBEE6A5-B62F-4A68-B56C-39947BE0230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7A38439E-1A74-4DCE-92CF-9571A625D8C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3" name="Text Box 6">
          <a:extLst>
            <a:ext uri="{FF2B5EF4-FFF2-40B4-BE49-F238E27FC236}">
              <a16:creationId xmlns:a16="http://schemas.microsoft.com/office/drawing/2014/main" id="{EF138C42-D5B7-449E-AF5C-00D1717BDAC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B2AA760B-C4BC-4D29-937B-7752027A88E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5" name="Text Box 6">
          <a:extLst>
            <a:ext uri="{FF2B5EF4-FFF2-40B4-BE49-F238E27FC236}">
              <a16:creationId xmlns:a16="http://schemas.microsoft.com/office/drawing/2014/main" id="{2BC6E4D0-B2B0-48E3-B41E-8A52F4FC4C4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C5FA621C-10F3-4092-83DA-612815B611A7}"/>
            </a:ext>
          </a:extLst>
        </xdr:cNvPr>
        <xdr:cNvSpPr txBox="1">
          <a:spLocks noChangeArrowheads="1"/>
        </xdr:cNvSpPr>
      </xdr:nvSpPr>
      <xdr:spPr bwMode="auto">
        <a:xfrm>
          <a:off x="3152775" y="42624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7" name="Text Box 4">
          <a:extLst>
            <a:ext uri="{FF2B5EF4-FFF2-40B4-BE49-F238E27FC236}">
              <a16:creationId xmlns:a16="http://schemas.microsoft.com/office/drawing/2014/main" id="{0257F05B-AC2C-4CFD-BE29-B0CAC7908D9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8" name="Text Box 6">
          <a:extLst>
            <a:ext uri="{FF2B5EF4-FFF2-40B4-BE49-F238E27FC236}">
              <a16:creationId xmlns:a16="http://schemas.microsoft.com/office/drawing/2014/main" id="{861D50D1-5116-4817-9261-50A9BDE5FB5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D6F9EA45-6B41-4850-AE8C-CD7DD750342D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0" name="Text Box 6">
          <a:extLst>
            <a:ext uri="{FF2B5EF4-FFF2-40B4-BE49-F238E27FC236}">
              <a16:creationId xmlns:a16="http://schemas.microsoft.com/office/drawing/2014/main" id="{9854BB9A-92EC-4B1C-971E-C875E773BCF7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76B796BA-709B-4EB3-9D3C-200B60F00822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116D74EE-EFA2-4268-82F9-32DB6C80485A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id="{CB94FDCC-F3B2-45BC-B87D-11FB470DD3B8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A676E100-805B-4EF2-9445-E9FA36B680C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5A6BC728-CBE0-4597-B582-AAEA8B075FB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6" name="Text Box 6">
          <a:extLst>
            <a:ext uri="{FF2B5EF4-FFF2-40B4-BE49-F238E27FC236}">
              <a16:creationId xmlns:a16="http://schemas.microsoft.com/office/drawing/2014/main" id="{61009FE3-0EC5-46CD-962C-C286254772B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D4DF1461-D608-43C5-80D0-58B6447961E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8" name="Text Box 6">
          <a:extLst>
            <a:ext uri="{FF2B5EF4-FFF2-40B4-BE49-F238E27FC236}">
              <a16:creationId xmlns:a16="http://schemas.microsoft.com/office/drawing/2014/main" id="{1AD05E13-26F8-407A-9090-2D3262E6328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09" name="Text Box 4">
          <a:extLst>
            <a:ext uri="{FF2B5EF4-FFF2-40B4-BE49-F238E27FC236}">
              <a16:creationId xmlns:a16="http://schemas.microsoft.com/office/drawing/2014/main" id="{7D947FBF-A032-4A9F-B4A0-672AB45CF3DF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0" name="Text Box 6">
          <a:extLst>
            <a:ext uri="{FF2B5EF4-FFF2-40B4-BE49-F238E27FC236}">
              <a16:creationId xmlns:a16="http://schemas.microsoft.com/office/drawing/2014/main" id="{2CDAD729-BCF6-4D91-95D7-C89607B843CA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1" name="Text Box 4">
          <a:extLst>
            <a:ext uri="{FF2B5EF4-FFF2-40B4-BE49-F238E27FC236}">
              <a16:creationId xmlns:a16="http://schemas.microsoft.com/office/drawing/2014/main" id="{A8780441-DC4E-4C94-ABA6-BD197A7AF95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2" name="Text Box 6">
          <a:extLst>
            <a:ext uri="{FF2B5EF4-FFF2-40B4-BE49-F238E27FC236}">
              <a16:creationId xmlns:a16="http://schemas.microsoft.com/office/drawing/2014/main" id="{CD671E28-F981-40D2-B96A-2B89327E093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0267F8E9-02CC-47BE-9A1C-50C938D6D73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4" name="Text Box 6">
          <a:extLst>
            <a:ext uri="{FF2B5EF4-FFF2-40B4-BE49-F238E27FC236}">
              <a16:creationId xmlns:a16="http://schemas.microsoft.com/office/drawing/2014/main" id="{15481E5C-D291-4210-99C5-FD57C6CC69FC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6D4CABFD-95FA-48B3-B58B-F75C627FE9E6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6" name="Text Box 6">
          <a:extLst>
            <a:ext uri="{FF2B5EF4-FFF2-40B4-BE49-F238E27FC236}">
              <a16:creationId xmlns:a16="http://schemas.microsoft.com/office/drawing/2014/main" id="{53CA3DEE-94C3-4378-B1AB-1FFDDC1E4993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7" name="Text Box 4">
          <a:extLst>
            <a:ext uri="{FF2B5EF4-FFF2-40B4-BE49-F238E27FC236}">
              <a16:creationId xmlns:a16="http://schemas.microsoft.com/office/drawing/2014/main" id="{89DDE98D-F87F-4CBA-9602-91482EEB384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8" name="Text Box 6">
          <a:extLst>
            <a:ext uri="{FF2B5EF4-FFF2-40B4-BE49-F238E27FC236}">
              <a16:creationId xmlns:a16="http://schemas.microsoft.com/office/drawing/2014/main" id="{6514C7D2-25BC-4A92-8312-9DE2FCA05E8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83BF6E5E-9A10-44BA-9CD5-B501B8B6584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248A204B-D540-4CF9-BCC0-167E0A61BA3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E9AF84E8-9CE3-4DEE-AEC9-463202F1DF3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2" name="Text Box 4">
          <a:extLst>
            <a:ext uri="{FF2B5EF4-FFF2-40B4-BE49-F238E27FC236}">
              <a16:creationId xmlns:a16="http://schemas.microsoft.com/office/drawing/2014/main" id="{0DA8835C-C6C0-440E-8AB4-0BE67731EA5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3" name="Text Box 6">
          <a:extLst>
            <a:ext uri="{FF2B5EF4-FFF2-40B4-BE49-F238E27FC236}">
              <a16:creationId xmlns:a16="http://schemas.microsoft.com/office/drawing/2014/main" id="{8E55E63B-1935-4665-8660-699594591AA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B0742373-F38B-4881-9558-F5512D0833C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5" name="Text Box 6">
          <a:extLst>
            <a:ext uri="{FF2B5EF4-FFF2-40B4-BE49-F238E27FC236}">
              <a16:creationId xmlns:a16="http://schemas.microsoft.com/office/drawing/2014/main" id="{5AD258BE-F012-4DB2-929C-7C53F68F9AD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BF97C446-F057-4EFE-8E67-A1D6E6C2F7C4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A3C41D2F-62A6-4FF2-8907-F375E9EDF51E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8" name="Text Box 4">
          <a:extLst>
            <a:ext uri="{FF2B5EF4-FFF2-40B4-BE49-F238E27FC236}">
              <a16:creationId xmlns:a16="http://schemas.microsoft.com/office/drawing/2014/main" id="{D0F24E0E-25E3-49B4-99A3-54BD1A6DFB8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9" name="Text Box 6">
          <a:extLst>
            <a:ext uri="{FF2B5EF4-FFF2-40B4-BE49-F238E27FC236}">
              <a16:creationId xmlns:a16="http://schemas.microsoft.com/office/drawing/2014/main" id="{FD8AAF7D-2580-4947-8DFA-32A49FF15E7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7862FB93-CEB0-453B-8D5B-3CA015261770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1" name="Text Box 6">
          <a:extLst>
            <a:ext uri="{FF2B5EF4-FFF2-40B4-BE49-F238E27FC236}">
              <a16:creationId xmlns:a16="http://schemas.microsoft.com/office/drawing/2014/main" id="{24F05CDD-61E3-4719-B551-F6FC82E65996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936D2579-42DB-4398-9405-1D1C411B63DC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3" name="Text Box 6">
          <a:extLst>
            <a:ext uri="{FF2B5EF4-FFF2-40B4-BE49-F238E27FC236}">
              <a16:creationId xmlns:a16="http://schemas.microsoft.com/office/drawing/2014/main" id="{DF2B03CB-1726-43A3-8124-B47C5AE8AFFF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4" name="Text Box 4">
          <a:extLst>
            <a:ext uri="{FF2B5EF4-FFF2-40B4-BE49-F238E27FC236}">
              <a16:creationId xmlns:a16="http://schemas.microsoft.com/office/drawing/2014/main" id="{C661BCD3-8245-4275-A0EB-C61B5F232662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7AA21F00-7960-4744-AD94-31E2304FED29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75970146-4177-4D27-8A76-50DECB91869A}"/>
            </a:ext>
          </a:extLst>
        </xdr:cNvPr>
        <xdr:cNvSpPr txBox="1">
          <a:spLocks noChangeArrowheads="1"/>
        </xdr:cNvSpPr>
      </xdr:nvSpPr>
      <xdr:spPr bwMode="auto">
        <a:xfrm>
          <a:off x="314325" y="461105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DB6E9AC6-CDAA-4BD2-A5A1-0C58095D565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8" name="Text Box 6">
          <a:extLst>
            <a:ext uri="{FF2B5EF4-FFF2-40B4-BE49-F238E27FC236}">
              <a16:creationId xmlns:a16="http://schemas.microsoft.com/office/drawing/2014/main" id="{2629C6FE-CD17-4C12-AA23-3D6BCF1479A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FE7A8247-7177-46B6-910C-81EB2D374EE4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D2E9516B-B3EE-4C9D-8D5B-FF979F4B36A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6545A4FA-BAD2-4BA8-AC8D-80BCA94C904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2" name="Text Box 6">
          <a:extLst>
            <a:ext uri="{FF2B5EF4-FFF2-40B4-BE49-F238E27FC236}">
              <a16:creationId xmlns:a16="http://schemas.microsoft.com/office/drawing/2014/main" id="{3C99FF80-FA3C-4ABD-82D8-BFDE3180C4C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03DAABDA-3439-48AD-89E1-D03A0070BCF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4" name="Text Box 6">
          <a:extLst>
            <a:ext uri="{FF2B5EF4-FFF2-40B4-BE49-F238E27FC236}">
              <a16:creationId xmlns:a16="http://schemas.microsoft.com/office/drawing/2014/main" id="{1EAF6FEE-F05E-4DB3-A0C9-6EB8B764F88B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142889A6-AA18-442D-8EA5-0EE0E60F7DBD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B165CB57-8F06-44B2-A21A-249E121FE274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7" name="Text Box 4">
          <a:extLst>
            <a:ext uri="{FF2B5EF4-FFF2-40B4-BE49-F238E27FC236}">
              <a16:creationId xmlns:a16="http://schemas.microsoft.com/office/drawing/2014/main" id="{D88ECA12-0C36-4842-9A4D-726AB2064A8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8" name="Text Box 6">
          <a:extLst>
            <a:ext uri="{FF2B5EF4-FFF2-40B4-BE49-F238E27FC236}">
              <a16:creationId xmlns:a16="http://schemas.microsoft.com/office/drawing/2014/main" id="{1624575B-2C6D-44DD-BC0F-D28FDFF547B2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242F5B23-9C7E-4D69-AD6F-A974A3F500F9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0" name="Text Box 6">
          <a:extLst>
            <a:ext uri="{FF2B5EF4-FFF2-40B4-BE49-F238E27FC236}">
              <a16:creationId xmlns:a16="http://schemas.microsoft.com/office/drawing/2014/main" id="{9014CF43-A7E6-4100-BC45-073B395939B6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089B9DE8-1CEA-4DDD-9715-8863A60172E4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D200ED42-00BF-44CE-915E-E5B4A8E1511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4FDF9244-4AAE-4383-B50F-153E8189218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4DA042A3-046B-41B5-A60C-2054A3EFFBE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5" name="Text Box 4">
          <a:extLst>
            <a:ext uri="{FF2B5EF4-FFF2-40B4-BE49-F238E27FC236}">
              <a16:creationId xmlns:a16="http://schemas.microsoft.com/office/drawing/2014/main" id="{7DA78BE4-8AAC-4370-891E-F6990BAFAD9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6" name="Text Box 6">
          <a:extLst>
            <a:ext uri="{FF2B5EF4-FFF2-40B4-BE49-F238E27FC236}">
              <a16:creationId xmlns:a16="http://schemas.microsoft.com/office/drawing/2014/main" id="{39242741-E0ED-466A-ACE7-6F56EF918D3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8519F310-DA28-4C0F-814B-1191095DAA0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8" name="Text Box 6">
          <a:extLst>
            <a:ext uri="{FF2B5EF4-FFF2-40B4-BE49-F238E27FC236}">
              <a16:creationId xmlns:a16="http://schemas.microsoft.com/office/drawing/2014/main" id="{8604E9FA-60CB-40C6-B859-690E4CF1CAF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59" name="Text Box 4">
          <a:extLst>
            <a:ext uri="{FF2B5EF4-FFF2-40B4-BE49-F238E27FC236}">
              <a16:creationId xmlns:a16="http://schemas.microsoft.com/office/drawing/2014/main" id="{78EB4896-5BFE-46B4-A417-7CA3D68E103D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0" name="Text Box 6">
          <a:extLst>
            <a:ext uri="{FF2B5EF4-FFF2-40B4-BE49-F238E27FC236}">
              <a16:creationId xmlns:a16="http://schemas.microsoft.com/office/drawing/2014/main" id="{2B4E8989-0846-48EB-B373-FC1D285C30B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id="{FBDEBA52-17CF-4354-836E-AB307EE5EBD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2" name="Text Box 6">
          <a:extLst>
            <a:ext uri="{FF2B5EF4-FFF2-40B4-BE49-F238E27FC236}">
              <a16:creationId xmlns:a16="http://schemas.microsoft.com/office/drawing/2014/main" id="{D398E7CA-4607-4470-92EF-4D88DF09731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3" name="Text Box 4">
          <a:extLst>
            <a:ext uri="{FF2B5EF4-FFF2-40B4-BE49-F238E27FC236}">
              <a16:creationId xmlns:a16="http://schemas.microsoft.com/office/drawing/2014/main" id="{3399CEC5-C9AA-4248-8630-6E95B9B3E533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4" name="Text Box 6">
          <a:extLst>
            <a:ext uri="{FF2B5EF4-FFF2-40B4-BE49-F238E27FC236}">
              <a16:creationId xmlns:a16="http://schemas.microsoft.com/office/drawing/2014/main" id="{A45EE759-F0EC-4102-8A86-B59C1159195F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92CC462A-656F-43D9-A8EC-D5BC729D07DC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8B7FEC73-15F2-4443-A0D0-8895B49943C5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D1D87E1E-A753-462D-B3AB-C4A9BDBDB9F3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BFB3257B-3031-403A-8049-5CB2347226E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16010E51-440A-46E0-9692-E64F009A0D1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0" name="Text Box 6">
          <a:extLst>
            <a:ext uri="{FF2B5EF4-FFF2-40B4-BE49-F238E27FC236}">
              <a16:creationId xmlns:a16="http://schemas.microsoft.com/office/drawing/2014/main" id="{8A6084EA-9F39-446A-8C76-0CE88272D77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1" name="Text Box 4">
          <a:extLst>
            <a:ext uri="{FF2B5EF4-FFF2-40B4-BE49-F238E27FC236}">
              <a16:creationId xmlns:a16="http://schemas.microsoft.com/office/drawing/2014/main" id="{96352595-1BFA-4E3C-967C-7F2F0ADBDB4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2" name="Text Box 6">
          <a:extLst>
            <a:ext uri="{FF2B5EF4-FFF2-40B4-BE49-F238E27FC236}">
              <a16:creationId xmlns:a16="http://schemas.microsoft.com/office/drawing/2014/main" id="{FC41622B-FC36-45A8-A960-45D2064F5B1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3" name="Text Box 4">
          <a:extLst>
            <a:ext uri="{FF2B5EF4-FFF2-40B4-BE49-F238E27FC236}">
              <a16:creationId xmlns:a16="http://schemas.microsoft.com/office/drawing/2014/main" id="{08A3FBC9-600F-4E21-9C47-04B29DD20D9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4" name="Text Box 6">
          <a:extLst>
            <a:ext uri="{FF2B5EF4-FFF2-40B4-BE49-F238E27FC236}">
              <a16:creationId xmlns:a16="http://schemas.microsoft.com/office/drawing/2014/main" id="{A4E144B2-DF4D-4780-9E2C-7250EFD81693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5" name="Text Box 4">
          <a:extLst>
            <a:ext uri="{FF2B5EF4-FFF2-40B4-BE49-F238E27FC236}">
              <a16:creationId xmlns:a16="http://schemas.microsoft.com/office/drawing/2014/main" id="{ABF2645A-B430-4D33-BCFB-5228F7F77C2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6" name="Text Box 6">
          <a:extLst>
            <a:ext uri="{FF2B5EF4-FFF2-40B4-BE49-F238E27FC236}">
              <a16:creationId xmlns:a16="http://schemas.microsoft.com/office/drawing/2014/main" id="{0D48E2AA-051E-4D61-B5B4-07B4CCBCF65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DD745EB0-D0AF-432C-A291-DEEAC1F306EE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8" name="Text Box 6">
          <a:extLst>
            <a:ext uri="{FF2B5EF4-FFF2-40B4-BE49-F238E27FC236}">
              <a16:creationId xmlns:a16="http://schemas.microsoft.com/office/drawing/2014/main" id="{D291E14D-820E-40CA-98F5-12BFF26C23BF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79" name="Text Box 4">
          <a:extLst>
            <a:ext uri="{FF2B5EF4-FFF2-40B4-BE49-F238E27FC236}">
              <a16:creationId xmlns:a16="http://schemas.microsoft.com/office/drawing/2014/main" id="{644D7DE5-AE43-4821-973A-15DB68A58DC6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0" name="Text Box 6">
          <a:extLst>
            <a:ext uri="{FF2B5EF4-FFF2-40B4-BE49-F238E27FC236}">
              <a16:creationId xmlns:a16="http://schemas.microsoft.com/office/drawing/2014/main" id="{83D874AA-8E4F-45CF-B4F8-A696B52EFCE2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1" name="Text Box 4">
          <a:extLst>
            <a:ext uri="{FF2B5EF4-FFF2-40B4-BE49-F238E27FC236}">
              <a16:creationId xmlns:a16="http://schemas.microsoft.com/office/drawing/2014/main" id="{83C764D9-3485-413A-9B98-7D07373CB0D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2" name="Text Box 6">
          <a:extLst>
            <a:ext uri="{FF2B5EF4-FFF2-40B4-BE49-F238E27FC236}">
              <a16:creationId xmlns:a16="http://schemas.microsoft.com/office/drawing/2014/main" id="{781BFD3C-9C29-4FCC-A90E-57A23BEF5C9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21359F7B-9748-4D7B-B005-EE7DB9016E1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4" name="Text Box 6">
          <a:extLst>
            <a:ext uri="{FF2B5EF4-FFF2-40B4-BE49-F238E27FC236}">
              <a16:creationId xmlns:a16="http://schemas.microsoft.com/office/drawing/2014/main" id="{FC7C22AC-2778-4AD1-9CB7-71C897AED01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963DCAE3-6122-41F5-8AD0-C85B60BD68B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6" name="Text Box 4">
          <a:extLst>
            <a:ext uri="{FF2B5EF4-FFF2-40B4-BE49-F238E27FC236}">
              <a16:creationId xmlns:a16="http://schemas.microsoft.com/office/drawing/2014/main" id="{09574F5F-8D67-4995-8A80-4807ECE0722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7" name="Text Box 6">
          <a:extLst>
            <a:ext uri="{FF2B5EF4-FFF2-40B4-BE49-F238E27FC236}">
              <a16:creationId xmlns:a16="http://schemas.microsoft.com/office/drawing/2014/main" id="{459C694E-8690-44AC-B2EB-54C556B8CB5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90E508DA-1931-4285-BC33-C200F7C8BD5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9" name="Text Box 6">
          <a:extLst>
            <a:ext uri="{FF2B5EF4-FFF2-40B4-BE49-F238E27FC236}">
              <a16:creationId xmlns:a16="http://schemas.microsoft.com/office/drawing/2014/main" id="{09E164A2-348A-491C-AD02-A509376EA44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AA60706F-C898-4A4B-8796-FB3EEEA3DDD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BF422671-3826-48B5-A74A-71B61FD73D10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2" name="Text Box 4">
          <a:extLst>
            <a:ext uri="{FF2B5EF4-FFF2-40B4-BE49-F238E27FC236}">
              <a16:creationId xmlns:a16="http://schemas.microsoft.com/office/drawing/2014/main" id="{17F2FD42-A1BD-4198-9A77-20DCC1E3FC8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3" name="Text Box 6">
          <a:extLst>
            <a:ext uri="{FF2B5EF4-FFF2-40B4-BE49-F238E27FC236}">
              <a16:creationId xmlns:a16="http://schemas.microsoft.com/office/drawing/2014/main" id="{10428214-3194-4AEB-8C7F-055A7A908C9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4" name="Text Box 4">
          <a:extLst>
            <a:ext uri="{FF2B5EF4-FFF2-40B4-BE49-F238E27FC236}">
              <a16:creationId xmlns:a16="http://schemas.microsoft.com/office/drawing/2014/main" id="{269E0A9B-CF32-4D3B-8D89-C6F13B5E7266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5" name="Text Box 6">
          <a:extLst>
            <a:ext uri="{FF2B5EF4-FFF2-40B4-BE49-F238E27FC236}">
              <a16:creationId xmlns:a16="http://schemas.microsoft.com/office/drawing/2014/main" id="{4CDA0285-1651-44F0-8B95-EEA859187C88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E7E0F089-2575-4BAC-8964-EC9F5684699E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7" name="Text Box 6">
          <a:extLst>
            <a:ext uri="{FF2B5EF4-FFF2-40B4-BE49-F238E27FC236}">
              <a16:creationId xmlns:a16="http://schemas.microsoft.com/office/drawing/2014/main" id="{A2D6BB35-187C-47C1-BEC9-8DF7B1221CB7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309DF399-EDB7-43C7-9086-1480FCDFB426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899" name="Text Box 6">
          <a:extLst>
            <a:ext uri="{FF2B5EF4-FFF2-40B4-BE49-F238E27FC236}">
              <a16:creationId xmlns:a16="http://schemas.microsoft.com/office/drawing/2014/main" id="{EC20F815-B2BA-45B1-B460-1731A05526C6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0" name="Text Box 8">
          <a:extLst>
            <a:ext uri="{FF2B5EF4-FFF2-40B4-BE49-F238E27FC236}">
              <a16:creationId xmlns:a16="http://schemas.microsoft.com/office/drawing/2014/main" id="{173F3AC0-66C3-46C1-AAB3-89C48198A2D9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1C76AF2F-795F-4D2D-91CA-E213345FF784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E1778814-8E25-4B6C-BB9E-DE9F87A92603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3" name="Text Box 6">
          <a:extLst>
            <a:ext uri="{FF2B5EF4-FFF2-40B4-BE49-F238E27FC236}">
              <a16:creationId xmlns:a16="http://schemas.microsoft.com/office/drawing/2014/main" id="{52CFD276-568B-4FC2-AEEC-BBCDA2CAD23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D30EBCDE-0B16-4180-9982-42E00C375CB6}"/>
            </a:ext>
          </a:extLst>
        </xdr:cNvPr>
        <xdr:cNvSpPr txBox="1">
          <a:spLocks noChangeArrowheads="1"/>
        </xdr:cNvSpPr>
      </xdr:nvSpPr>
      <xdr:spPr bwMode="auto">
        <a:xfrm>
          <a:off x="1800225" y="88773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id="{2693250A-238B-4D39-B816-A83005B754B0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2961B3CD-C3A7-4AE1-AF4E-FAA87A7E796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7" name="Text Box 4">
          <a:extLst>
            <a:ext uri="{FF2B5EF4-FFF2-40B4-BE49-F238E27FC236}">
              <a16:creationId xmlns:a16="http://schemas.microsoft.com/office/drawing/2014/main" id="{0075F241-00EA-411F-A5CE-CE3FE54793D3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8" name="Text Box 6">
          <a:extLst>
            <a:ext uri="{FF2B5EF4-FFF2-40B4-BE49-F238E27FC236}">
              <a16:creationId xmlns:a16="http://schemas.microsoft.com/office/drawing/2014/main" id="{34BFF93E-7974-4EA0-BC39-C5BD879A509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03EBC0D4-ABA8-40E4-8B9C-9F7638F8422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1E27015F-F50A-49C5-9D9F-6B9A2B6D842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911" name="Text Box 4">
          <a:extLst>
            <a:ext uri="{FF2B5EF4-FFF2-40B4-BE49-F238E27FC236}">
              <a16:creationId xmlns:a16="http://schemas.microsoft.com/office/drawing/2014/main" id="{D1D27BE6-BC99-48BC-8866-0AC491B997EF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C4D59E13-D565-4266-B5E8-1CE697BAA58F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43</xdr:row>
      <xdr:rowOff>0</xdr:rowOff>
    </xdr:from>
    <xdr:to>
      <xdr:col>2</xdr:col>
      <xdr:colOff>1000125</xdr:colOff>
      <xdr:row>45</xdr:row>
      <xdr:rowOff>238124</xdr:rowOff>
    </xdr:to>
    <xdr:sp macro="" textlink="">
      <xdr:nvSpPr>
        <xdr:cNvPr id="2913" name="Text Box 6">
          <a:extLst>
            <a:ext uri="{FF2B5EF4-FFF2-40B4-BE49-F238E27FC236}">
              <a16:creationId xmlns:a16="http://schemas.microsoft.com/office/drawing/2014/main" id="{68754DFC-D311-4015-A75F-47620C4AB450}"/>
            </a:ext>
          </a:extLst>
        </xdr:cNvPr>
        <xdr:cNvSpPr txBox="1">
          <a:spLocks noChangeArrowheads="1"/>
        </xdr:cNvSpPr>
      </xdr:nvSpPr>
      <xdr:spPr bwMode="auto">
        <a:xfrm>
          <a:off x="21240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5926ED86-BB47-49F8-96FA-B197DDD9333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5" name="Text Box 6">
          <a:extLst>
            <a:ext uri="{FF2B5EF4-FFF2-40B4-BE49-F238E27FC236}">
              <a16:creationId xmlns:a16="http://schemas.microsoft.com/office/drawing/2014/main" id="{AB02A902-832E-42D9-90EA-533E6E26D6B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EC286233-D2A6-486A-B8AD-4EFF36DB1B9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9D3B318A-F0BE-4870-B34D-6673A60DC5D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18" name="Text Box 4">
          <a:extLst>
            <a:ext uri="{FF2B5EF4-FFF2-40B4-BE49-F238E27FC236}">
              <a16:creationId xmlns:a16="http://schemas.microsoft.com/office/drawing/2014/main" id="{7999E826-08F0-4C34-8F8E-B668F989D2F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027DD9A0-238C-4F97-9EDA-A166291F4FCA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78CD18CC-AA9D-4278-B4E3-F3D633D94BE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1" name="Text Box 6">
          <a:extLst>
            <a:ext uri="{FF2B5EF4-FFF2-40B4-BE49-F238E27FC236}">
              <a16:creationId xmlns:a16="http://schemas.microsoft.com/office/drawing/2014/main" id="{615E2AB6-20B9-436E-97F3-B911BB4EFB6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5BF2E36B-AD56-4C4C-9A5B-1284AF822A6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2923" name="Text Box 6">
          <a:extLst>
            <a:ext uri="{FF2B5EF4-FFF2-40B4-BE49-F238E27FC236}">
              <a16:creationId xmlns:a16="http://schemas.microsoft.com/office/drawing/2014/main" id="{5130A6B8-EC0D-40E3-B12C-852A762739C7}"/>
            </a:ext>
          </a:extLst>
        </xdr:cNvPr>
        <xdr:cNvSpPr txBox="1">
          <a:spLocks noChangeArrowheads="1"/>
        </xdr:cNvSpPr>
      </xdr:nvSpPr>
      <xdr:spPr bwMode="auto">
        <a:xfrm>
          <a:off x="21240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4" name="Text Box 4">
          <a:extLst>
            <a:ext uri="{FF2B5EF4-FFF2-40B4-BE49-F238E27FC236}">
              <a16:creationId xmlns:a16="http://schemas.microsoft.com/office/drawing/2014/main" id="{EFD58544-1B0B-44A3-8CED-A5FD6A847A4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5" name="Text Box 6">
          <a:extLst>
            <a:ext uri="{FF2B5EF4-FFF2-40B4-BE49-F238E27FC236}">
              <a16:creationId xmlns:a16="http://schemas.microsoft.com/office/drawing/2014/main" id="{716C4A4A-9087-4B85-9C6A-DD2B2B1FBC9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6" name="Text Box 4">
          <a:extLst>
            <a:ext uri="{FF2B5EF4-FFF2-40B4-BE49-F238E27FC236}">
              <a16:creationId xmlns:a16="http://schemas.microsoft.com/office/drawing/2014/main" id="{BD1BB4CE-6BE2-4D7B-9C07-8BE1FCE16C6C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7" name="Text Box 6">
          <a:extLst>
            <a:ext uri="{FF2B5EF4-FFF2-40B4-BE49-F238E27FC236}">
              <a16:creationId xmlns:a16="http://schemas.microsoft.com/office/drawing/2014/main" id="{90EB3E92-0D55-4382-9338-EAE978959E91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8" name="Text Box 4">
          <a:extLst>
            <a:ext uri="{FF2B5EF4-FFF2-40B4-BE49-F238E27FC236}">
              <a16:creationId xmlns:a16="http://schemas.microsoft.com/office/drawing/2014/main" id="{4A5597B3-3ABD-4472-8519-C2D62CF8376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9" name="Text Box 6">
          <a:extLst>
            <a:ext uri="{FF2B5EF4-FFF2-40B4-BE49-F238E27FC236}">
              <a16:creationId xmlns:a16="http://schemas.microsoft.com/office/drawing/2014/main" id="{A4112DA5-A05F-45F4-A81B-5DBAB283BF8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D45FE447-E439-486E-9939-17C4E5FB4433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ADABA36E-5111-4DC3-91F0-ED190CE6114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643C6DDC-9A13-4C8C-8545-90A6B99EE05B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3" name="Text Box 6">
          <a:extLst>
            <a:ext uri="{FF2B5EF4-FFF2-40B4-BE49-F238E27FC236}">
              <a16:creationId xmlns:a16="http://schemas.microsoft.com/office/drawing/2014/main" id="{B4616C15-19F5-4441-BDBF-5841659735D6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5389C007-8F89-4D3A-9174-DE9055AE7BFB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AFE32981-310F-4D70-A03B-DFEC532384A0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B6E4C2A7-E2B3-4230-ADBA-F8F8A321D264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7" name="Text Box 6">
          <a:extLst>
            <a:ext uri="{FF2B5EF4-FFF2-40B4-BE49-F238E27FC236}">
              <a16:creationId xmlns:a16="http://schemas.microsoft.com/office/drawing/2014/main" id="{A55B4725-EF96-425C-9E61-3CA349AA9553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FC1199FC-212F-4F45-8E25-2A22F6EF7BFC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F5A8E314-6BE8-4BD0-9E20-DA70B1E0840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0" name="Text Box 6">
          <a:extLst>
            <a:ext uri="{FF2B5EF4-FFF2-40B4-BE49-F238E27FC236}">
              <a16:creationId xmlns:a16="http://schemas.microsoft.com/office/drawing/2014/main" id="{4517A085-F90F-4812-97CD-39D37411350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7C193F41-7371-456B-AA55-B3361C00CBF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66948B9C-AE4C-4FEA-9B20-AA9C2D29038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3" name="Text Box 6">
          <a:extLst>
            <a:ext uri="{FF2B5EF4-FFF2-40B4-BE49-F238E27FC236}">
              <a16:creationId xmlns:a16="http://schemas.microsoft.com/office/drawing/2014/main" id="{D85D04FE-8FCB-461C-BB89-01EAB94F22F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4" name="Text Box 4">
          <a:extLst>
            <a:ext uri="{FF2B5EF4-FFF2-40B4-BE49-F238E27FC236}">
              <a16:creationId xmlns:a16="http://schemas.microsoft.com/office/drawing/2014/main" id="{7BDA4D28-59D7-45A1-A772-638C21237F4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106BAB9A-C723-4DF9-AFE4-9198345D6DC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6" name="Text Box 4">
          <a:extLst>
            <a:ext uri="{FF2B5EF4-FFF2-40B4-BE49-F238E27FC236}">
              <a16:creationId xmlns:a16="http://schemas.microsoft.com/office/drawing/2014/main" id="{156FD653-78BD-437E-BEF4-C7EDD4005636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id="{109CE314-5508-49C0-B90B-D3D8E08ACED3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D05183EF-BBA2-4BBB-80C9-8BF825F296C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9" name="Text Box 6">
          <a:extLst>
            <a:ext uri="{FF2B5EF4-FFF2-40B4-BE49-F238E27FC236}">
              <a16:creationId xmlns:a16="http://schemas.microsoft.com/office/drawing/2014/main" id="{62CB471F-3400-4750-9871-FC48AB0C1B7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0" name="Text Box 4">
          <a:extLst>
            <a:ext uri="{FF2B5EF4-FFF2-40B4-BE49-F238E27FC236}">
              <a16:creationId xmlns:a16="http://schemas.microsoft.com/office/drawing/2014/main" id="{BB486BEA-C1D0-4B56-8109-F2D0804B3F68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6C0CFBBE-A67A-465A-BD17-A447B680334E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52" name="Text Box 4">
          <a:extLst>
            <a:ext uri="{FF2B5EF4-FFF2-40B4-BE49-F238E27FC236}">
              <a16:creationId xmlns:a16="http://schemas.microsoft.com/office/drawing/2014/main" id="{932C54F4-293F-4F81-B840-77B934D198A3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BAD020C9-5B51-4DA3-A783-5FC81858B630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4" name="Text Box 6">
          <a:extLst>
            <a:ext uri="{FF2B5EF4-FFF2-40B4-BE49-F238E27FC236}">
              <a16:creationId xmlns:a16="http://schemas.microsoft.com/office/drawing/2014/main" id="{62BB5BBE-57BB-41B9-8B27-CCB6872C417D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87AF03AC-8D67-4F53-BA4A-DAD502AD7C9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6" name="Text Box 4">
          <a:extLst>
            <a:ext uri="{FF2B5EF4-FFF2-40B4-BE49-F238E27FC236}">
              <a16:creationId xmlns:a16="http://schemas.microsoft.com/office/drawing/2014/main" id="{BEEA664D-BE5F-4C9E-AF78-3AC34D32AAB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32977156-0983-4557-8C91-892AEB6D873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0C88450D-E3FD-4B56-827B-24ECBD22AD3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9" name="Text Box 6">
          <a:extLst>
            <a:ext uri="{FF2B5EF4-FFF2-40B4-BE49-F238E27FC236}">
              <a16:creationId xmlns:a16="http://schemas.microsoft.com/office/drawing/2014/main" id="{44D3536F-8D5C-4745-9557-E92ABD90655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0" name="Text Box 4">
          <a:extLst>
            <a:ext uri="{FF2B5EF4-FFF2-40B4-BE49-F238E27FC236}">
              <a16:creationId xmlns:a16="http://schemas.microsoft.com/office/drawing/2014/main" id="{0F7727E1-DEA5-4C23-9859-76AA11C82E5E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1" name="Text Box 6">
          <a:extLst>
            <a:ext uri="{FF2B5EF4-FFF2-40B4-BE49-F238E27FC236}">
              <a16:creationId xmlns:a16="http://schemas.microsoft.com/office/drawing/2014/main" id="{1AB9DDBC-388E-4303-BA4B-396BA2AA86FB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2" name="Text Box 4">
          <a:extLst>
            <a:ext uri="{FF2B5EF4-FFF2-40B4-BE49-F238E27FC236}">
              <a16:creationId xmlns:a16="http://schemas.microsoft.com/office/drawing/2014/main" id="{04521EBC-34D8-4299-9ED8-2FCF773B5E7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3" name="Text Box 6">
          <a:extLst>
            <a:ext uri="{FF2B5EF4-FFF2-40B4-BE49-F238E27FC236}">
              <a16:creationId xmlns:a16="http://schemas.microsoft.com/office/drawing/2014/main" id="{87B9E032-C09E-441A-BAFB-988B9311371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162D0C2B-657A-4907-9A3F-B8958BB9044F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5" name="Text Box 6">
          <a:extLst>
            <a:ext uri="{FF2B5EF4-FFF2-40B4-BE49-F238E27FC236}">
              <a16:creationId xmlns:a16="http://schemas.microsoft.com/office/drawing/2014/main" id="{8DEB4B85-8CB4-4C57-A81A-3E6DB17C5E58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1F0E78D3-0191-4757-9C01-8BCEF517A27F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7" name="Text Box 6">
          <a:extLst>
            <a:ext uri="{FF2B5EF4-FFF2-40B4-BE49-F238E27FC236}">
              <a16:creationId xmlns:a16="http://schemas.microsoft.com/office/drawing/2014/main" id="{4B200952-F340-4BA0-B1FF-3663C86EC63D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95ACA15E-16D6-4FB8-861B-761F0F5E51C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69" name="Text Box 6">
          <a:extLst>
            <a:ext uri="{FF2B5EF4-FFF2-40B4-BE49-F238E27FC236}">
              <a16:creationId xmlns:a16="http://schemas.microsoft.com/office/drawing/2014/main" id="{4CF21E0F-467A-4328-A881-100EACFAC8D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01D2F537-86F7-4CE8-8FF2-FA1F09532C0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1" name="Text Box 6">
          <a:extLst>
            <a:ext uri="{FF2B5EF4-FFF2-40B4-BE49-F238E27FC236}">
              <a16:creationId xmlns:a16="http://schemas.microsoft.com/office/drawing/2014/main" id="{C4116E2B-C998-406A-9B84-87AC80AB751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B83762F8-2FEB-45E9-9CCD-A6C320929C2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3" name="Text Box 4">
          <a:extLst>
            <a:ext uri="{FF2B5EF4-FFF2-40B4-BE49-F238E27FC236}">
              <a16:creationId xmlns:a16="http://schemas.microsoft.com/office/drawing/2014/main" id="{7C361DA7-193B-48C2-AD2B-042BA24D6DF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4" name="Text Box 6">
          <a:extLst>
            <a:ext uri="{FF2B5EF4-FFF2-40B4-BE49-F238E27FC236}">
              <a16:creationId xmlns:a16="http://schemas.microsoft.com/office/drawing/2014/main" id="{6312704F-7272-4310-8A05-E6B97187A84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6E8F81BD-399A-47EB-9D40-BA2C7841F2F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88A2F053-D7D4-4EDC-B63E-E8AEAA0DF39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177B8EA1-ED48-4E02-A556-D02CA2ACF461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2978" name="Text Box 6">
          <a:extLst>
            <a:ext uri="{FF2B5EF4-FFF2-40B4-BE49-F238E27FC236}">
              <a16:creationId xmlns:a16="http://schemas.microsoft.com/office/drawing/2014/main" id="{FCD63D56-EEE9-4FD0-927F-46CB670072FE}"/>
            </a:ext>
          </a:extLst>
        </xdr:cNvPr>
        <xdr:cNvSpPr txBox="1">
          <a:spLocks noChangeArrowheads="1"/>
        </xdr:cNvSpPr>
      </xdr:nvSpPr>
      <xdr:spPr bwMode="auto">
        <a:xfrm>
          <a:off x="3495675" y="171354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9" name="Text Box 4">
          <a:extLst>
            <a:ext uri="{FF2B5EF4-FFF2-40B4-BE49-F238E27FC236}">
              <a16:creationId xmlns:a16="http://schemas.microsoft.com/office/drawing/2014/main" id="{460CEDD1-F4AA-47C0-9F44-86F7F0824EF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0" name="Text Box 6">
          <a:extLst>
            <a:ext uri="{FF2B5EF4-FFF2-40B4-BE49-F238E27FC236}">
              <a16:creationId xmlns:a16="http://schemas.microsoft.com/office/drawing/2014/main" id="{AA31C861-83F4-46B8-AB69-DEDD99D6207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AC48C002-A04F-4374-A2E1-A7DC7C60E779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414564F4-767E-401F-A1C5-09FBA6FA18DA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3" name="Text Box 4">
          <a:extLst>
            <a:ext uri="{FF2B5EF4-FFF2-40B4-BE49-F238E27FC236}">
              <a16:creationId xmlns:a16="http://schemas.microsoft.com/office/drawing/2014/main" id="{A282D939-4ED4-4D6F-8D7D-B3938502AD9B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4" name="Text Box 6">
          <a:extLst>
            <a:ext uri="{FF2B5EF4-FFF2-40B4-BE49-F238E27FC236}">
              <a16:creationId xmlns:a16="http://schemas.microsoft.com/office/drawing/2014/main" id="{18329660-BA59-4953-A433-0AF5848A5739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85" name="Text Box 4">
          <a:extLst>
            <a:ext uri="{FF2B5EF4-FFF2-40B4-BE49-F238E27FC236}">
              <a16:creationId xmlns:a16="http://schemas.microsoft.com/office/drawing/2014/main" id="{784523AF-15AD-465B-839D-11AA9FADD4C3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76419978-8AF6-4079-8872-22A4CB3580C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7" name="Text Box 6">
          <a:extLst>
            <a:ext uri="{FF2B5EF4-FFF2-40B4-BE49-F238E27FC236}">
              <a16:creationId xmlns:a16="http://schemas.microsoft.com/office/drawing/2014/main" id="{79522180-2A53-4CA0-A381-D6F76084BB4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2988" name="Text Box 4">
          <a:extLst>
            <a:ext uri="{FF2B5EF4-FFF2-40B4-BE49-F238E27FC236}">
              <a16:creationId xmlns:a16="http://schemas.microsoft.com/office/drawing/2014/main" id="{E3DB3280-5D0C-4445-A797-540D082CAE7A}"/>
            </a:ext>
          </a:extLst>
        </xdr:cNvPr>
        <xdr:cNvSpPr txBox="1">
          <a:spLocks noChangeArrowheads="1"/>
        </xdr:cNvSpPr>
      </xdr:nvSpPr>
      <xdr:spPr bwMode="auto">
        <a:xfrm>
          <a:off x="1800225" y="15697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5F4F21A6-C835-4842-BB07-1CCECDE9CB5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F63A34A4-707D-4043-87BF-8AEFF8790D1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1" name="Text Box 4">
          <a:extLst>
            <a:ext uri="{FF2B5EF4-FFF2-40B4-BE49-F238E27FC236}">
              <a16:creationId xmlns:a16="http://schemas.microsoft.com/office/drawing/2014/main" id="{B2C43C1B-8581-4A08-BEEA-7E570262E03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2" name="Text Box 6">
          <a:extLst>
            <a:ext uri="{FF2B5EF4-FFF2-40B4-BE49-F238E27FC236}">
              <a16:creationId xmlns:a16="http://schemas.microsoft.com/office/drawing/2014/main" id="{5BC28A13-0163-4228-B5AF-E5131D69FCA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E7FE0918-BA89-4EB4-82FE-D4F67EA6019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4" name="Text Box 6">
          <a:extLst>
            <a:ext uri="{FF2B5EF4-FFF2-40B4-BE49-F238E27FC236}">
              <a16:creationId xmlns:a16="http://schemas.microsoft.com/office/drawing/2014/main" id="{081F2B21-0739-4D0F-88FE-757BC4CB592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5" name="Text Box 4">
          <a:extLst>
            <a:ext uri="{FF2B5EF4-FFF2-40B4-BE49-F238E27FC236}">
              <a16:creationId xmlns:a16="http://schemas.microsoft.com/office/drawing/2014/main" id="{DA7C23B3-7BE8-4300-9E55-9A5BC2281647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6" name="Text Box 6">
          <a:extLst>
            <a:ext uri="{FF2B5EF4-FFF2-40B4-BE49-F238E27FC236}">
              <a16:creationId xmlns:a16="http://schemas.microsoft.com/office/drawing/2014/main" id="{7EE0A15D-95CD-4562-BD94-510FEBD7F74C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8320216E-C72E-4955-BD5E-2C5BE188DE0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2998" name="Text Box 6">
          <a:extLst>
            <a:ext uri="{FF2B5EF4-FFF2-40B4-BE49-F238E27FC236}">
              <a16:creationId xmlns:a16="http://schemas.microsoft.com/office/drawing/2014/main" id="{ED98E756-E67A-4F61-807E-36EC356B1B1A}"/>
            </a:ext>
          </a:extLst>
        </xdr:cNvPr>
        <xdr:cNvSpPr txBox="1">
          <a:spLocks noChangeArrowheads="1"/>
        </xdr:cNvSpPr>
      </xdr:nvSpPr>
      <xdr:spPr bwMode="auto">
        <a:xfrm>
          <a:off x="2190750" y="15935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31D6CCA7-00AE-4EE3-873E-C7B57AFC2D3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0" name="Text Box 6">
          <a:extLst>
            <a:ext uri="{FF2B5EF4-FFF2-40B4-BE49-F238E27FC236}">
              <a16:creationId xmlns:a16="http://schemas.microsoft.com/office/drawing/2014/main" id="{ACA2115C-92B3-48DD-AB44-E5BB8F36D1A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75354BE4-909E-46AB-885C-2E8643DABFF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88593153-DD2C-46F9-8EBE-41E6AD7D8B7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391A4F20-53FA-4813-A641-D01D5A62955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4" name="Text Box 6">
          <a:extLst>
            <a:ext uri="{FF2B5EF4-FFF2-40B4-BE49-F238E27FC236}">
              <a16:creationId xmlns:a16="http://schemas.microsoft.com/office/drawing/2014/main" id="{E3A6EAAF-3E84-49C9-81D0-B364A347814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FB6BF2B3-19A9-4D45-85BA-B829F2637EE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6" name="Text Box 6">
          <a:extLst>
            <a:ext uri="{FF2B5EF4-FFF2-40B4-BE49-F238E27FC236}">
              <a16:creationId xmlns:a16="http://schemas.microsoft.com/office/drawing/2014/main" id="{BB3E558C-6D3D-4ED1-BEDB-1A6E53C0838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3BC4491B-7A12-451F-B5D2-032FCBAFD39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id="{704F7F1F-209B-49C2-BC6F-C389EFF7A84F}"/>
            </a:ext>
          </a:extLst>
        </xdr:cNvPr>
        <xdr:cNvSpPr txBox="1">
          <a:spLocks noChangeArrowheads="1"/>
        </xdr:cNvSpPr>
      </xdr:nvSpPr>
      <xdr:spPr bwMode="auto">
        <a:xfrm>
          <a:off x="21240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09" name="Text Box 4">
          <a:extLst>
            <a:ext uri="{FF2B5EF4-FFF2-40B4-BE49-F238E27FC236}">
              <a16:creationId xmlns:a16="http://schemas.microsoft.com/office/drawing/2014/main" id="{9E2C75C5-DEFC-4ECD-9212-2851F5D9240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0" name="Text Box 6">
          <a:extLst>
            <a:ext uri="{FF2B5EF4-FFF2-40B4-BE49-F238E27FC236}">
              <a16:creationId xmlns:a16="http://schemas.microsoft.com/office/drawing/2014/main" id="{1200BDF2-08B4-43EA-A66F-EC7E45642D4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A6F545A1-C589-4F24-824B-A72D54B230AE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FC68AB24-C345-4DE2-9800-A41C55D4AEA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E6B0F304-BAA2-4E85-9731-4E3F8DBB98D4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C2D53ABB-D672-47DD-B514-7E403D90119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9D191925-B737-4573-8E6B-CA5FB2771747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6" name="Text Box 6">
          <a:extLst>
            <a:ext uri="{FF2B5EF4-FFF2-40B4-BE49-F238E27FC236}">
              <a16:creationId xmlns:a16="http://schemas.microsoft.com/office/drawing/2014/main" id="{4A74605F-4953-4E69-A24B-377242730A6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6EEA6BBE-9D71-4E0E-A70C-0322B843838B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8" name="Text Box 6">
          <a:extLst>
            <a:ext uri="{FF2B5EF4-FFF2-40B4-BE49-F238E27FC236}">
              <a16:creationId xmlns:a16="http://schemas.microsoft.com/office/drawing/2014/main" id="{D97271A2-480F-408B-95F0-6C6F959EC9CF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4FAA5A64-7616-4798-AE05-B07E825F8B1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94722424-679A-4AE1-BAFD-CF30E3A1592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1" name="Text Box 4">
          <a:extLst>
            <a:ext uri="{FF2B5EF4-FFF2-40B4-BE49-F238E27FC236}">
              <a16:creationId xmlns:a16="http://schemas.microsoft.com/office/drawing/2014/main" id="{0B408018-A2D8-48F4-9E48-FB8CEB617F30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2" name="Text Box 6">
          <a:extLst>
            <a:ext uri="{FF2B5EF4-FFF2-40B4-BE49-F238E27FC236}">
              <a16:creationId xmlns:a16="http://schemas.microsoft.com/office/drawing/2014/main" id="{93A6CF7D-6BAA-48B1-A3F1-DB04F720F81B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7D0A00E8-9140-4E17-A2E2-7207183CBB9D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0C549D19-361F-4122-B04A-04CA2850FEE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5" name="Text Box 6">
          <a:extLst>
            <a:ext uri="{FF2B5EF4-FFF2-40B4-BE49-F238E27FC236}">
              <a16:creationId xmlns:a16="http://schemas.microsoft.com/office/drawing/2014/main" id="{7CF852B3-92BE-46C1-A27F-59AFF18C885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C95C054A-F73F-4BB6-B158-58C3B6AE5A3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7" name="Text Box 4">
          <a:extLst>
            <a:ext uri="{FF2B5EF4-FFF2-40B4-BE49-F238E27FC236}">
              <a16:creationId xmlns:a16="http://schemas.microsoft.com/office/drawing/2014/main" id="{3EC8C10B-4719-4F70-BC23-907BF07B915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8" name="Text Box 6">
          <a:extLst>
            <a:ext uri="{FF2B5EF4-FFF2-40B4-BE49-F238E27FC236}">
              <a16:creationId xmlns:a16="http://schemas.microsoft.com/office/drawing/2014/main" id="{8BEB9A06-74ED-41D3-8967-9FF58789D9C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A551B87D-CC56-4A85-B7FC-09366D9036A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0" name="Text Box 6">
          <a:extLst>
            <a:ext uri="{FF2B5EF4-FFF2-40B4-BE49-F238E27FC236}">
              <a16:creationId xmlns:a16="http://schemas.microsoft.com/office/drawing/2014/main" id="{CD9CB16B-23F1-47F2-A629-05272948D6E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4147A104-5C76-416D-8C60-E51D736084F2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13A01C62-9326-4918-B9C3-C7CB54BBB4F6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3" name="Text Box 4">
          <a:extLst>
            <a:ext uri="{FF2B5EF4-FFF2-40B4-BE49-F238E27FC236}">
              <a16:creationId xmlns:a16="http://schemas.microsoft.com/office/drawing/2014/main" id="{DF2D5ED3-DFFC-498D-8735-14E3959A85B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4" name="Text Box 6">
          <a:extLst>
            <a:ext uri="{FF2B5EF4-FFF2-40B4-BE49-F238E27FC236}">
              <a16:creationId xmlns:a16="http://schemas.microsoft.com/office/drawing/2014/main" id="{C10DFCA8-6268-42CD-A06A-0C77198B0B0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5" name="Text Box 4">
          <a:extLst>
            <a:ext uri="{FF2B5EF4-FFF2-40B4-BE49-F238E27FC236}">
              <a16:creationId xmlns:a16="http://schemas.microsoft.com/office/drawing/2014/main" id="{435E363B-5D31-4164-92AE-4F8A4D3601D8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6" name="Text Box 6">
          <a:extLst>
            <a:ext uri="{FF2B5EF4-FFF2-40B4-BE49-F238E27FC236}">
              <a16:creationId xmlns:a16="http://schemas.microsoft.com/office/drawing/2014/main" id="{51A506DC-B8F9-4F2E-84B2-12E136DB1445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FE60BB92-3C72-4321-B19F-DF78243D0320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E976DD12-9F9B-4D27-BEC3-4E6352EF35C1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63249BD3-3D40-4220-A519-369E381F32F0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0" name="Text Box 6">
          <a:extLst>
            <a:ext uri="{FF2B5EF4-FFF2-40B4-BE49-F238E27FC236}">
              <a16:creationId xmlns:a16="http://schemas.microsoft.com/office/drawing/2014/main" id="{63D068C5-13E3-4386-8A14-CC881D26CA5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id="{CA6BCF0F-E74A-43AE-9123-0ED2B871F6B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2" name="Text Box 6">
          <a:extLst>
            <a:ext uri="{FF2B5EF4-FFF2-40B4-BE49-F238E27FC236}">
              <a16:creationId xmlns:a16="http://schemas.microsoft.com/office/drawing/2014/main" id="{2C573D29-EFDF-4964-98CB-6BC86DFAC39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DA56734A-9BF2-4C05-9E01-2C2B33B339C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4" name="Text Box 6">
          <a:extLst>
            <a:ext uri="{FF2B5EF4-FFF2-40B4-BE49-F238E27FC236}">
              <a16:creationId xmlns:a16="http://schemas.microsoft.com/office/drawing/2014/main" id="{F9874CD7-FEF7-4C15-A642-DAF87A62525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5" name="Text Box 4">
          <a:extLst>
            <a:ext uri="{FF2B5EF4-FFF2-40B4-BE49-F238E27FC236}">
              <a16:creationId xmlns:a16="http://schemas.microsoft.com/office/drawing/2014/main" id="{BC8A4EA0-D418-4DBD-BC6B-EFEA78C449D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98F7C644-6529-44AE-9A05-D08A78E6412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7" name="Text Box 4">
          <a:extLst>
            <a:ext uri="{FF2B5EF4-FFF2-40B4-BE49-F238E27FC236}">
              <a16:creationId xmlns:a16="http://schemas.microsoft.com/office/drawing/2014/main" id="{F6CAA567-1085-474F-A2C4-365CC75306B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8" name="Text Box 6">
          <a:extLst>
            <a:ext uri="{FF2B5EF4-FFF2-40B4-BE49-F238E27FC236}">
              <a16:creationId xmlns:a16="http://schemas.microsoft.com/office/drawing/2014/main" id="{BF3DDD10-4626-4B5E-B756-A4CDB779E7B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F11E4B1A-B85C-4825-892E-DC3F692947C4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0" name="Text Box 6">
          <a:extLst>
            <a:ext uri="{FF2B5EF4-FFF2-40B4-BE49-F238E27FC236}">
              <a16:creationId xmlns:a16="http://schemas.microsoft.com/office/drawing/2014/main" id="{A1D69EAA-020B-4291-A5B3-F56EEA4E62A8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1" name="Text Box 4">
          <a:extLst>
            <a:ext uri="{FF2B5EF4-FFF2-40B4-BE49-F238E27FC236}">
              <a16:creationId xmlns:a16="http://schemas.microsoft.com/office/drawing/2014/main" id="{18CCBAEE-4E55-4D04-8E67-E008818770B2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2" name="Text Box 6">
          <a:extLst>
            <a:ext uri="{FF2B5EF4-FFF2-40B4-BE49-F238E27FC236}">
              <a16:creationId xmlns:a16="http://schemas.microsoft.com/office/drawing/2014/main" id="{9A5410B2-3384-408F-9CE3-9DA79DECE91A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id="{FE152172-46C0-4EB8-AA75-3976E8855B3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4" name="Text Box 6">
          <a:extLst>
            <a:ext uri="{FF2B5EF4-FFF2-40B4-BE49-F238E27FC236}">
              <a16:creationId xmlns:a16="http://schemas.microsoft.com/office/drawing/2014/main" id="{39445A85-2DB8-4A0B-83C6-8FAC2EC64D5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5" name="Text Box 4">
          <a:extLst>
            <a:ext uri="{FF2B5EF4-FFF2-40B4-BE49-F238E27FC236}">
              <a16:creationId xmlns:a16="http://schemas.microsoft.com/office/drawing/2014/main" id="{3578BA58-15D8-46F7-B1F3-CA0E46E937E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6" name="Text Box 6">
          <a:extLst>
            <a:ext uri="{FF2B5EF4-FFF2-40B4-BE49-F238E27FC236}">
              <a16:creationId xmlns:a16="http://schemas.microsoft.com/office/drawing/2014/main" id="{6F9B06A7-925D-47BE-9504-B237AF4E56E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0FD2E2BB-3E59-4AEA-B998-66EE4909E26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58" name="Text Box 4">
          <a:extLst>
            <a:ext uri="{FF2B5EF4-FFF2-40B4-BE49-F238E27FC236}">
              <a16:creationId xmlns:a16="http://schemas.microsoft.com/office/drawing/2014/main" id="{EE3AF425-BD24-42EB-8193-1397ACEA68B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E85BCBF3-1A40-4498-93C1-A4299796682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A32DE424-B566-4964-8AE4-2FD4B77B8AD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1" name="Text Box 6">
          <a:extLst>
            <a:ext uri="{FF2B5EF4-FFF2-40B4-BE49-F238E27FC236}">
              <a16:creationId xmlns:a16="http://schemas.microsoft.com/office/drawing/2014/main" id="{938F5448-B196-4854-9E09-63C982C2C85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B02D06C4-7453-435F-B54E-203C4ADB31A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3" name="Text Box 6">
          <a:extLst>
            <a:ext uri="{FF2B5EF4-FFF2-40B4-BE49-F238E27FC236}">
              <a16:creationId xmlns:a16="http://schemas.microsoft.com/office/drawing/2014/main" id="{BEA92148-E15F-4D97-B703-12630747C3DE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ADF5E293-B646-47B2-9207-DFA6F36C009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5" name="Text Box 6">
          <a:extLst>
            <a:ext uri="{FF2B5EF4-FFF2-40B4-BE49-F238E27FC236}">
              <a16:creationId xmlns:a16="http://schemas.microsoft.com/office/drawing/2014/main" id="{0677B2A9-5DE1-45EF-8094-EF92939C991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64F6229D-5C98-4352-97E3-576C18AC8D56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7" name="Text Box 6">
          <a:extLst>
            <a:ext uri="{FF2B5EF4-FFF2-40B4-BE49-F238E27FC236}">
              <a16:creationId xmlns:a16="http://schemas.microsoft.com/office/drawing/2014/main" id="{9D1D0703-11DD-4ADB-8840-F65D5D540C6A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CA0BD546-F33C-4EB5-82D3-CF60EE89FA3F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69" name="Text Box 6">
          <a:extLst>
            <a:ext uri="{FF2B5EF4-FFF2-40B4-BE49-F238E27FC236}">
              <a16:creationId xmlns:a16="http://schemas.microsoft.com/office/drawing/2014/main" id="{61E27D83-B3EE-4CEE-98C9-DA53C785E192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8DA524B6-EE44-4135-939E-FF831BE10E91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9A931C52-FFA1-44F1-B92F-CBEFDA70AE3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2" name="Text Box 6">
          <a:extLst>
            <a:ext uri="{FF2B5EF4-FFF2-40B4-BE49-F238E27FC236}">
              <a16:creationId xmlns:a16="http://schemas.microsoft.com/office/drawing/2014/main" id="{0189A11A-3C40-4E19-8D76-9ABE3E56EF5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105</xdr:row>
      <xdr:rowOff>47625</xdr:rowOff>
    </xdr:from>
    <xdr:ext cx="85725" cy="819150"/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6234F8D3-426E-4482-BF3A-17EE6282EFDC}"/>
            </a:ext>
          </a:extLst>
        </xdr:cNvPr>
        <xdr:cNvSpPr txBox="1">
          <a:spLocks noChangeArrowheads="1"/>
        </xdr:cNvSpPr>
      </xdr:nvSpPr>
      <xdr:spPr bwMode="auto">
        <a:xfrm>
          <a:off x="1800225" y="22507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74" name="Text Box 6">
          <a:extLst>
            <a:ext uri="{FF2B5EF4-FFF2-40B4-BE49-F238E27FC236}">
              <a16:creationId xmlns:a16="http://schemas.microsoft.com/office/drawing/2014/main" id="{30FFB389-22A1-45A3-9E50-A0BE0248B2C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7194B761-62F3-4050-8237-F254609B9C7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9167B4F9-89CD-4730-BC7C-293AD3AD806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E8BC8FF8-4DBF-4D61-B2D2-7EDCA54C69D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8" name="Text Box 4">
          <a:extLst>
            <a:ext uri="{FF2B5EF4-FFF2-40B4-BE49-F238E27FC236}">
              <a16:creationId xmlns:a16="http://schemas.microsoft.com/office/drawing/2014/main" id="{FFA4F5B3-CA1E-4672-BAE5-35878500E534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9" name="Text Box 6">
          <a:extLst>
            <a:ext uri="{FF2B5EF4-FFF2-40B4-BE49-F238E27FC236}">
              <a16:creationId xmlns:a16="http://schemas.microsoft.com/office/drawing/2014/main" id="{01CB62D8-9FAB-47A2-AD48-54F92317028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0" name="Text Box 4">
          <a:extLst>
            <a:ext uri="{FF2B5EF4-FFF2-40B4-BE49-F238E27FC236}">
              <a16:creationId xmlns:a16="http://schemas.microsoft.com/office/drawing/2014/main" id="{372514A1-965A-4A94-B080-CD23C981E678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1" name="Text Box 6">
          <a:extLst>
            <a:ext uri="{FF2B5EF4-FFF2-40B4-BE49-F238E27FC236}">
              <a16:creationId xmlns:a16="http://schemas.microsoft.com/office/drawing/2014/main" id="{34FDFC5A-F436-45B1-9A74-528C6C57362D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97980C58-C9F7-4F52-8BF7-FE9A270D140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083" name="Text Box 6">
          <a:extLst>
            <a:ext uri="{FF2B5EF4-FFF2-40B4-BE49-F238E27FC236}">
              <a16:creationId xmlns:a16="http://schemas.microsoft.com/office/drawing/2014/main" id="{BD264F49-3012-46B6-92C1-F801C70A4D5F}"/>
            </a:ext>
          </a:extLst>
        </xdr:cNvPr>
        <xdr:cNvSpPr txBox="1">
          <a:spLocks noChangeArrowheads="1"/>
        </xdr:cNvSpPr>
      </xdr:nvSpPr>
      <xdr:spPr bwMode="auto">
        <a:xfrm>
          <a:off x="21240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4" name="Text Box 4">
          <a:extLst>
            <a:ext uri="{FF2B5EF4-FFF2-40B4-BE49-F238E27FC236}">
              <a16:creationId xmlns:a16="http://schemas.microsoft.com/office/drawing/2014/main" id="{0A2BFF02-4BC6-46F0-B126-0C71AF743C3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5" name="Text Box 6">
          <a:extLst>
            <a:ext uri="{FF2B5EF4-FFF2-40B4-BE49-F238E27FC236}">
              <a16:creationId xmlns:a16="http://schemas.microsoft.com/office/drawing/2014/main" id="{7A652462-1CFF-458E-8B82-83557D9353F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086" name="Text Box 4">
          <a:extLst>
            <a:ext uri="{FF2B5EF4-FFF2-40B4-BE49-F238E27FC236}">
              <a16:creationId xmlns:a16="http://schemas.microsoft.com/office/drawing/2014/main" id="{5CB964F4-8E12-43AB-8964-2C7173624DEA}"/>
            </a:ext>
          </a:extLst>
        </xdr:cNvPr>
        <xdr:cNvSpPr txBox="1">
          <a:spLocks noChangeArrowheads="1"/>
        </xdr:cNvSpPr>
      </xdr:nvSpPr>
      <xdr:spPr bwMode="auto">
        <a:xfrm>
          <a:off x="1800225" y="23917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087" name="Text Box 6">
          <a:extLst>
            <a:ext uri="{FF2B5EF4-FFF2-40B4-BE49-F238E27FC236}">
              <a16:creationId xmlns:a16="http://schemas.microsoft.com/office/drawing/2014/main" id="{D3818C38-4A8B-4056-90BA-2C39F1B63CF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88" name="Text Box 6">
          <a:extLst>
            <a:ext uri="{FF2B5EF4-FFF2-40B4-BE49-F238E27FC236}">
              <a16:creationId xmlns:a16="http://schemas.microsoft.com/office/drawing/2014/main" id="{60F6409A-C985-41C0-BB45-F8B79B4C857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id="{50485253-7A05-4BC0-8738-BC1BCD949AE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9DCCF016-1B7B-48B2-941F-65484EB4582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1" name="Text Box 4">
          <a:extLst>
            <a:ext uri="{FF2B5EF4-FFF2-40B4-BE49-F238E27FC236}">
              <a16:creationId xmlns:a16="http://schemas.microsoft.com/office/drawing/2014/main" id="{B7578A66-E1D5-4A4E-990A-D937F9D2FDF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2" name="Text Box 6">
          <a:extLst>
            <a:ext uri="{FF2B5EF4-FFF2-40B4-BE49-F238E27FC236}">
              <a16:creationId xmlns:a16="http://schemas.microsoft.com/office/drawing/2014/main" id="{91F1A5E7-DB53-4140-8822-9BD4017BDD6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3" name="Text Box 4">
          <a:extLst>
            <a:ext uri="{FF2B5EF4-FFF2-40B4-BE49-F238E27FC236}">
              <a16:creationId xmlns:a16="http://schemas.microsoft.com/office/drawing/2014/main" id="{8F914359-5AE2-410E-B562-92A9EAC82382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4" name="Text Box 6">
          <a:extLst>
            <a:ext uri="{FF2B5EF4-FFF2-40B4-BE49-F238E27FC236}">
              <a16:creationId xmlns:a16="http://schemas.microsoft.com/office/drawing/2014/main" id="{24A1D4D2-F80E-4F36-A936-C6144E4F269B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5AA4F43B-483C-43C6-A1B6-86C65DA5292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096" name="Text Box 6">
          <a:extLst>
            <a:ext uri="{FF2B5EF4-FFF2-40B4-BE49-F238E27FC236}">
              <a16:creationId xmlns:a16="http://schemas.microsoft.com/office/drawing/2014/main" id="{BFABA7CA-0F46-413B-86FF-18D8CF42A671}"/>
            </a:ext>
          </a:extLst>
        </xdr:cNvPr>
        <xdr:cNvSpPr txBox="1">
          <a:spLocks noChangeArrowheads="1"/>
        </xdr:cNvSpPr>
      </xdr:nvSpPr>
      <xdr:spPr bwMode="auto">
        <a:xfrm>
          <a:off x="21240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7" name="Text Box 4">
          <a:extLst>
            <a:ext uri="{FF2B5EF4-FFF2-40B4-BE49-F238E27FC236}">
              <a16:creationId xmlns:a16="http://schemas.microsoft.com/office/drawing/2014/main" id="{6095BB58-B8B3-49E7-BCEC-0C394D8941F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94AC82C8-A145-462C-9C9F-1030DFD55D7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099" name="Text Box 4">
          <a:extLst>
            <a:ext uri="{FF2B5EF4-FFF2-40B4-BE49-F238E27FC236}">
              <a16:creationId xmlns:a16="http://schemas.microsoft.com/office/drawing/2014/main" id="{1BF79DC1-D3B4-470C-B485-4AFCF53B66E8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0" name="Text Box 6">
          <a:extLst>
            <a:ext uri="{FF2B5EF4-FFF2-40B4-BE49-F238E27FC236}">
              <a16:creationId xmlns:a16="http://schemas.microsoft.com/office/drawing/2014/main" id="{045151D4-4CEA-4FB1-8EB2-2034215781F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id="{64DAA132-9DFC-4126-AC13-EEA04CA9C22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2" name="Text Box 6">
          <a:extLst>
            <a:ext uri="{FF2B5EF4-FFF2-40B4-BE49-F238E27FC236}">
              <a16:creationId xmlns:a16="http://schemas.microsoft.com/office/drawing/2014/main" id="{AAF38FF7-4F4F-40E9-85F7-8DC8BA86A06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3" name="Text Box 4">
          <a:extLst>
            <a:ext uri="{FF2B5EF4-FFF2-40B4-BE49-F238E27FC236}">
              <a16:creationId xmlns:a16="http://schemas.microsoft.com/office/drawing/2014/main" id="{8370F938-D5E2-4ED3-BF09-8E889CECCD7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4" name="Text Box 6">
          <a:extLst>
            <a:ext uri="{FF2B5EF4-FFF2-40B4-BE49-F238E27FC236}">
              <a16:creationId xmlns:a16="http://schemas.microsoft.com/office/drawing/2014/main" id="{4BA3B84F-D159-4A2B-8A65-0154DA8D646A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3890B849-6C98-44CE-86FE-9500D7E99249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6" name="Text Box 6">
          <a:extLst>
            <a:ext uri="{FF2B5EF4-FFF2-40B4-BE49-F238E27FC236}">
              <a16:creationId xmlns:a16="http://schemas.microsoft.com/office/drawing/2014/main" id="{54A52BC3-DEE3-4513-A553-A7CA04BA5174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922D94B1-F0F2-4088-9509-B796CFC219C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8" name="Text Box 6">
          <a:extLst>
            <a:ext uri="{FF2B5EF4-FFF2-40B4-BE49-F238E27FC236}">
              <a16:creationId xmlns:a16="http://schemas.microsoft.com/office/drawing/2014/main" id="{A3BC98D4-D43E-4AFA-BEB0-9187DF42FD49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09" name="Text Box 4">
          <a:extLst>
            <a:ext uri="{FF2B5EF4-FFF2-40B4-BE49-F238E27FC236}">
              <a16:creationId xmlns:a16="http://schemas.microsoft.com/office/drawing/2014/main" id="{DFC0540E-C8A5-40BB-B5D6-92A5E3C5E3D8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99A2D01F-AA65-466F-9702-828BA3105EA6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2CEB59EF-79E8-4CB8-80BA-2329CE6C7F47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2" name="Text Box 4">
          <a:extLst>
            <a:ext uri="{FF2B5EF4-FFF2-40B4-BE49-F238E27FC236}">
              <a16:creationId xmlns:a16="http://schemas.microsoft.com/office/drawing/2014/main" id="{33DDCCD3-3D0F-45FF-A622-175F880FF9A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3" name="Text Box 6">
          <a:extLst>
            <a:ext uri="{FF2B5EF4-FFF2-40B4-BE49-F238E27FC236}">
              <a16:creationId xmlns:a16="http://schemas.microsoft.com/office/drawing/2014/main" id="{03C88D6C-EBBB-4AE6-A612-01CF2008A12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CE51F65B-1C1C-469E-8EFE-9B95A5F1431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4C3B9D2B-707F-4D62-A677-D408AF308A4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6" name="Text Box 6">
          <a:extLst>
            <a:ext uri="{FF2B5EF4-FFF2-40B4-BE49-F238E27FC236}">
              <a16:creationId xmlns:a16="http://schemas.microsoft.com/office/drawing/2014/main" id="{74BDEA16-46BB-493F-901F-07BE74257AE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A2A91A48-CD8B-43AC-812F-96CC513E596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8" name="Text Box 6">
          <a:extLst>
            <a:ext uri="{FF2B5EF4-FFF2-40B4-BE49-F238E27FC236}">
              <a16:creationId xmlns:a16="http://schemas.microsoft.com/office/drawing/2014/main" id="{11DA1CE8-B9D9-4F22-ADAD-439C96C625A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3D5FD7EA-5493-4A40-80D4-297BD9DA1B5A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0" name="Text Box 6">
          <a:extLst>
            <a:ext uri="{FF2B5EF4-FFF2-40B4-BE49-F238E27FC236}">
              <a16:creationId xmlns:a16="http://schemas.microsoft.com/office/drawing/2014/main" id="{EE341229-E7EA-4E9E-9FC4-77A034AC9D82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6E3B4B06-389C-4BA1-B3F2-B96D1BBA9ED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2" name="Text Box 6">
          <a:extLst>
            <a:ext uri="{FF2B5EF4-FFF2-40B4-BE49-F238E27FC236}">
              <a16:creationId xmlns:a16="http://schemas.microsoft.com/office/drawing/2014/main" id="{260DE386-A0CA-4880-BFC6-9DA40619B1F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F8C11150-5D0F-4552-A666-2453677CB5B4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4" name="Text Box 6">
          <a:extLst>
            <a:ext uri="{FF2B5EF4-FFF2-40B4-BE49-F238E27FC236}">
              <a16:creationId xmlns:a16="http://schemas.microsoft.com/office/drawing/2014/main" id="{25383820-DCED-44B5-88EA-90C19C88E39E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0A37E483-FB71-4860-B6A3-87A01C88A9F3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ED79A314-6EF0-45BF-95F1-49D3B2D8CE57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7" name="Text Box 6">
          <a:extLst>
            <a:ext uri="{FF2B5EF4-FFF2-40B4-BE49-F238E27FC236}">
              <a16:creationId xmlns:a16="http://schemas.microsoft.com/office/drawing/2014/main" id="{6078C4DC-03D6-4746-A87F-A9CAC39A53A5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28" name="Text Box 6">
          <a:extLst>
            <a:ext uri="{FF2B5EF4-FFF2-40B4-BE49-F238E27FC236}">
              <a16:creationId xmlns:a16="http://schemas.microsoft.com/office/drawing/2014/main" id="{306C1287-D946-4ACE-8632-CD873788EDA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DEF43B31-76B0-4836-83DE-9B57E542972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0" name="Text Box 6">
          <a:extLst>
            <a:ext uri="{FF2B5EF4-FFF2-40B4-BE49-F238E27FC236}">
              <a16:creationId xmlns:a16="http://schemas.microsoft.com/office/drawing/2014/main" id="{7F9301B5-690F-487B-95F4-83FC04B57E7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1" name="Text Box 4">
          <a:extLst>
            <a:ext uri="{FF2B5EF4-FFF2-40B4-BE49-F238E27FC236}">
              <a16:creationId xmlns:a16="http://schemas.microsoft.com/office/drawing/2014/main" id="{79BDEDED-D9B0-440C-A094-6DD719235C4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2" name="Text Box 6">
          <a:extLst>
            <a:ext uri="{FF2B5EF4-FFF2-40B4-BE49-F238E27FC236}">
              <a16:creationId xmlns:a16="http://schemas.microsoft.com/office/drawing/2014/main" id="{C36BFB07-A9F2-4439-A3F9-43A1E351D70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3" name="Text Box 4">
          <a:extLst>
            <a:ext uri="{FF2B5EF4-FFF2-40B4-BE49-F238E27FC236}">
              <a16:creationId xmlns:a16="http://schemas.microsoft.com/office/drawing/2014/main" id="{13CBB768-263D-4A99-BAB0-F417C851A99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4" name="Text Box 6">
          <a:extLst>
            <a:ext uri="{FF2B5EF4-FFF2-40B4-BE49-F238E27FC236}">
              <a16:creationId xmlns:a16="http://schemas.microsoft.com/office/drawing/2014/main" id="{6CC38D1E-D56C-4FC3-A4B2-DD3E4236B584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5" name="Text Box 4">
          <a:extLst>
            <a:ext uri="{FF2B5EF4-FFF2-40B4-BE49-F238E27FC236}">
              <a16:creationId xmlns:a16="http://schemas.microsoft.com/office/drawing/2014/main" id="{DCF91616-3C68-4DC4-8E19-F651F95FFB2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E58649FA-5BF6-40D5-8DA8-1AF4B1C43ED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7" name="Text Box 4">
          <a:extLst>
            <a:ext uri="{FF2B5EF4-FFF2-40B4-BE49-F238E27FC236}">
              <a16:creationId xmlns:a16="http://schemas.microsoft.com/office/drawing/2014/main" id="{88D12D91-8EA5-47D7-9CAC-45A1A82C8D43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8" name="Text Box 6">
          <a:extLst>
            <a:ext uri="{FF2B5EF4-FFF2-40B4-BE49-F238E27FC236}">
              <a16:creationId xmlns:a16="http://schemas.microsoft.com/office/drawing/2014/main" id="{73A913FB-EBD4-4466-8BCE-4249FF6F460A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39" name="Text Box 4">
          <a:extLst>
            <a:ext uri="{FF2B5EF4-FFF2-40B4-BE49-F238E27FC236}">
              <a16:creationId xmlns:a16="http://schemas.microsoft.com/office/drawing/2014/main" id="{AC1F75CF-4E8E-4AD2-A433-F65DFF7F229D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0" name="Text Box 6">
          <a:extLst>
            <a:ext uri="{FF2B5EF4-FFF2-40B4-BE49-F238E27FC236}">
              <a16:creationId xmlns:a16="http://schemas.microsoft.com/office/drawing/2014/main" id="{D3D7D8B2-CD36-47EB-A597-6C5ECE0C0292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1" name="Text Box 4">
          <a:extLst>
            <a:ext uri="{FF2B5EF4-FFF2-40B4-BE49-F238E27FC236}">
              <a16:creationId xmlns:a16="http://schemas.microsoft.com/office/drawing/2014/main" id="{97D84D46-9AB8-4BD4-A020-AD3ED65B945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2" name="Text Box 6">
          <a:extLst>
            <a:ext uri="{FF2B5EF4-FFF2-40B4-BE49-F238E27FC236}">
              <a16:creationId xmlns:a16="http://schemas.microsoft.com/office/drawing/2014/main" id="{917A71E5-B091-4CD9-9322-FE83DC1000D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3" name="Text Box 4">
          <a:extLst>
            <a:ext uri="{FF2B5EF4-FFF2-40B4-BE49-F238E27FC236}">
              <a16:creationId xmlns:a16="http://schemas.microsoft.com/office/drawing/2014/main" id="{AE6EB55E-A07D-4D94-A5C7-8F2689166E6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4" name="Text Box 6">
          <a:extLst>
            <a:ext uri="{FF2B5EF4-FFF2-40B4-BE49-F238E27FC236}">
              <a16:creationId xmlns:a16="http://schemas.microsoft.com/office/drawing/2014/main" id="{BCFEDD50-5B9E-4BF8-A9B6-728E494FAEB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5" name="Text Box 6">
          <a:extLst>
            <a:ext uri="{FF2B5EF4-FFF2-40B4-BE49-F238E27FC236}">
              <a16:creationId xmlns:a16="http://schemas.microsoft.com/office/drawing/2014/main" id="{B9856BE9-A731-4E48-B5EF-10728905CE5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6" name="Text Box 4">
          <a:extLst>
            <a:ext uri="{FF2B5EF4-FFF2-40B4-BE49-F238E27FC236}">
              <a16:creationId xmlns:a16="http://schemas.microsoft.com/office/drawing/2014/main" id="{F26DA526-7D88-4D05-988A-ACD382C0533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7" name="Text Box 6">
          <a:extLst>
            <a:ext uri="{FF2B5EF4-FFF2-40B4-BE49-F238E27FC236}">
              <a16:creationId xmlns:a16="http://schemas.microsoft.com/office/drawing/2014/main" id="{A6155D1F-0754-45E4-A6B9-C4A1F284CFC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8" name="Text Box 4">
          <a:extLst>
            <a:ext uri="{FF2B5EF4-FFF2-40B4-BE49-F238E27FC236}">
              <a16:creationId xmlns:a16="http://schemas.microsoft.com/office/drawing/2014/main" id="{A0BBBF15-7253-42E5-9171-AEC640B5571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id="{4711B733-BED2-4891-A8C5-42BAE0FE489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0" name="Text Box 4">
          <a:extLst>
            <a:ext uri="{FF2B5EF4-FFF2-40B4-BE49-F238E27FC236}">
              <a16:creationId xmlns:a16="http://schemas.microsoft.com/office/drawing/2014/main" id="{BD7C2A66-F230-4C6D-A7B3-DA40A0A7431B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1" name="Text Box 6">
          <a:extLst>
            <a:ext uri="{FF2B5EF4-FFF2-40B4-BE49-F238E27FC236}">
              <a16:creationId xmlns:a16="http://schemas.microsoft.com/office/drawing/2014/main" id="{31B752C3-275D-470A-B1A8-4C02EC43FB98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2" name="Text Box 4">
          <a:extLst>
            <a:ext uri="{FF2B5EF4-FFF2-40B4-BE49-F238E27FC236}">
              <a16:creationId xmlns:a16="http://schemas.microsoft.com/office/drawing/2014/main" id="{5F22BAFA-509E-4241-913A-1BA9F9776F5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3" name="Text Box 6">
          <a:extLst>
            <a:ext uri="{FF2B5EF4-FFF2-40B4-BE49-F238E27FC236}">
              <a16:creationId xmlns:a16="http://schemas.microsoft.com/office/drawing/2014/main" id="{84346A19-E931-440C-9F05-F7402F5B708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4" name="Text Box 4">
          <a:extLst>
            <a:ext uri="{FF2B5EF4-FFF2-40B4-BE49-F238E27FC236}">
              <a16:creationId xmlns:a16="http://schemas.microsoft.com/office/drawing/2014/main" id="{45E3EAB2-0DD1-4A78-A380-08832CBAAFFE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F10DDEF2-1482-4930-A84C-822D9BC04CAE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6" name="Text Box 4">
          <a:extLst>
            <a:ext uri="{FF2B5EF4-FFF2-40B4-BE49-F238E27FC236}">
              <a16:creationId xmlns:a16="http://schemas.microsoft.com/office/drawing/2014/main" id="{36F1CF27-956B-46A9-86A1-14363C755732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7" name="Text Box 6">
          <a:extLst>
            <a:ext uri="{FF2B5EF4-FFF2-40B4-BE49-F238E27FC236}">
              <a16:creationId xmlns:a16="http://schemas.microsoft.com/office/drawing/2014/main" id="{FDD31BD1-BE50-4706-B05F-2FA81057C4C7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58" name="Text Box 4">
          <a:extLst>
            <a:ext uri="{FF2B5EF4-FFF2-40B4-BE49-F238E27FC236}">
              <a16:creationId xmlns:a16="http://schemas.microsoft.com/office/drawing/2014/main" id="{D9A2F5AB-2990-452C-9AC9-0BC95D739DB0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D71E770E-D88A-4E1D-9F49-A3CE76B6DA4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0" name="Text Box 6">
          <a:extLst>
            <a:ext uri="{FF2B5EF4-FFF2-40B4-BE49-F238E27FC236}">
              <a16:creationId xmlns:a16="http://schemas.microsoft.com/office/drawing/2014/main" id="{D23F10A3-76FF-4B15-92D0-ACF1D41EECF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161" name="Text Box 4">
          <a:extLst>
            <a:ext uri="{FF2B5EF4-FFF2-40B4-BE49-F238E27FC236}">
              <a16:creationId xmlns:a16="http://schemas.microsoft.com/office/drawing/2014/main" id="{4B138CC0-AFD8-4306-B515-A14AA69ED6F7}"/>
            </a:ext>
          </a:extLst>
        </xdr:cNvPr>
        <xdr:cNvSpPr txBox="1">
          <a:spLocks noChangeArrowheads="1"/>
        </xdr:cNvSpPr>
      </xdr:nvSpPr>
      <xdr:spPr bwMode="auto">
        <a:xfrm>
          <a:off x="1800225" y="290798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62" name="Text Box 6">
          <a:extLst>
            <a:ext uri="{FF2B5EF4-FFF2-40B4-BE49-F238E27FC236}">
              <a16:creationId xmlns:a16="http://schemas.microsoft.com/office/drawing/2014/main" id="{67342976-9569-47A1-AF5A-5F3588516FA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6DEC84A1-8176-48F8-9AE3-816F274D979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4" name="Text Box 4">
          <a:extLst>
            <a:ext uri="{FF2B5EF4-FFF2-40B4-BE49-F238E27FC236}">
              <a16:creationId xmlns:a16="http://schemas.microsoft.com/office/drawing/2014/main" id="{8D13019F-0E59-4AE7-B6C0-8C61A239A51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EB0C0AF2-A4FF-4F94-BF4E-99F15538840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A8804A4B-AC2A-4507-ACF2-2FB96039D9C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7" name="Text Box 6">
          <a:extLst>
            <a:ext uri="{FF2B5EF4-FFF2-40B4-BE49-F238E27FC236}">
              <a16:creationId xmlns:a16="http://schemas.microsoft.com/office/drawing/2014/main" id="{5C0DDB4B-CFB7-46F2-8924-EB4101884B8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68" name="Text Box 4">
          <a:extLst>
            <a:ext uri="{FF2B5EF4-FFF2-40B4-BE49-F238E27FC236}">
              <a16:creationId xmlns:a16="http://schemas.microsoft.com/office/drawing/2014/main" id="{EE25A608-6877-47DE-8BC3-082295849B48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169" name="Text Box 6">
          <a:extLst>
            <a:ext uri="{FF2B5EF4-FFF2-40B4-BE49-F238E27FC236}">
              <a16:creationId xmlns:a16="http://schemas.microsoft.com/office/drawing/2014/main" id="{291CCA25-F2B7-4AF8-B0C0-545EF8A23CC7}"/>
            </a:ext>
          </a:extLst>
        </xdr:cNvPr>
        <xdr:cNvSpPr txBox="1">
          <a:spLocks noChangeArrowheads="1"/>
        </xdr:cNvSpPr>
      </xdr:nvSpPr>
      <xdr:spPr bwMode="auto">
        <a:xfrm>
          <a:off x="2609850" y="29317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70" name="Text Box 4">
          <a:extLst>
            <a:ext uri="{FF2B5EF4-FFF2-40B4-BE49-F238E27FC236}">
              <a16:creationId xmlns:a16="http://schemas.microsoft.com/office/drawing/2014/main" id="{70A1F42C-D6A4-4957-AB00-3F8C38DE0C1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EE5E3B2F-752B-4B43-ACE1-9BACDFD1A97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2" name="Text Box 6">
          <a:extLst>
            <a:ext uri="{FF2B5EF4-FFF2-40B4-BE49-F238E27FC236}">
              <a16:creationId xmlns:a16="http://schemas.microsoft.com/office/drawing/2014/main" id="{BC6D269A-5BBA-435C-80EA-AA2161494CB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43FE54C0-41B2-4A5A-AF52-7E70620D5EB6}"/>
            </a:ext>
          </a:extLst>
        </xdr:cNvPr>
        <xdr:cNvSpPr txBox="1">
          <a:spLocks noChangeArrowheads="1"/>
        </xdr:cNvSpPr>
      </xdr:nvSpPr>
      <xdr:spPr bwMode="auto">
        <a:xfrm>
          <a:off x="1800225" y="30489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EF0D4659-2BB5-4FFA-940D-EA4F2651B93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8B809DAF-EF0C-4B6D-A2B4-8767100C08B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BFF2204C-2B95-4E92-8C46-A145F17FF2B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7" name="Text Box 6">
          <a:extLst>
            <a:ext uri="{FF2B5EF4-FFF2-40B4-BE49-F238E27FC236}">
              <a16:creationId xmlns:a16="http://schemas.microsoft.com/office/drawing/2014/main" id="{FB681EC4-88E7-45E4-B2BD-52B540C2B2F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383BD358-C900-4153-B783-90EBDFFCD77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9" name="Text Box 6">
          <a:extLst>
            <a:ext uri="{FF2B5EF4-FFF2-40B4-BE49-F238E27FC236}">
              <a16:creationId xmlns:a16="http://schemas.microsoft.com/office/drawing/2014/main" id="{607A1912-0302-4D68-93A6-B3AB0702058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77CC94B1-E8FB-4381-A48A-4E9D2C3E848E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1" name="Text Box 6">
          <a:extLst>
            <a:ext uri="{FF2B5EF4-FFF2-40B4-BE49-F238E27FC236}">
              <a16:creationId xmlns:a16="http://schemas.microsoft.com/office/drawing/2014/main" id="{EE90FBDC-5716-477E-A08F-A5C6DD39E62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CD847C2F-B55A-4261-8803-FB1B3569501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183" name="Text Box 6">
          <a:extLst>
            <a:ext uri="{FF2B5EF4-FFF2-40B4-BE49-F238E27FC236}">
              <a16:creationId xmlns:a16="http://schemas.microsoft.com/office/drawing/2014/main" id="{92C4EB74-FAC8-4E8E-B928-1802FE7BC5A5}"/>
            </a:ext>
          </a:extLst>
        </xdr:cNvPr>
        <xdr:cNvSpPr txBox="1">
          <a:spLocks noChangeArrowheads="1"/>
        </xdr:cNvSpPr>
      </xdr:nvSpPr>
      <xdr:spPr bwMode="auto">
        <a:xfrm>
          <a:off x="2143125" y="30622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F4EBEEE5-4A37-4EA8-822D-495591EDF52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5" name="Text Box 6">
          <a:extLst>
            <a:ext uri="{FF2B5EF4-FFF2-40B4-BE49-F238E27FC236}">
              <a16:creationId xmlns:a16="http://schemas.microsoft.com/office/drawing/2014/main" id="{3B61906E-57A1-43A1-92CC-C1431630A32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CC56AEFB-F5B8-42BB-A487-F458037BCA07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id="{98914166-67A3-4E79-9B37-14C3CD55D843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923DE350-DC9F-4648-AF8E-D3663A96F825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9" name="Text Box 6">
          <a:extLst>
            <a:ext uri="{FF2B5EF4-FFF2-40B4-BE49-F238E27FC236}">
              <a16:creationId xmlns:a16="http://schemas.microsoft.com/office/drawing/2014/main" id="{AC097ED5-8E4B-4AAD-9BCC-878543FECB2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A7B98A42-9E55-48D5-9AF3-AB9691A254D2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48C15417-29E0-49F0-B3F2-6323B5D59218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2" name="Text Box 4">
          <a:extLst>
            <a:ext uri="{FF2B5EF4-FFF2-40B4-BE49-F238E27FC236}">
              <a16:creationId xmlns:a16="http://schemas.microsoft.com/office/drawing/2014/main" id="{845E4998-DF5D-4BF7-B798-828D7A736152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3" name="Text Box 6">
          <a:extLst>
            <a:ext uri="{FF2B5EF4-FFF2-40B4-BE49-F238E27FC236}">
              <a16:creationId xmlns:a16="http://schemas.microsoft.com/office/drawing/2014/main" id="{C101BAB2-C233-435C-9EF1-AAC319DBC994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4" name="Text Box 4">
          <a:extLst>
            <a:ext uri="{FF2B5EF4-FFF2-40B4-BE49-F238E27FC236}">
              <a16:creationId xmlns:a16="http://schemas.microsoft.com/office/drawing/2014/main" id="{CAADDBEC-FB79-49C1-A0E2-6C559C2767BD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5" name="Text Box 6">
          <a:extLst>
            <a:ext uri="{FF2B5EF4-FFF2-40B4-BE49-F238E27FC236}">
              <a16:creationId xmlns:a16="http://schemas.microsoft.com/office/drawing/2014/main" id="{94D0F057-63D4-48A8-8663-C4CFF1C1E70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6" name="Text Box 4">
          <a:extLst>
            <a:ext uri="{FF2B5EF4-FFF2-40B4-BE49-F238E27FC236}">
              <a16:creationId xmlns:a16="http://schemas.microsoft.com/office/drawing/2014/main" id="{9A9A4C69-F892-4FAB-BB4B-EE841AD23ABA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7" name="Text Box 6">
          <a:extLst>
            <a:ext uri="{FF2B5EF4-FFF2-40B4-BE49-F238E27FC236}">
              <a16:creationId xmlns:a16="http://schemas.microsoft.com/office/drawing/2014/main" id="{D3EFBE0C-BC95-474C-919E-E0594915F8F0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874C2E5C-D803-47A6-A240-F95752F934CB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199" name="Text Box 4">
          <a:extLst>
            <a:ext uri="{FF2B5EF4-FFF2-40B4-BE49-F238E27FC236}">
              <a16:creationId xmlns:a16="http://schemas.microsoft.com/office/drawing/2014/main" id="{879F0782-FDF6-4A26-95EA-DC1F864CA5D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0" name="Text Box 6">
          <a:extLst>
            <a:ext uri="{FF2B5EF4-FFF2-40B4-BE49-F238E27FC236}">
              <a16:creationId xmlns:a16="http://schemas.microsoft.com/office/drawing/2014/main" id="{CBCF7156-7AC7-4850-8585-9DCD5C9C276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1" name="Text Box 6">
          <a:extLst>
            <a:ext uri="{FF2B5EF4-FFF2-40B4-BE49-F238E27FC236}">
              <a16:creationId xmlns:a16="http://schemas.microsoft.com/office/drawing/2014/main" id="{030364A9-EB30-473E-9FBE-7DC72917E01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171CC3B9-A87C-4C11-B0E6-9315506DCCD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3" name="Text Box 6">
          <a:extLst>
            <a:ext uri="{FF2B5EF4-FFF2-40B4-BE49-F238E27FC236}">
              <a16:creationId xmlns:a16="http://schemas.microsoft.com/office/drawing/2014/main" id="{F45283A7-E5B5-474F-B674-6240E2CC129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B4C90181-2A5A-404A-8AE3-09C28FD5EEE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5" name="Text Box 6">
          <a:extLst>
            <a:ext uri="{FF2B5EF4-FFF2-40B4-BE49-F238E27FC236}">
              <a16:creationId xmlns:a16="http://schemas.microsoft.com/office/drawing/2014/main" id="{3F26771A-0980-4F10-AAE9-0253B982DA6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74329BD0-32C6-4AEA-B718-5881978BFFE1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7" name="Text Box 6">
          <a:extLst>
            <a:ext uri="{FF2B5EF4-FFF2-40B4-BE49-F238E27FC236}">
              <a16:creationId xmlns:a16="http://schemas.microsoft.com/office/drawing/2014/main" id="{CF00D85B-414C-4EB6-9D8F-1463CA055549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7677D286-6921-47B3-8928-DBB72C77A1A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9" name="Text Box 6">
          <a:extLst>
            <a:ext uri="{FF2B5EF4-FFF2-40B4-BE49-F238E27FC236}">
              <a16:creationId xmlns:a16="http://schemas.microsoft.com/office/drawing/2014/main" id="{19FE0B88-7E33-40C0-9861-6C54571366E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DCBF0629-0EA2-45E2-8563-5165E5F79EC6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1" name="Text Box 6">
          <a:extLst>
            <a:ext uri="{FF2B5EF4-FFF2-40B4-BE49-F238E27FC236}">
              <a16:creationId xmlns:a16="http://schemas.microsoft.com/office/drawing/2014/main" id="{D0290D46-1A1D-403D-9075-5536D7D31BF5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D233F028-5028-4A55-A9CA-A89FAED32466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2D6C7527-6FE0-4355-BF20-2B66E3C76C2A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4" name="Text Box 6">
          <a:extLst>
            <a:ext uri="{FF2B5EF4-FFF2-40B4-BE49-F238E27FC236}">
              <a16:creationId xmlns:a16="http://schemas.microsoft.com/office/drawing/2014/main" id="{1AADA474-5A21-4C26-B62F-5BD50680147D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5" name="Text Box 6">
          <a:extLst>
            <a:ext uri="{FF2B5EF4-FFF2-40B4-BE49-F238E27FC236}">
              <a16:creationId xmlns:a16="http://schemas.microsoft.com/office/drawing/2014/main" id="{B8F4A539-48B6-471A-8BC2-53B2EFEDC40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35C6518D-F9D6-4F86-98C2-5BCEFE8A84B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7" name="Text Box 6">
          <a:extLst>
            <a:ext uri="{FF2B5EF4-FFF2-40B4-BE49-F238E27FC236}">
              <a16:creationId xmlns:a16="http://schemas.microsoft.com/office/drawing/2014/main" id="{A347AAC7-EA00-4072-A9ED-C5F83C8F3DB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D3C0967A-F26C-42A9-90BA-EA2DAFE9E55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9" name="Text Box 6">
          <a:extLst>
            <a:ext uri="{FF2B5EF4-FFF2-40B4-BE49-F238E27FC236}">
              <a16:creationId xmlns:a16="http://schemas.microsoft.com/office/drawing/2014/main" id="{D25C8BF6-7776-49A9-A553-C89F86B63C6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BA2CA957-3529-4087-8843-05B6E6EE3F1D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1" name="Text Box 6">
          <a:extLst>
            <a:ext uri="{FF2B5EF4-FFF2-40B4-BE49-F238E27FC236}">
              <a16:creationId xmlns:a16="http://schemas.microsoft.com/office/drawing/2014/main" id="{0FBF1114-3C1B-4F01-8096-97D283E35CEA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BE76E2B3-3677-475E-A53E-5D004CCE1B7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3" name="Text Box 6">
          <a:extLst>
            <a:ext uri="{FF2B5EF4-FFF2-40B4-BE49-F238E27FC236}">
              <a16:creationId xmlns:a16="http://schemas.microsoft.com/office/drawing/2014/main" id="{A6D59138-2BAD-41C0-87F4-AEFECE49790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56D73C24-7F24-4302-A453-8F28BECA3257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5" name="Text Box 6">
          <a:extLst>
            <a:ext uri="{FF2B5EF4-FFF2-40B4-BE49-F238E27FC236}">
              <a16:creationId xmlns:a16="http://schemas.microsoft.com/office/drawing/2014/main" id="{BB509CB1-1D14-4515-99DF-12D2D636464F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FF925FD6-8246-41C6-8E3A-5A1609DB9B3B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7" name="Text Box 6">
          <a:extLst>
            <a:ext uri="{FF2B5EF4-FFF2-40B4-BE49-F238E27FC236}">
              <a16:creationId xmlns:a16="http://schemas.microsoft.com/office/drawing/2014/main" id="{74EFC5CC-B52D-4D8E-9E69-61618354094C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2FBD241C-DC50-4ABE-B25B-7C199B61EE4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29" name="Text Box 6">
          <a:extLst>
            <a:ext uri="{FF2B5EF4-FFF2-40B4-BE49-F238E27FC236}">
              <a16:creationId xmlns:a16="http://schemas.microsoft.com/office/drawing/2014/main" id="{BA5432EB-CD19-4889-9A8C-F098C4195C2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D801A978-D635-4FD3-B95F-CDDDC5449CB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1" name="Text Box 6">
          <a:extLst>
            <a:ext uri="{FF2B5EF4-FFF2-40B4-BE49-F238E27FC236}">
              <a16:creationId xmlns:a16="http://schemas.microsoft.com/office/drawing/2014/main" id="{637E61AD-96D4-481C-AE08-E3066DD5033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2" name="Text Box 6">
          <a:extLst>
            <a:ext uri="{FF2B5EF4-FFF2-40B4-BE49-F238E27FC236}">
              <a16:creationId xmlns:a16="http://schemas.microsoft.com/office/drawing/2014/main" id="{68A5C8B4-88E2-43D6-AF28-46315BA5650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id="{9B14ED87-5636-42DB-9C08-F479A49F7C2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4" name="Text Box 6">
          <a:extLst>
            <a:ext uri="{FF2B5EF4-FFF2-40B4-BE49-F238E27FC236}">
              <a16:creationId xmlns:a16="http://schemas.microsoft.com/office/drawing/2014/main" id="{CDA10911-E01A-44DA-922E-22B242FAA00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67611A7C-D439-44A3-87C9-C58ACE7B6D5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6" name="Text Box 6">
          <a:extLst>
            <a:ext uri="{FF2B5EF4-FFF2-40B4-BE49-F238E27FC236}">
              <a16:creationId xmlns:a16="http://schemas.microsoft.com/office/drawing/2014/main" id="{B6D3BE31-66D5-404D-B838-3444969D6C9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7" name="Text Box 4">
          <a:extLst>
            <a:ext uri="{FF2B5EF4-FFF2-40B4-BE49-F238E27FC236}">
              <a16:creationId xmlns:a16="http://schemas.microsoft.com/office/drawing/2014/main" id="{9EFD7145-8FC2-430A-A86B-0FE11A68141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8" name="Text Box 6">
          <a:extLst>
            <a:ext uri="{FF2B5EF4-FFF2-40B4-BE49-F238E27FC236}">
              <a16:creationId xmlns:a16="http://schemas.microsoft.com/office/drawing/2014/main" id="{EF6C7956-D838-4CAA-AD37-2288B06B50F5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0B331C7C-B99C-493A-8CEC-827CBE141EA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0" name="Text Box 6">
          <a:extLst>
            <a:ext uri="{FF2B5EF4-FFF2-40B4-BE49-F238E27FC236}">
              <a16:creationId xmlns:a16="http://schemas.microsoft.com/office/drawing/2014/main" id="{CAA54B38-F3AB-4BB5-90BB-B07B7604A44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B2AB6BC6-90FB-4654-9630-A7FE43A331E4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2" name="Text Box 6">
          <a:extLst>
            <a:ext uri="{FF2B5EF4-FFF2-40B4-BE49-F238E27FC236}">
              <a16:creationId xmlns:a16="http://schemas.microsoft.com/office/drawing/2014/main" id="{3C674DBA-FD1C-4E5C-89F8-FFA96A1C592D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064EAB6C-2206-4413-9E9A-7775E387E8B5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4" name="Text Box 6">
          <a:extLst>
            <a:ext uri="{FF2B5EF4-FFF2-40B4-BE49-F238E27FC236}">
              <a16:creationId xmlns:a16="http://schemas.microsoft.com/office/drawing/2014/main" id="{9D0CA81F-9C33-47D2-8A78-899E533C3366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0A2B8FFD-95FB-4F23-870C-21410A9E9561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6F3FAF3C-1966-4BF5-BC20-95E18002195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7" name="Text Box 6">
          <a:extLst>
            <a:ext uri="{FF2B5EF4-FFF2-40B4-BE49-F238E27FC236}">
              <a16:creationId xmlns:a16="http://schemas.microsoft.com/office/drawing/2014/main" id="{F2D59343-7138-4EA1-9374-10A6A4572BA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57CADBBF-4013-4348-A0AA-52E6BCC240AC}"/>
            </a:ext>
          </a:extLst>
        </xdr:cNvPr>
        <xdr:cNvSpPr txBox="1">
          <a:spLocks noChangeArrowheads="1"/>
        </xdr:cNvSpPr>
      </xdr:nvSpPr>
      <xdr:spPr bwMode="auto">
        <a:xfrm>
          <a:off x="1800225" y="35680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49" name="Text Box 6">
          <a:extLst>
            <a:ext uri="{FF2B5EF4-FFF2-40B4-BE49-F238E27FC236}">
              <a16:creationId xmlns:a16="http://schemas.microsoft.com/office/drawing/2014/main" id="{ABDEF983-A2C5-4E83-85FA-E853032CD44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EE643385-AADC-4204-8DAC-4556BE23B08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1" name="Text Box 4">
          <a:extLst>
            <a:ext uri="{FF2B5EF4-FFF2-40B4-BE49-F238E27FC236}">
              <a16:creationId xmlns:a16="http://schemas.microsoft.com/office/drawing/2014/main" id="{B80BA153-4B7A-48F7-8F2F-FFBA5AF18F4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2" name="Text Box 6">
          <a:extLst>
            <a:ext uri="{FF2B5EF4-FFF2-40B4-BE49-F238E27FC236}">
              <a16:creationId xmlns:a16="http://schemas.microsoft.com/office/drawing/2014/main" id="{CCC73009-3B34-4730-AF8D-DAB4D5C2AA2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3" name="Text Box 4">
          <a:extLst>
            <a:ext uri="{FF2B5EF4-FFF2-40B4-BE49-F238E27FC236}">
              <a16:creationId xmlns:a16="http://schemas.microsoft.com/office/drawing/2014/main" id="{50EB8443-84E7-4768-B964-BB6AD679FC1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4" name="Text Box 6">
          <a:extLst>
            <a:ext uri="{FF2B5EF4-FFF2-40B4-BE49-F238E27FC236}">
              <a16:creationId xmlns:a16="http://schemas.microsoft.com/office/drawing/2014/main" id="{F539B5FA-7A78-4EFE-ADF1-8669741BF98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5" name="Text Box 4">
          <a:extLst>
            <a:ext uri="{FF2B5EF4-FFF2-40B4-BE49-F238E27FC236}">
              <a16:creationId xmlns:a16="http://schemas.microsoft.com/office/drawing/2014/main" id="{FE945990-9AA8-4650-87D8-41BCE4641C4C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6" name="Text Box 6">
          <a:extLst>
            <a:ext uri="{FF2B5EF4-FFF2-40B4-BE49-F238E27FC236}">
              <a16:creationId xmlns:a16="http://schemas.microsoft.com/office/drawing/2014/main" id="{CBC643BE-6FFE-46D6-9407-416F724A6BEC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2E8290D8-24CB-4843-8110-D622771B142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258" name="Text Box 6">
          <a:extLst>
            <a:ext uri="{FF2B5EF4-FFF2-40B4-BE49-F238E27FC236}">
              <a16:creationId xmlns:a16="http://schemas.microsoft.com/office/drawing/2014/main" id="{BB3131C1-BB17-4035-B05F-4F6209F82CED}"/>
            </a:ext>
          </a:extLst>
        </xdr:cNvPr>
        <xdr:cNvSpPr txBox="1">
          <a:spLocks noChangeArrowheads="1"/>
        </xdr:cNvSpPr>
      </xdr:nvSpPr>
      <xdr:spPr bwMode="auto">
        <a:xfrm>
          <a:off x="21240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C29F257A-F298-4382-83E5-3595330D616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0" name="Text Box 6">
          <a:extLst>
            <a:ext uri="{FF2B5EF4-FFF2-40B4-BE49-F238E27FC236}">
              <a16:creationId xmlns:a16="http://schemas.microsoft.com/office/drawing/2014/main" id="{4754EC1D-67CF-40DF-BA44-5EFED934ED5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43B01D92-1524-4CDA-BEBA-5827C4D91E2D}"/>
            </a:ext>
          </a:extLst>
        </xdr:cNvPr>
        <xdr:cNvSpPr txBox="1">
          <a:spLocks noChangeArrowheads="1"/>
        </xdr:cNvSpPr>
      </xdr:nvSpPr>
      <xdr:spPr bwMode="auto">
        <a:xfrm>
          <a:off x="1800225" y="370903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262" name="Text Box 6">
          <a:extLst>
            <a:ext uri="{FF2B5EF4-FFF2-40B4-BE49-F238E27FC236}">
              <a16:creationId xmlns:a16="http://schemas.microsoft.com/office/drawing/2014/main" id="{56BA6E91-2E1B-4BDA-8CDE-BDA3D6EA83E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81F27C29-C8B7-44EC-A828-19364C784A2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72E6C970-EBB4-4A86-9A24-9A5C18E82BC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5" name="Text Box 6">
          <a:extLst>
            <a:ext uri="{FF2B5EF4-FFF2-40B4-BE49-F238E27FC236}">
              <a16:creationId xmlns:a16="http://schemas.microsoft.com/office/drawing/2014/main" id="{5136BF29-DC7F-46DD-A56E-A6D2AF090F6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1A72D537-B023-4A97-992C-CDA96D051F1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7" name="Text Box 6">
          <a:extLst>
            <a:ext uri="{FF2B5EF4-FFF2-40B4-BE49-F238E27FC236}">
              <a16:creationId xmlns:a16="http://schemas.microsoft.com/office/drawing/2014/main" id="{F7921BBF-1DCB-4AF8-9EAE-E078657B76C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7B282EF6-FD0F-4478-834A-FD4C34D9092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931D951C-784F-4402-903A-642DCA366F65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CEF00B93-3167-40D4-B4E7-32B0FF6B76E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271" name="Text Box 6">
          <a:extLst>
            <a:ext uri="{FF2B5EF4-FFF2-40B4-BE49-F238E27FC236}">
              <a16:creationId xmlns:a16="http://schemas.microsoft.com/office/drawing/2014/main" id="{43624B44-16BC-404C-B667-8DCBBCE09C2B}"/>
            </a:ext>
          </a:extLst>
        </xdr:cNvPr>
        <xdr:cNvSpPr txBox="1">
          <a:spLocks noChangeArrowheads="1"/>
        </xdr:cNvSpPr>
      </xdr:nvSpPr>
      <xdr:spPr bwMode="auto">
        <a:xfrm>
          <a:off x="21240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9C5993F4-D538-41A1-9AE2-65D019681FA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3" name="Text Box 6">
          <a:extLst>
            <a:ext uri="{FF2B5EF4-FFF2-40B4-BE49-F238E27FC236}">
              <a16:creationId xmlns:a16="http://schemas.microsoft.com/office/drawing/2014/main" id="{2823CDB8-6FD0-43C2-9E35-2FF29C3F5DD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365D1C35-EB9A-4E8B-8F98-EAB03BB08613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D63712FB-6EB8-45C7-B0F5-9B85B3C540B6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21E6EC6E-1C75-432E-9A47-0B6863BF31D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7" name="Text Box 6">
          <a:extLst>
            <a:ext uri="{FF2B5EF4-FFF2-40B4-BE49-F238E27FC236}">
              <a16:creationId xmlns:a16="http://schemas.microsoft.com/office/drawing/2014/main" id="{9C2A4B86-0CE1-430F-A81D-91D9162D6D5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99B5D420-6E0C-4CDD-88B6-4BFDDACE757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9" name="Text Box 6">
          <a:extLst>
            <a:ext uri="{FF2B5EF4-FFF2-40B4-BE49-F238E27FC236}">
              <a16:creationId xmlns:a16="http://schemas.microsoft.com/office/drawing/2014/main" id="{103EE771-25C2-424C-91CC-A09C187E7212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6EBF6B54-83E4-4654-8225-758C278FBC66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1" name="Text Box 6">
          <a:extLst>
            <a:ext uri="{FF2B5EF4-FFF2-40B4-BE49-F238E27FC236}">
              <a16:creationId xmlns:a16="http://schemas.microsoft.com/office/drawing/2014/main" id="{5E2B47F5-103A-4BB0-BB3C-3588E750D66F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FCA37F3E-1830-485C-8BF5-6D9AC7B76E04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3" name="Text Box 6">
          <a:extLst>
            <a:ext uri="{FF2B5EF4-FFF2-40B4-BE49-F238E27FC236}">
              <a16:creationId xmlns:a16="http://schemas.microsoft.com/office/drawing/2014/main" id="{05972869-F5B2-4D3B-9B39-45F3C4F15D38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27C935E5-5298-47B9-88DE-1C5229E4B3F6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5" name="Text Box 6">
          <a:extLst>
            <a:ext uri="{FF2B5EF4-FFF2-40B4-BE49-F238E27FC236}">
              <a16:creationId xmlns:a16="http://schemas.microsoft.com/office/drawing/2014/main" id="{7F557A68-6639-4D50-8121-549289CC26B4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A3E919D9-6661-45B3-90B1-D9E6F04862B4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7" name="Text Box 4">
          <a:extLst>
            <a:ext uri="{FF2B5EF4-FFF2-40B4-BE49-F238E27FC236}">
              <a16:creationId xmlns:a16="http://schemas.microsoft.com/office/drawing/2014/main" id="{97966727-76CB-4804-B96C-0A76597B36A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8" name="Text Box 6">
          <a:extLst>
            <a:ext uri="{FF2B5EF4-FFF2-40B4-BE49-F238E27FC236}">
              <a16:creationId xmlns:a16="http://schemas.microsoft.com/office/drawing/2014/main" id="{9989DD14-D614-454A-A4CD-34EE844EC6A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89" name="Text Box 6">
          <a:extLst>
            <a:ext uri="{FF2B5EF4-FFF2-40B4-BE49-F238E27FC236}">
              <a16:creationId xmlns:a16="http://schemas.microsoft.com/office/drawing/2014/main" id="{7B51460C-527E-4414-BF0D-E6130FEEE86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C00922C3-A80A-48EF-8790-1485281E1DB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1" name="Text Box 6">
          <a:extLst>
            <a:ext uri="{FF2B5EF4-FFF2-40B4-BE49-F238E27FC236}">
              <a16:creationId xmlns:a16="http://schemas.microsoft.com/office/drawing/2014/main" id="{4041E74B-E4E6-423C-A29C-62E2901B09F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A131C65F-A130-45F8-99DE-D86F6E44589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3" name="Text Box 6">
          <a:extLst>
            <a:ext uri="{FF2B5EF4-FFF2-40B4-BE49-F238E27FC236}">
              <a16:creationId xmlns:a16="http://schemas.microsoft.com/office/drawing/2014/main" id="{E86FF45D-FE2F-4A24-B32D-F0694ED96D9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06F32EAA-E791-4C55-9EBE-05EB1908EB9E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5" name="Text Box 6">
          <a:extLst>
            <a:ext uri="{FF2B5EF4-FFF2-40B4-BE49-F238E27FC236}">
              <a16:creationId xmlns:a16="http://schemas.microsoft.com/office/drawing/2014/main" id="{E7E6A934-30FA-4F80-AA9B-1DAFC2837887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7841955B-9F13-43DC-BEDD-2B5BC550A86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7" name="Text Box 6">
          <a:extLst>
            <a:ext uri="{FF2B5EF4-FFF2-40B4-BE49-F238E27FC236}">
              <a16:creationId xmlns:a16="http://schemas.microsoft.com/office/drawing/2014/main" id="{B212F51D-3890-4915-B5A9-309C489A50E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9C9B66B8-3716-4F99-B11B-6FAE2E1CA6D3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9" name="Text Box 6">
          <a:extLst>
            <a:ext uri="{FF2B5EF4-FFF2-40B4-BE49-F238E27FC236}">
              <a16:creationId xmlns:a16="http://schemas.microsoft.com/office/drawing/2014/main" id="{0554BE4A-A33A-4DBE-84CB-2A994ADFA5DA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52BF7BA5-5391-4324-87C3-1C151AEB1B75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EBD1785D-BC9B-4EB8-82E3-2E1B45CF749D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2" name="Text Box 6">
          <a:extLst>
            <a:ext uri="{FF2B5EF4-FFF2-40B4-BE49-F238E27FC236}">
              <a16:creationId xmlns:a16="http://schemas.microsoft.com/office/drawing/2014/main" id="{DA7C3AEA-0894-4CD7-8B8B-DE4CAD8AB89C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3" name="Text Box 6">
          <a:extLst>
            <a:ext uri="{FF2B5EF4-FFF2-40B4-BE49-F238E27FC236}">
              <a16:creationId xmlns:a16="http://schemas.microsoft.com/office/drawing/2014/main" id="{7053FF0C-0899-4575-BB84-617D74EA33F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BCF5251B-F305-4CC6-ACEB-436B7E75012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5" name="Text Box 6">
          <a:extLst>
            <a:ext uri="{FF2B5EF4-FFF2-40B4-BE49-F238E27FC236}">
              <a16:creationId xmlns:a16="http://schemas.microsoft.com/office/drawing/2014/main" id="{EB3A570E-25F6-4CCC-88FC-AF7C93D5DD3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6B223160-67C2-4FE4-BA31-3368D59A860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7" name="Text Box 6">
          <a:extLst>
            <a:ext uri="{FF2B5EF4-FFF2-40B4-BE49-F238E27FC236}">
              <a16:creationId xmlns:a16="http://schemas.microsoft.com/office/drawing/2014/main" id="{F745A969-6FF1-46B9-B99D-349BEB070BB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B1FCE621-610F-45ED-AF7D-15FAB0E3A65E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9" name="Text Box 6">
          <a:extLst>
            <a:ext uri="{FF2B5EF4-FFF2-40B4-BE49-F238E27FC236}">
              <a16:creationId xmlns:a16="http://schemas.microsoft.com/office/drawing/2014/main" id="{4929EDF0-7829-4546-8F97-A0C86E40210A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DAFF347A-227C-438C-8579-DC44F3D6750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1" name="Text Box 6">
          <a:extLst>
            <a:ext uri="{FF2B5EF4-FFF2-40B4-BE49-F238E27FC236}">
              <a16:creationId xmlns:a16="http://schemas.microsoft.com/office/drawing/2014/main" id="{667E4E5F-1179-448E-ADAD-5B25A6600FC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7A1AA80C-8547-423F-8BDB-D134D8B685C2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3" name="Text Box 6">
          <a:extLst>
            <a:ext uri="{FF2B5EF4-FFF2-40B4-BE49-F238E27FC236}">
              <a16:creationId xmlns:a16="http://schemas.microsoft.com/office/drawing/2014/main" id="{64CABE9C-2C0B-4372-98D8-E6932B7776B1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DD308953-27EE-4DE7-B82D-24A39D11744F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5" name="Text Box 6">
          <a:extLst>
            <a:ext uri="{FF2B5EF4-FFF2-40B4-BE49-F238E27FC236}">
              <a16:creationId xmlns:a16="http://schemas.microsoft.com/office/drawing/2014/main" id="{05297D34-3134-4D6F-A32D-6339B98579F0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D8C45877-2ADE-46ED-8614-39348A67FD2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7" name="Text Box 6">
          <a:extLst>
            <a:ext uri="{FF2B5EF4-FFF2-40B4-BE49-F238E27FC236}">
              <a16:creationId xmlns:a16="http://schemas.microsoft.com/office/drawing/2014/main" id="{F8065321-E7EC-4359-A263-1A5512BDC67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0080263E-F2F1-4A93-A00D-A3808CB3116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id="{9976D3E7-D58B-4A04-8065-15F2E98AB5A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0" name="Text Box 6">
          <a:extLst>
            <a:ext uri="{FF2B5EF4-FFF2-40B4-BE49-F238E27FC236}">
              <a16:creationId xmlns:a16="http://schemas.microsoft.com/office/drawing/2014/main" id="{27C73F41-9657-4850-B92F-ECEFA6F1C2E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1" name="Text Box 4">
          <a:extLst>
            <a:ext uri="{FF2B5EF4-FFF2-40B4-BE49-F238E27FC236}">
              <a16:creationId xmlns:a16="http://schemas.microsoft.com/office/drawing/2014/main" id="{D46A9887-77F4-425E-84E9-6329E93C727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2" name="Text Box 6">
          <a:extLst>
            <a:ext uri="{FF2B5EF4-FFF2-40B4-BE49-F238E27FC236}">
              <a16:creationId xmlns:a16="http://schemas.microsoft.com/office/drawing/2014/main" id="{E7FA8342-1825-4CAA-B2D8-CE6E3F4AC1A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E87C0D20-A0AE-4615-BB03-896D8EF168A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4" name="Text Box 6">
          <a:extLst>
            <a:ext uri="{FF2B5EF4-FFF2-40B4-BE49-F238E27FC236}">
              <a16:creationId xmlns:a16="http://schemas.microsoft.com/office/drawing/2014/main" id="{E1E07622-79FD-492D-9EDF-5A5A6B03B50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5" name="Text Box 4">
          <a:extLst>
            <a:ext uri="{FF2B5EF4-FFF2-40B4-BE49-F238E27FC236}">
              <a16:creationId xmlns:a16="http://schemas.microsoft.com/office/drawing/2014/main" id="{F34947A9-BAE2-48DC-B967-EE3318FB77E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6" name="Text Box 6">
          <a:extLst>
            <a:ext uri="{FF2B5EF4-FFF2-40B4-BE49-F238E27FC236}">
              <a16:creationId xmlns:a16="http://schemas.microsoft.com/office/drawing/2014/main" id="{EDEDC043-C07E-4832-AB2E-D52E88D7B63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3CDB62E9-9A89-4602-BB88-71A86368C97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8" name="Text Box 6">
          <a:extLst>
            <a:ext uri="{FF2B5EF4-FFF2-40B4-BE49-F238E27FC236}">
              <a16:creationId xmlns:a16="http://schemas.microsoft.com/office/drawing/2014/main" id="{EAEFD6B2-F00D-4F2D-91AA-4C423560E48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858A1D35-BE06-43C2-BFC7-12F2EF77FEFC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0" name="Text Box 6">
          <a:extLst>
            <a:ext uri="{FF2B5EF4-FFF2-40B4-BE49-F238E27FC236}">
              <a16:creationId xmlns:a16="http://schemas.microsoft.com/office/drawing/2014/main" id="{70CC0313-7586-4194-8E7C-50A1B912098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1" name="Text Box 4">
          <a:extLst>
            <a:ext uri="{FF2B5EF4-FFF2-40B4-BE49-F238E27FC236}">
              <a16:creationId xmlns:a16="http://schemas.microsoft.com/office/drawing/2014/main" id="{6872EA50-BD0B-47C0-ABF9-C38BD247AD2B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2" name="Text Box 6">
          <a:extLst>
            <a:ext uri="{FF2B5EF4-FFF2-40B4-BE49-F238E27FC236}">
              <a16:creationId xmlns:a16="http://schemas.microsoft.com/office/drawing/2014/main" id="{83008CC5-01FF-4C43-AC7D-6C1E7AD767A6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B74B5B92-FADD-4AE0-A5DE-D7C783DF95B1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7BD6922E-B205-4FF5-875C-512CF6812CB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5" name="Text Box 6">
          <a:extLst>
            <a:ext uri="{FF2B5EF4-FFF2-40B4-BE49-F238E27FC236}">
              <a16:creationId xmlns:a16="http://schemas.microsoft.com/office/drawing/2014/main" id="{8CF0BC19-EBAC-42F5-911D-22D5DF16C66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9275E1F5-C0AF-4B2C-AA52-830C5506443C}"/>
            </a:ext>
          </a:extLst>
        </xdr:cNvPr>
        <xdr:cNvSpPr txBox="1">
          <a:spLocks noChangeArrowheads="1"/>
        </xdr:cNvSpPr>
      </xdr:nvSpPr>
      <xdr:spPr bwMode="auto">
        <a:xfrm>
          <a:off x="1800225" y="422814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337" name="Text Box 6">
          <a:extLst>
            <a:ext uri="{FF2B5EF4-FFF2-40B4-BE49-F238E27FC236}">
              <a16:creationId xmlns:a16="http://schemas.microsoft.com/office/drawing/2014/main" id="{9358F837-06AB-47F8-9863-C4ADE890657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38" name="Text Box 6">
          <a:extLst>
            <a:ext uri="{FF2B5EF4-FFF2-40B4-BE49-F238E27FC236}">
              <a16:creationId xmlns:a16="http://schemas.microsoft.com/office/drawing/2014/main" id="{72F5FEB8-36F9-46FA-87C9-2717429AA6F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39" name="Text Box 4">
          <a:extLst>
            <a:ext uri="{FF2B5EF4-FFF2-40B4-BE49-F238E27FC236}">
              <a16:creationId xmlns:a16="http://schemas.microsoft.com/office/drawing/2014/main" id="{0DF4DF0F-199D-408E-B79C-15E406D74BB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0" name="Text Box 6">
          <a:extLst>
            <a:ext uri="{FF2B5EF4-FFF2-40B4-BE49-F238E27FC236}">
              <a16:creationId xmlns:a16="http://schemas.microsoft.com/office/drawing/2014/main" id="{2C201E28-3489-4340-942B-8DD88EE46578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73A04CF9-F7EA-4049-B9C0-5BDEA53B521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2" name="Text Box 6">
          <a:extLst>
            <a:ext uri="{FF2B5EF4-FFF2-40B4-BE49-F238E27FC236}">
              <a16:creationId xmlns:a16="http://schemas.microsoft.com/office/drawing/2014/main" id="{F9E4AAE2-54F2-403A-B6C6-6A59942C829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9EF7D220-FE67-4E05-9786-E7484FEDD2F4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10F39C59-299F-4B85-B6ED-8352E8F66A0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345" name="Text Box 6">
          <a:extLst>
            <a:ext uri="{FF2B5EF4-FFF2-40B4-BE49-F238E27FC236}">
              <a16:creationId xmlns:a16="http://schemas.microsoft.com/office/drawing/2014/main" id="{6EE61228-80F2-4FA7-95D3-D02E16E414C4}"/>
            </a:ext>
          </a:extLst>
        </xdr:cNvPr>
        <xdr:cNvSpPr txBox="1">
          <a:spLocks noChangeArrowheads="1"/>
        </xdr:cNvSpPr>
      </xdr:nvSpPr>
      <xdr:spPr bwMode="auto">
        <a:xfrm>
          <a:off x="21240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2EDADB17-155D-4EDE-88EE-585FD5B1780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7" name="Text Box 6">
          <a:extLst>
            <a:ext uri="{FF2B5EF4-FFF2-40B4-BE49-F238E27FC236}">
              <a16:creationId xmlns:a16="http://schemas.microsoft.com/office/drawing/2014/main" id="{9D74B3A6-E5FA-4D4E-B5F2-E7ABFFAB863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6CFDF850-84AC-4E31-8A66-3D1B8D35C26E}"/>
            </a:ext>
          </a:extLst>
        </xdr:cNvPr>
        <xdr:cNvSpPr txBox="1">
          <a:spLocks noChangeArrowheads="1"/>
        </xdr:cNvSpPr>
      </xdr:nvSpPr>
      <xdr:spPr bwMode="auto">
        <a:xfrm>
          <a:off x="1800225" y="436911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349" name="Text Box 6">
          <a:extLst>
            <a:ext uri="{FF2B5EF4-FFF2-40B4-BE49-F238E27FC236}">
              <a16:creationId xmlns:a16="http://schemas.microsoft.com/office/drawing/2014/main" id="{DE834485-10D4-4E12-AFB5-007D9DA0DE4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A33B4D1E-55B4-4300-862A-8516F5D13F8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1" name="Text Box 4">
          <a:extLst>
            <a:ext uri="{FF2B5EF4-FFF2-40B4-BE49-F238E27FC236}">
              <a16:creationId xmlns:a16="http://schemas.microsoft.com/office/drawing/2014/main" id="{8BC812FF-9E12-4A22-8A5E-AD2A780D0A5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2" name="Text Box 6">
          <a:extLst>
            <a:ext uri="{FF2B5EF4-FFF2-40B4-BE49-F238E27FC236}">
              <a16:creationId xmlns:a16="http://schemas.microsoft.com/office/drawing/2014/main" id="{B9E17918-6C2E-4976-AAAC-C0283A10027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FB6F9F39-C47A-4759-BBC1-2E78FED99A4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4" name="Text Box 6">
          <a:extLst>
            <a:ext uri="{FF2B5EF4-FFF2-40B4-BE49-F238E27FC236}">
              <a16:creationId xmlns:a16="http://schemas.microsoft.com/office/drawing/2014/main" id="{97043551-8408-4D39-AF0D-510CFFD0A27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A1B5D822-7867-4933-97EF-E9465C02F04F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6" name="Text Box 6">
          <a:extLst>
            <a:ext uri="{FF2B5EF4-FFF2-40B4-BE49-F238E27FC236}">
              <a16:creationId xmlns:a16="http://schemas.microsoft.com/office/drawing/2014/main" id="{EBF3DB84-9412-48E2-98B4-160F0BD6F038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45E42FFA-5CD0-42AC-9165-026955A5F1B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9BE94D12-D739-44A7-B601-DB9672AA212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9" name="Text Box 6">
          <a:extLst>
            <a:ext uri="{FF2B5EF4-FFF2-40B4-BE49-F238E27FC236}">
              <a16:creationId xmlns:a16="http://schemas.microsoft.com/office/drawing/2014/main" id="{E0C21AC4-57EE-4774-896D-7FCF125B416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6C4A2D63-5140-4511-B7DD-06CE837767D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1" name="Text Box 6">
          <a:extLst>
            <a:ext uri="{FF2B5EF4-FFF2-40B4-BE49-F238E27FC236}">
              <a16:creationId xmlns:a16="http://schemas.microsoft.com/office/drawing/2014/main" id="{0D6E2DF5-49E0-4B9A-8940-F4578A2EB879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27CF5F7B-54F0-4D35-8735-BAF92F768F2F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3" name="Text Box 6">
          <a:extLst>
            <a:ext uri="{FF2B5EF4-FFF2-40B4-BE49-F238E27FC236}">
              <a16:creationId xmlns:a16="http://schemas.microsoft.com/office/drawing/2014/main" id="{CB7E2E52-A26D-4E41-9291-AB4889D8D75C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0AFE7890-88A1-4B98-98E4-354D380F0CD4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5" name="Text Box 6">
          <a:extLst>
            <a:ext uri="{FF2B5EF4-FFF2-40B4-BE49-F238E27FC236}">
              <a16:creationId xmlns:a16="http://schemas.microsoft.com/office/drawing/2014/main" id="{3C9B8714-6DEB-448F-AD9D-183E143B9453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D393F8F4-B6E4-41DA-9783-731F0C12539B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7" name="Text Box 6">
          <a:extLst>
            <a:ext uri="{FF2B5EF4-FFF2-40B4-BE49-F238E27FC236}">
              <a16:creationId xmlns:a16="http://schemas.microsoft.com/office/drawing/2014/main" id="{948A4A61-7164-43A1-9C29-2903BA1FB255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14A58760-F9B3-409C-B130-0BE7A4F1E7E3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9" name="Text Box 6">
          <a:extLst>
            <a:ext uri="{FF2B5EF4-FFF2-40B4-BE49-F238E27FC236}">
              <a16:creationId xmlns:a16="http://schemas.microsoft.com/office/drawing/2014/main" id="{5CD48581-46D8-4ABF-AE5C-E5DE3F9CDDB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83094824-F2A7-41D7-9EC1-F0395DDA0D4A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1" name="Text Box 6">
          <a:extLst>
            <a:ext uri="{FF2B5EF4-FFF2-40B4-BE49-F238E27FC236}">
              <a16:creationId xmlns:a16="http://schemas.microsoft.com/office/drawing/2014/main" id="{7A79011F-B1F4-4DA7-9A76-28435610E452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E023C57F-5893-4DD3-AC05-F7B92CEE288C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48470494-013C-4B05-9FF1-522A89CC56C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4" name="Text Box 6">
          <a:extLst>
            <a:ext uri="{FF2B5EF4-FFF2-40B4-BE49-F238E27FC236}">
              <a16:creationId xmlns:a16="http://schemas.microsoft.com/office/drawing/2014/main" id="{A9F1E8F0-75AA-445B-AA3C-DFCAAFEC92E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5" name="Text Box 6">
          <a:extLst>
            <a:ext uri="{FF2B5EF4-FFF2-40B4-BE49-F238E27FC236}">
              <a16:creationId xmlns:a16="http://schemas.microsoft.com/office/drawing/2014/main" id="{59344CF8-E19B-4B6B-8503-BD93391A059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80FB8064-A4B4-4D4F-B79C-FF4B55F5546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7" name="Text Box 6">
          <a:extLst>
            <a:ext uri="{FF2B5EF4-FFF2-40B4-BE49-F238E27FC236}">
              <a16:creationId xmlns:a16="http://schemas.microsoft.com/office/drawing/2014/main" id="{57F0FEC8-EB59-4E81-81C6-4DD4C4DF663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2F1AF9B3-936E-4F0F-9A04-3F49858C82A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9" name="Text Box 6">
          <a:extLst>
            <a:ext uri="{FF2B5EF4-FFF2-40B4-BE49-F238E27FC236}">
              <a16:creationId xmlns:a16="http://schemas.microsoft.com/office/drawing/2014/main" id="{B7D3078A-0E12-4EAE-ABB7-8F39F83FEE7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4B4BEB94-B3C1-4336-8BA6-CD4A63CDDC5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1" name="Text Box 6">
          <a:extLst>
            <a:ext uri="{FF2B5EF4-FFF2-40B4-BE49-F238E27FC236}">
              <a16:creationId xmlns:a16="http://schemas.microsoft.com/office/drawing/2014/main" id="{50E46626-EB11-4C79-9BE0-5ECB3A19C9EC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D7E513A9-6ACA-4473-8CD8-7098A664B64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3" name="Text Box 6">
          <a:extLst>
            <a:ext uri="{FF2B5EF4-FFF2-40B4-BE49-F238E27FC236}">
              <a16:creationId xmlns:a16="http://schemas.microsoft.com/office/drawing/2014/main" id="{789DDA45-5E35-4BBA-AA0F-A9E090D5185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42B9DC76-47DF-4770-ADFC-C45514C96F25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5" name="Text Box 6">
          <a:extLst>
            <a:ext uri="{FF2B5EF4-FFF2-40B4-BE49-F238E27FC236}">
              <a16:creationId xmlns:a16="http://schemas.microsoft.com/office/drawing/2014/main" id="{52684A12-9EE6-4F6F-ADD6-A4F6D3B907B4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71840EF1-42EC-45C1-BDCD-7A69AB050FB3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EE9E97AE-2AD1-4F4A-ADE1-B90B6B09CE70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8" name="Text Box 6">
          <a:extLst>
            <a:ext uri="{FF2B5EF4-FFF2-40B4-BE49-F238E27FC236}">
              <a16:creationId xmlns:a16="http://schemas.microsoft.com/office/drawing/2014/main" id="{CBAA434F-1990-45D6-856D-1AD4FAA84834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90CB519C-66B5-4EB7-BC0C-29186C0D215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742A8E98-93CC-4C83-B718-9AE3B5CB05A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1" name="Text Box 6">
          <a:extLst>
            <a:ext uri="{FF2B5EF4-FFF2-40B4-BE49-F238E27FC236}">
              <a16:creationId xmlns:a16="http://schemas.microsoft.com/office/drawing/2014/main" id="{25676DB5-88BF-4707-9735-33AE036C1BC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EA4B0843-83B4-430A-8C32-BBB3FBA7190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3" name="Text Box 6">
          <a:extLst>
            <a:ext uri="{FF2B5EF4-FFF2-40B4-BE49-F238E27FC236}">
              <a16:creationId xmlns:a16="http://schemas.microsoft.com/office/drawing/2014/main" id="{701DF5B3-F130-4437-86C0-5DDE332EF78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3DFD772B-0B24-47EA-97B4-D4691B52C5D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5" name="Text Box 6">
          <a:extLst>
            <a:ext uri="{FF2B5EF4-FFF2-40B4-BE49-F238E27FC236}">
              <a16:creationId xmlns:a16="http://schemas.microsoft.com/office/drawing/2014/main" id="{3AACD1BF-98F7-450B-B11E-B612BA6EAD17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69ED03F4-5E9F-4F4C-87DA-503F251664F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7" name="Text Box 6">
          <a:extLst>
            <a:ext uri="{FF2B5EF4-FFF2-40B4-BE49-F238E27FC236}">
              <a16:creationId xmlns:a16="http://schemas.microsoft.com/office/drawing/2014/main" id="{FBA2D230-EC3E-4D5C-8437-A3CFC58829F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91F5BD46-8D0C-41FF-A379-F360EA52654C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9" name="Text Box 6">
          <a:extLst>
            <a:ext uri="{FF2B5EF4-FFF2-40B4-BE49-F238E27FC236}">
              <a16:creationId xmlns:a16="http://schemas.microsoft.com/office/drawing/2014/main" id="{236ED08E-4252-4C5A-A65D-36CC213C17F1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AAFBD1C6-4E49-464D-9709-36954D422463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1" name="Text Box 6">
          <a:extLst>
            <a:ext uri="{FF2B5EF4-FFF2-40B4-BE49-F238E27FC236}">
              <a16:creationId xmlns:a16="http://schemas.microsoft.com/office/drawing/2014/main" id="{E0BA6E7D-191C-4EE2-9442-6C5E0A3B85AE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C55A2DC2-4C1E-431A-8E07-C160E07861C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3" name="Text Box 6">
          <a:extLst>
            <a:ext uri="{FF2B5EF4-FFF2-40B4-BE49-F238E27FC236}">
              <a16:creationId xmlns:a16="http://schemas.microsoft.com/office/drawing/2014/main" id="{51BEEE6A-A90D-472D-ABAC-685E0349493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C7EF9EDB-D7D1-48DC-93BF-8F0B1F83A14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5" name="Text Box 6">
          <a:extLst>
            <a:ext uri="{FF2B5EF4-FFF2-40B4-BE49-F238E27FC236}">
              <a16:creationId xmlns:a16="http://schemas.microsoft.com/office/drawing/2014/main" id="{D152D4DA-B3A2-4E9D-856B-DCB8C0CCF12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7AA4A4BE-3582-4A95-A856-D2EA4DB036F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7" name="Text Box 4">
          <a:extLst>
            <a:ext uri="{FF2B5EF4-FFF2-40B4-BE49-F238E27FC236}">
              <a16:creationId xmlns:a16="http://schemas.microsoft.com/office/drawing/2014/main" id="{28C2AE9D-C222-4E41-98F8-0B385616852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8" name="Text Box 6">
          <a:extLst>
            <a:ext uri="{FF2B5EF4-FFF2-40B4-BE49-F238E27FC236}">
              <a16:creationId xmlns:a16="http://schemas.microsoft.com/office/drawing/2014/main" id="{34A94872-C820-4A40-BAEB-36ABF2FA467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9" name="Text Box 4">
          <a:extLst>
            <a:ext uri="{FF2B5EF4-FFF2-40B4-BE49-F238E27FC236}">
              <a16:creationId xmlns:a16="http://schemas.microsoft.com/office/drawing/2014/main" id="{8F7513FB-2AE6-4F3F-AF4B-C087BB2A72B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0" name="Text Box 6">
          <a:extLst>
            <a:ext uri="{FF2B5EF4-FFF2-40B4-BE49-F238E27FC236}">
              <a16:creationId xmlns:a16="http://schemas.microsoft.com/office/drawing/2014/main" id="{AEF0799D-6400-4272-86F4-4755D45D85E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1" name="Text Box 4">
          <a:extLst>
            <a:ext uri="{FF2B5EF4-FFF2-40B4-BE49-F238E27FC236}">
              <a16:creationId xmlns:a16="http://schemas.microsoft.com/office/drawing/2014/main" id="{60A17C29-6F84-4119-9785-EE88959F8CEC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2" name="Text Box 6">
          <a:extLst>
            <a:ext uri="{FF2B5EF4-FFF2-40B4-BE49-F238E27FC236}">
              <a16:creationId xmlns:a16="http://schemas.microsoft.com/office/drawing/2014/main" id="{7D1E720C-96EE-447E-AE2A-BA37B9835AC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156D468E-841B-4F9E-8EF0-D8036789BF5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4" name="Text Box 6">
          <a:extLst>
            <a:ext uri="{FF2B5EF4-FFF2-40B4-BE49-F238E27FC236}">
              <a16:creationId xmlns:a16="http://schemas.microsoft.com/office/drawing/2014/main" id="{EE240125-A454-4B03-AAA4-FB59E644883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C6C8EBE7-C55D-4639-A351-3BE006E3ADBD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6" name="Text Box 6">
          <a:extLst>
            <a:ext uri="{FF2B5EF4-FFF2-40B4-BE49-F238E27FC236}">
              <a16:creationId xmlns:a16="http://schemas.microsoft.com/office/drawing/2014/main" id="{BF948B80-1712-4707-B60D-43C8AFC26D02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7" name="Text Box 4">
          <a:extLst>
            <a:ext uri="{FF2B5EF4-FFF2-40B4-BE49-F238E27FC236}">
              <a16:creationId xmlns:a16="http://schemas.microsoft.com/office/drawing/2014/main" id="{7FCF00B4-74FF-4933-B4FC-9341CCDA4829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8" name="Text Box 6">
          <a:extLst>
            <a:ext uri="{FF2B5EF4-FFF2-40B4-BE49-F238E27FC236}">
              <a16:creationId xmlns:a16="http://schemas.microsoft.com/office/drawing/2014/main" id="{94A7F9F2-7764-4A4C-8581-E6C581AA73C5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1C7BAA36-5364-4333-B74C-AC415545B259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EAAEAC0D-F2C3-49B2-8D4B-B6431D5CE06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1" name="Text Box 6">
          <a:extLst>
            <a:ext uri="{FF2B5EF4-FFF2-40B4-BE49-F238E27FC236}">
              <a16:creationId xmlns:a16="http://schemas.microsoft.com/office/drawing/2014/main" id="{AB39934A-C6EA-473B-8D19-72A9CBE866C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82DD052A-F8AC-4175-BCCF-E8A0540323A8}"/>
            </a:ext>
          </a:extLst>
        </xdr:cNvPr>
        <xdr:cNvSpPr txBox="1">
          <a:spLocks noChangeArrowheads="1"/>
        </xdr:cNvSpPr>
      </xdr:nvSpPr>
      <xdr:spPr bwMode="auto">
        <a:xfrm>
          <a:off x="1800225" y="48853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423" name="Text Box 6">
          <a:extLst>
            <a:ext uri="{FF2B5EF4-FFF2-40B4-BE49-F238E27FC236}">
              <a16:creationId xmlns:a16="http://schemas.microsoft.com/office/drawing/2014/main" id="{CF5E193B-8430-4D3E-B030-BC6081EED57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4" name="Text Box 6">
          <a:extLst>
            <a:ext uri="{FF2B5EF4-FFF2-40B4-BE49-F238E27FC236}">
              <a16:creationId xmlns:a16="http://schemas.microsoft.com/office/drawing/2014/main" id="{F78D05ED-36F3-43DA-AB93-8B9398DA637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id="{EBECCE44-769A-434B-9D9E-6A04AF0F94CA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6" name="Text Box 6">
          <a:extLst>
            <a:ext uri="{FF2B5EF4-FFF2-40B4-BE49-F238E27FC236}">
              <a16:creationId xmlns:a16="http://schemas.microsoft.com/office/drawing/2014/main" id="{8B43C78B-BA55-417B-953C-76908D60E62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C6B5A927-0776-4D9B-A5D2-5B538AE2FC7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8" name="Text Box 6">
          <a:extLst>
            <a:ext uri="{FF2B5EF4-FFF2-40B4-BE49-F238E27FC236}">
              <a16:creationId xmlns:a16="http://schemas.microsoft.com/office/drawing/2014/main" id="{24BBDB12-A378-44E8-9D32-586BCE7A024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A38F0644-7B4A-42EB-86C6-AB44734BA9D4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0" name="Text Box 6">
          <a:extLst>
            <a:ext uri="{FF2B5EF4-FFF2-40B4-BE49-F238E27FC236}">
              <a16:creationId xmlns:a16="http://schemas.microsoft.com/office/drawing/2014/main" id="{559934A5-EE85-4154-8EC4-4DD616D3644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63DCDCC2-F7DD-442C-B3DF-598EF76EDB9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432" name="Text Box 6">
          <a:extLst>
            <a:ext uri="{FF2B5EF4-FFF2-40B4-BE49-F238E27FC236}">
              <a16:creationId xmlns:a16="http://schemas.microsoft.com/office/drawing/2014/main" id="{EF165A07-62E8-4F7E-8BA8-2E2966C5EB32}"/>
            </a:ext>
          </a:extLst>
        </xdr:cNvPr>
        <xdr:cNvSpPr txBox="1">
          <a:spLocks noChangeArrowheads="1"/>
        </xdr:cNvSpPr>
      </xdr:nvSpPr>
      <xdr:spPr bwMode="auto">
        <a:xfrm>
          <a:off x="21240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AA5BEB0E-EEE3-4723-8107-17ED3A3A241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4" name="Text Box 6">
          <a:extLst>
            <a:ext uri="{FF2B5EF4-FFF2-40B4-BE49-F238E27FC236}">
              <a16:creationId xmlns:a16="http://schemas.microsoft.com/office/drawing/2014/main" id="{C0A1AA33-C88F-42C3-847C-CA394D2E0F7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A1FFDC2D-441A-4CE2-8055-E7974A4C079B}"/>
            </a:ext>
          </a:extLst>
        </xdr:cNvPr>
        <xdr:cNvSpPr txBox="1">
          <a:spLocks noChangeArrowheads="1"/>
        </xdr:cNvSpPr>
      </xdr:nvSpPr>
      <xdr:spPr bwMode="auto">
        <a:xfrm>
          <a:off x="1800225" y="50263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436" name="Text Box 6">
          <a:extLst>
            <a:ext uri="{FF2B5EF4-FFF2-40B4-BE49-F238E27FC236}">
              <a16:creationId xmlns:a16="http://schemas.microsoft.com/office/drawing/2014/main" id="{BC762257-AFF9-44FB-ADFA-CC7D8A6DB8C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2A5F70E7-A8BF-490F-968A-A196218650A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2066AD1F-5EE9-4228-8E91-B3F460578C2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9" name="Text Box 6">
          <a:extLst>
            <a:ext uri="{FF2B5EF4-FFF2-40B4-BE49-F238E27FC236}">
              <a16:creationId xmlns:a16="http://schemas.microsoft.com/office/drawing/2014/main" id="{0D93CA2F-D785-4927-A646-6C7C8DEC365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2E22E2FB-F549-4A03-ACE3-4D1B495B343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1" name="Text Box 6">
          <a:extLst>
            <a:ext uri="{FF2B5EF4-FFF2-40B4-BE49-F238E27FC236}">
              <a16:creationId xmlns:a16="http://schemas.microsoft.com/office/drawing/2014/main" id="{2A453731-6A9B-4D68-A388-AE4873BDDDD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AFA33174-4B6C-4134-9CAD-CBB2374693D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3" name="Text Box 6">
          <a:extLst>
            <a:ext uri="{FF2B5EF4-FFF2-40B4-BE49-F238E27FC236}">
              <a16:creationId xmlns:a16="http://schemas.microsoft.com/office/drawing/2014/main" id="{2D211FAA-97C0-4D82-A411-3B607A7FC5B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96420256-4041-451D-A3ED-70288C357DF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445" name="Text Box 6">
          <a:extLst>
            <a:ext uri="{FF2B5EF4-FFF2-40B4-BE49-F238E27FC236}">
              <a16:creationId xmlns:a16="http://schemas.microsoft.com/office/drawing/2014/main" id="{1A1027E9-94B9-4149-9107-95501F2AF528}"/>
            </a:ext>
          </a:extLst>
        </xdr:cNvPr>
        <xdr:cNvSpPr txBox="1">
          <a:spLocks noChangeArrowheads="1"/>
        </xdr:cNvSpPr>
      </xdr:nvSpPr>
      <xdr:spPr bwMode="auto">
        <a:xfrm>
          <a:off x="21240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446" name="Text Box 6">
          <a:extLst>
            <a:ext uri="{FF2B5EF4-FFF2-40B4-BE49-F238E27FC236}">
              <a16:creationId xmlns:a16="http://schemas.microsoft.com/office/drawing/2014/main" id="{F381399B-ECBE-4D27-9CA1-7E9C93149E91}"/>
            </a:ext>
          </a:extLst>
        </xdr:cNvPr>
        <xdr:cNvSpPr txBox="1">
          <a:spLocks noChangeArrowheads="1"/>
        </xdr:cNvSpPr>
      </xdr:nvSpPr>
      <xdr:spPr bwMode="auto">
        <a:xfrm>
          <a:off x="2190750" y="17345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934C2F6C-6C76-4A87-9EF0-26070EA9B722}"/>
            </a:ext>
          </a:extLst>
        </xdr:cNvPr>
        <xdr:cNvSpPr txBox="1">
          <a:spLocks noChangeArrowheads="1"/>
        </xdr:cNvSpPr>
      </xdr:nvSpPr>
      <xdr:spPr bwMode="auto">
        <a:xfrm>
          <a:off x="2190750" y="24155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448" name="Text Box 6">
          <a:extLst>
            <a:ext uri="{FF2B5EF4-FFF2-40B4-BE49-F238E27FC236}">
              <a16:creationId xmlns:a16="http://schemas.microsoft.com/office/drawing/2014/main" id="{BDC27382-5382-443E-8A01-8B339ACF056C}"/>
            </a:ext>
          </a:extLst>
        </xdr:cNvPr>
        <xdr:cNvSpPr txBox="1">
          <a:spLocks noChangeArrowheads="1"/>
        </xdr:cNvSpPr>
      </xdr:nvSpPr>
      <xdr:spPr bwMode="auto">
        <a:xfrm>
          <a:off x="2190750" y="30727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56B46CBE-83FE-4654-96DF-ADE101969EF8}"/>
            </a:ext>
          </a:extLst>
        </xdr:cNvPr>
        <xdr:cNvSpPr txBox="1">
          <a:spLocks noChangeArrowheads="1"/>
        </xdr:cNvSpPr>
      </xdr:nvSpPr>
      <xdr:spPr bwMode="auto">
        <a:xfrm>
          <a:off x="2190750" y="373284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34304FAE-DA0A-4563-9D5F-596029E181AB}"/>
            </a:ext>
          </a:extLst>
        </xdr:cNvPr>
        <xdr:cNvSpPr txBox="1">
          <a:spLocks noChangeArrowheads="1"/>
        </xdr:cNvSpPr>
      </xdr:nvSpPr>
      <xdr:spPr bwMode="auto">
        <a:xfrm>
          <a:off x="2190750" y="439293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961794A3-C53C-4738-8A2E-0E160C2F6D1F}"/>
            </a:ext>
          </a:extLst>
        </xdr:cNvPr>
        <xdr:cNvSpPr txBox="1">
          <a:spLocks noChangeArrowheads="1"/>
        </xdr:cNvSpPr>
      </xdr:nvSpPr>
      <xdr:spPr bwMode="auto">
        <a:xfrm>
          <a:off x="2190750" y="50501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371475</xdr:colOff>
      <xdr:row>0</xdr:row>
      <xdr:rowOff>95250</xdr:rowOff>
    </xdr:from>
    <xdr:to>
      <xdr:col>2</xdr:col>
      <xdr:colOff>180975</xdr:colOff>
      <xdr:row>4</xdr:row>
      <xdr:rowOff>9524</xdr:rowOff>
    </xdr:to>
    <xdr:pic>
      <xdr:nvPicPr>
        <xdr:cNvPr id="3452" name="3451 Imagen">
          <a:extLst>
            <a:ext uri="{FF2B5EF4-FFF2-40B4-BE49-F238E27FC236}">
              <a16:creationId xmlns:a16="http://schemas.microsoft.com/office/drawing/2014/main" id="{19BEFF0C-3E37-4684-BDB5-4642B960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5250"/>
          <a:ext cx="1019175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3" name="Text Box 4">
          <a:extLst>
            <a:ext uri="{FF2B5EF4-FFF2-40B4-BE49-F238E27FC236}">
              <a16:creationId xmlns:a16="http://schemas.microsoft.com/office/drawing/2014/main" id="{91BA6EFB-D25F-4234-9D63-D1FDA9A8A7E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4" name="Text Box 6">
          <a:extLst>
            <a:ext uri="{FF2B5EF4-FFF2-40B4-BE49-F238E27FC236}">
              <a16:creationId xmlns:a16="http://schemas.microsoft.com/office/drawing/2014/main" id="{B5E3A861-8893-4D3C-AFA1-62872EC714E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5" name="Text Box 8">
          <a:extLst>
            <a:ext uri="{FF2B5EF4-FFF2-40B4-BE49-F238E27FC236}">
              <a16:creationId xmlns:a16="http://schemas.microsoft.com/office/drawing/2014/main" id="{D732CCE1-4720-4C76-85C9-DDC7B9FACF4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981075</xdr:colOff>
      <xdr:row>106</xdr:row>
      <xdr:rowOff>85725</xdr:rowOff>
    </xdr:from>
    <xdr:ext cx="85725" cy="676274"/>
    <xdr:sp macro="" textlink="">
      <xdr:nvSpPr>
        <xdr:cNvPr id="3456" name="Text Box 6">
          <a:extLst>
            <a:ext uri="{FF2B5EF4-FFF2-40B4-BE49-F238E27FC236}">
              <a16:creationId xmlns:a16="http://schemas.microsoft.com/office/drawing/2014/main" id="{6CB8E13C-94BB-4432-85C6-FE2F614507CB}"/>
            </a:ext>
          </a:extLst>
        </xdr:cNvPr>
        <xdr:cNvSpPr txBox="1">
          <a:spLocks noChangeArrowheads="1"/>
        </xdr:cNvSpPr>
      </xdr:nvSpPr>
      <xdr:spPr bwMode="auto">
        <a:xfrm>
          <a:off x="2190750" y="22745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7" name="Text Box 4">
          <a:extLst>
            <a:ext uri="{FF2B5EF4-FFF2-40B4-BE49-F238E27FC236}">
              <a16:creationId xmlns:a16="http://schemas.microsoft.com/office/drawing/2014/main" id="{ACDB1BFD-54E8-46F7-8BAD-E39474081FB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8" name="Text Box 6">
          <a:extLst>
            <a:ext uri="{FF2B5EF4-FFF2-40B4-BE49-F238E27FC236}">
              <a16:creationId xmlns:a16="http://schemas.microsoft.com/office/drawing/2014/main" id="{4F5CBF2D-94EA-4E30-AA95-92AD0FDE473E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9" name="Text Box 8">
          <a:extLst>
            <a:ext uri="{FF2B5EF4-FFF2-40B4-BE49-F238E27FC236}">
              <a16:creationId xmlns:a16="http://schemas.microsoft.com/office/drawing/2014/main" id="{4B090146-6C1E-4A07-8D42-987743BFAAF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6F6CA94A-EEBF-460D-A4DC-D87FDC97C09C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1" name="Text Box 6">
          <a:extLst>
            <a:ext uri="{FF2B5EF4-FFF2-40B4-BE49-F238E27FC236}">
              <a16:creationId xmlns:a16="http://schemas.microsoft.com/office/drawing/2014/main" id="{9870F1C5-8771-4206-BD3E-F5CD8E38730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2" name="Text Box 8">
          <a:extLst>
            <a:ext uri="{FF2B5EF4-FFF2-40B4-BE49-F238E27FC236}">
              <a16:creationId xmlns:a16="http://schemas.microsoft.com/office/drawing/2014/main" id="{41ED97C2-09EF-4C12-A926-296D2DB5D3B2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3" name="Text Box 4">
          <a:extLst>
            <a:ext uri="{FF2B5EF4-FFF2-40B4-BE49-F238E27FC236}">
              <a16:creationId xmlns:a16="http://schemas.microsoft.com/office/drawing/2014/main" id="{E7E80E9B-A74C-49F9-AC37-6AB17B2E21E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4" name="Text Box 6">
          <a:extLst>
            <a:ext uri="{FF2B5EF4-FFF2-40B4-BE49-F238E27FC236}">
              <a16:creationId xmlns:a16="http://schemas.microsoft.com/office/drawing/2014/main" id="{3DA49386-EA6A-4840-ADD9-5727A5279AC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5" name="Text Box 8">
          <a:extLst>
            <a:ext uri="{FF2B5EF4-FFF2-40B4-BE49-F238E27FC236}">
              <a16:creationId xmlns:a16="http://schemas.microsoft.com/office/drawing/2014/main" id="{29471541-026D-426B-AE6B-B6B21DFCB19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6" name="Text Box 4">
          <a:extLst>
            <a:ext uri="{FF2B5EF4-FFF2-40B4-BE49-F238E27FC236}">
              <a16:creationId xmlns:a16="http://schemas.microsoft.com/office/drawing/2014/main" id="{081D0ED1-8F6C-4921-B234-95D80A232B5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7" name="Text Box 6">
          <a:extLst>
            <a:ext uri="{FF2B5EF4-FFF2-40B4-BE49-F238E27FC236}">
              <a16:creationId xmlns:a16="http://schemas.microsoft.com/office/drawing/2014/main" id="{AE689BB8-EDAC-4A2A-AB08-E8FA8C71CA52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8" name="Text Box 8">
          <a:extLst>
            <a:ext uri="{FF2B5EF4-FFF2-40B4-BE49-F238E27FC236}">
              <a16:creationId xmlns:a16="http://schemas.microsoft.com/office/drawing/2014/main" id="{AA0BBD27-A21B-493A-8AAD-D6C338DBC57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9" name="Text Box 4">
          <a:extLst>
            <a:ext uri="{FF2B5EF4-FFF2-40B4-BE49-F238E27FC236}">
              <a16:creationId xmlns:a16="http://schemas.microsoft.com/office/drawing/2014/main" id="{914C3907-40F3-4384-815A-C579177EA7E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70" name="Text Box 6">
          <a:extLst>
            <a:ext uri="{FF2B5EF4-FFF2-40B4-BE49-F238E27FC236}">
              <a16:creationId xmlns:a16="http://schemas.microsoft.com/office/drawing/2014/main" id="{55FDE6F3-DFA6-4A62-AB3B-ADCDAC3B275D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71" name="Text Box 8">
          <a:extLst>
            <a:ext uri="{FF2B5EF4-FFF2-40B4-BE49-F238E27FC236}">
              <a16:creationId xmlns:a16="http://schemas.microsoft.com/office/drawing/2014/main" id="{94BE40CF-0DF8-44A8-A4C9-4001DC62584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NTARIO\Downloads\Pp%202016%20Irw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Programa 1"/>
      <sheetName val="Programa 2"/>
      <sheetName val="Programa 3"/>
      <sheetName val="Programa 4"/>
      <sheetName val="Programa 5"/>
      <sheetName val="Programa 6"/>
      <sheetName val="Programa 7"/>
      <sheetName val="Programa 8"/>
      <sheetName val="Programa 9"/>
      <sheetName val="Programa 10"/>
      <sheetName val="Programa 13"/>
      <sheetName val="Programa 11"/>
      <sheetName val="Programa 12"/>
      <sheetName val="programa 14"/>
      <sheetName val="Programa 16"/>
    </sheetNames>
    <sheetDataSet>
      <sheetData sheetId="0" refreshError="1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210C-3D15-4AD8-B27B-A4018BC641A3}">
  <dimension ref="A1:AG689"/>
  <sheetViews>
    <sheetView tabSelected="1" workbookViewId="0">
      <selection sqref="A1:XFD1048576"/>
    </sheetView>
  </sheetViews>
  <sheetFormatPr baseColWidth="10" defaultRowHeight="15" x14ac:dyDescent="0.25"/>
  <cols>
    <col min="1" max="1" width="13.140625" customWidth="1"/>
    <col min="2" max="2" width="5" customWidth="1"/>
    <col min="3" max="3" width="20.85546875" customWidth="1"/>
    <col min="4" max="4" width="8.42578125" customWidth="1"/>
    <col min="5" max="5" width="10" customWidth="1"/>
    <col min="6" max="6" width="9" customWidth="1"/>
    <col min="7" max="7" width="6.42578125" customWidth="1"/>
    <col min="8" max="8" width="2.7109375" customWidth="1"/>
    <col min="9" max="20" width="4.7109375" customWidth="1"/>
    <col min="21" max="21" width="9.140625" hidden="1" customWidth="1"/>
    <col min="22" max="22" width="11" customWidth="1"/>
    <col min="23" max="23" width="15.85546875" customWidth="1"/>
    <col min="24" max="24" width="12.28515625" customWidth="1"/>
    <col min="25" max="25" width="41.28515625" bestFit="1" customWidth="1"/>
    <col min="26" max="26" width="21.28515625" customWidth="1"/>
    <col min="27" max="27" width="28.140625" customWidth="1"/>
    <col min="28" max="28" width="27.5703125" customWidth="1"/>
    <col min="30" max="30" width="62.28515625" customWidth="1"/>
    <col min="31" max="31" width="44.7109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18.75" customHeight="1" thickBot="1" x14ac:dyDescent="0.3">
      <c r="A2" s="3"/>
      <c r="B2" s="3"/>
      <c r="C2" s="4" t="s">
        <v>0</v>
      </c>
      <c r="D2" s="4"/>
      <c r="E2" s="4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  <c r="W2" s="7"/>
    </row>
    <row r="3" spans="1:23" ht="18.75" customHeight="1" thickBot="1" x14ac:dyDescent="0.3">
      <c r="A3" s="3"/>
      <c r="B3" s="3"/>
      <c r="C3" s="4" t="s">
        <v>2</v>
      </c>
      <c r="D3" s="4"/>
      <c r="E3" s="4"/>
      <c r="F3" s="8" t="str">
        <f>IF(ISERROR(VLOOKUP(F2,[1]general!$B:$C,2,FALSE))=TRUE,"",(VLOOKUP(F2,[1]general!$B:$C,2,FALSE)))</f>
        <v>Cuautlancingo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7"/>
      <c r="W3" s="7"/>
    </row>
    <row r="4" spans="1:23" ht="15.75" customHeight="1" thickBot="1" x14ac:dyDescent="0.3">
      <c r="A4" s="3"/>
      <c r="B4" s="3"/>
      <c r="C4" s="3"/>
      <c r="D4" s="4" t="s">
        <v>3</v>
      </c>
      <c r="E4" s="4"/>
      <c r="F4" s="9">
        <v>2016</v>
      </c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</row>
    <row r="6" spans="1:23" ht="23.25" customHeight="1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25">
      <c r="A8" s="13" t="s">
        <v>5</v>
      </c>
      <c r="B8" s="13"/>
      <c r="C8" s="13"/>
      <c r="D8" s="14" t="s">
        <v>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7.25" customHeight="1" x14ac:dyDescent="0.25">
      <c r="A9" s="13" t="s">
        <v>7</v>
      </c>
      <c r="B9" s="13"/>
      <c r="C9" s="13"/>
      <c r="D9" s="15" t="s">
        <v>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7.25" customHeight="1" x14ac:dyDescent="0.25">
      <c r="A10" s="13" t="s">
        <v>9</v>
      </c>
      <c r="B10" s="13"/>
      <c r="C10" s="13"/>
      <c r="D10" s="16">
        <v>287760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5.25" customHeight="1" x14ac:dyDescent="0.25">
      <c r="A11" s="17"/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8.75" customHeight="1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5.75" customHeight="1" x14ac:dyDescent="0.25">
      <c r="A13" s="20" t="s">
        <v>11</v>
      </c>
      <c r="B13" s="20"/>
      <c r="C13" s="20"/>
      <c r="D13" s="21" t="s">
        <v>12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5">
      <c r="A14" s="22" t="s">
        <v>13</v>
      </c>
      <c r="B14" s="22"/>
      <c r="C14" s="22"/>
      <c r="D14" s="23" t="s">
        <v>14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7.25" customHeight="1" x14ac:dyDescent="0.25">
      <c r="A15" s="22" t="s">
        <v>15</v>
      </c>
      <c r="B15" s="24"/>
      <c r="C15" s="24"/>
      <c r="D15" s="25" t="s">
        <v>16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</row>
    <row r="16" spans="1:23" ht="22.5" customHeight="1" x14ac:dyDescent="0.25">
      <c r="A16" s="22" t="s">
        <v>17</v>
      </c>
      <c r="B16" s="24"/>
      <c r="C16" s="24"/>
      <c r="D16" s="25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</row>
    <row r="17" spans="1:33" ht="21.75" customHeight="1" x14ac:dyDescent="0.25">
      <c r="A17" s="22" t="s">
        <v>19</v>
      </c>
      <c r="B17" s="24"/>
      <c r="C17" s="24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1"/>
      <c r="Y17" s="28"/>
      <c r="Z17" s="1"/>
      <c r="AA17" s="1"/>
      <c r="AB17" s="1"/>
      <c r="AC17" s="1"/>
      <c r="AD17" s="1"/>
      <c r="AE17" s="1"/>
      <c r="AF17" s="1"/>
      <c r="AG17" s="1"/>
    </row>
    <row r="18" spans="1:33" ht="6" customHeight="1" x14ac:dyDescent="0.25">
      <c r="A18" s="17"/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"/>
      <c r="Y18" s="28"/>
      <c r="Z18" s="1"/>
      <c r="AA18" s="1"/>
      <c r="AB18" s="1"/>
      <c r="AC18" s="1"/>
      <c r="AD18" s="1"/>
      <c r="AE18" s="1"/>
      <c r="AF18" s="1"/>
      <c r="AG18" s="1"/>
    </row>
    <row r="19" spans="1:33" ht="18.75" customHeight="1" x14ac:dyDescent="0.25">
      <c r="A19" s="19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"/>
      <c r="Y19" s="28"/>
      <c r="Z19" s="1"/>
      <c r="AA19" s="1"/>
      <c r="AB19" s="1"/>
      <c r="AC19" s="1"/>
      <c r="AD19" s="1"/>
      <c r="AE19" s="1"/>
      <c r="AF19" s="1"/>
      <c r="AG19" s="1"/>
    </row>
    <row r="20" spans="1:33" ht="20.25" customHeight="1" x14ac:dyDescent="0.2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28"/>
      <c r="Z20" s="1"/>
      <c r="AA20" s="1"/>
      <c r="AB20" s="1"/>
      <c r="AC20" s="1"/>
      <c r="AD20" s="1"/>
      <c r="AE20" s="1"/>
      <c r="AF20" s="1"/>
      <c r="AG20" s="1"/>
    </row>
    <row r="21" spans="1:33" ht="22.5" customHeight="1" x14ac:dyDescent="0.25">
      <c r="A21" s="19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"/>
      <c r="Y21" s="28"/>
      <c r="Z21" s="1"/>
      <c r="AA21" s="1"/>
      <c r="AB21" s="1"/>
      <c r="AC21" s="1"/>
      <c r="AD21" s="1"/>
      <c r="AE21" s="1"/>
      <c r="AF21" s="1"/>
      <c r="AG21" s="1"/>
    </row>
    <row r="22" spans="1:33" ht="24.75" customHeight="1" x14ac:dyDescent="0.25">
      <c r="A22" s="23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1"/>
      <c r="Y22" s="28"/>
      <c r="Z22" s="1"/>
      <c r="AA22" s="1"/>
      <c r="AB22" s="1"/>
      <c r="AC22" s="1"/>
      <c r="AD22" s="1"/>
      <c r="AE22" s="1"/>
      <c r="AF22" s="1"/>
      <c r="AG22" s="1"/>
    </row>
    <row r="23" spans="1:33" ht="20.25" customHeight="1" x14ac:dyDescent="0.25">
      <c r="A23" s="19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"/>
      <c r="Y23" s="28"/>
      <c r="Z23" s="1"/>
      <c r="AA23" s="1"/>
      <c r="AB23" s="1"/>
      <c r="AC23" s="1"/>
      <c r="AD23" s="1"/>
      <c r="AE23" s="1"/>
      <c r="AF23" s="1"/>
      <c r="AG23" s="1"/>
    </row>
    <row r="24" spans="1:33" s="28" customFormat="1" ht="25.5" customHeight="1" x14ac:dyDescent="0.2">
      <c r="A24" s="23" t="s">
        <v>25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1"/>
      <c r="Z24" s="1"/>
      <c r="AA24" s="1"/>
      <c r="AB24" s="1"/>
      <c r="AC24" s="1"/>
      <c r="AD24" s="1"/>
      <c r="AE24" s="1"/>
      <c r="AF24" s="1"/>
      <c r="AG24" s="1"/>
    </row>
    <row r="25" spans="1:33" s="28" customFormat="1" ht="6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1"/>
      <c r="Z25" s="1"/>
      <c r="AA25" s="1"/>
      <c r="AB25" s="1"/>
      <c r="AC25" s="1"/>
      <c r="AD25" s="1"/>
      <c r="AE25" s="1"/>
      <c r="AF25" s="1"/>
      <c r="AG25" s="1"/>
    </row>
    <row r="26" spans="1:33" s="28" customFormat="1" ht="3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"/>
      <c r="Z26" s="1"/>
      <c r="AA26" s="1"/>
      <c r="AB26" s="1"/>
      <c r="AC26" s="1"/>
      <c r="AD26" s="1"/>
      <c r="AE26" s="1"/>
      <c r="AF26" s="1"/>
      <c r="AG26" s="1"/>
    </row>
    <row r="27" spans="1:33" s="28" customFormat="1" ht="17.100000000000001" customHeight="1" x14ac:dyDescent="0.2">
      <c r="A27" s="33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1"/>
      <c r="Z27" s="1"/>
      <c r="AA27" s="1"/>
      <c r="AB27" s="1"/>
      <c r="AC27" s="1"/>
      <c r="AD27" s="1"/>
      <c r="AE27" s="1"/>
      <c r="AF27" s="1"/>
      <c r="AG27" s="1"/>
    </row>
    <row r="28" spans="1:33" s="28" customFormat="1" ht="3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1"/>
      <c r="Z28" s="1"/>
      <c r="AA28" s="1"/>
      <c r="AB28" s="1"/>
      <c r="AC28" s="1"/>
      <c r="AD28" s="1"/>
      <c r="AE28" s="1"/>
      <c r="AF28" s="1"/>
      <c r="AG28" s="1"/>
    </row>
    <row r="29" spans="1:33" s="43" customFormat="1" ht="48" customHeight="1" x14ac:dyDescent="0.2">
      <c r="A29" s="38" t="s">
        <v>27</v>
      </c>
      <c r="B29" s="38"/>
      <c r="C29" s="39" t="s">
        <v>28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Z29" s="42"/>
      <c r="AA29" s="42"/>
      <c r="AB29" s="42"/>
      <c r="AC29" s="42"/>
      <c r="AD29" s="42"/>
      <c r="AE29" s="42"/>
      <c r="AF29" s="42"/>
      <c r="AG29" s="42"/>
    </row>
    <row r="30" spans="1:33" s="28" customFormat="1" ht="7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1"/>
      <c r="Z30" s="1"/>
      <c r="AA30" s="1"/>
      <c r="AB30" s="1"/>
      <c r="AC30" s="1"/>
      <c r="AD30" s="1"/>
      <c r="AE30" s="1"/>
      <c r="AF30" s="1"/>
      <c r="AG30" s="1"/>
    </row>
    <row r="31" spans="1:33" s="28" customFormat="1" ht="13.5" customHeight="1" x14ac:dyDescent="0.2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1"/>
      <c r="Z31" s="1"/>
      <c r="AA31" s="1"/>
      <c r="AB31" s="1"/>
      <c r="AC31" s="1"/>
      <c r="AD31" s="1"/>
      <c r="AE31" s="1"/>
      <c r="AF31" s="1"/>
      <c r="AG31" s="1"/>
    </row>
    <row r="32" spans="1:33" s="28" customFormat="1" ht="4.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"/>
      <c r="Z32" s="1"/>
      <c r="AA32" s="1"/>
      <c r="AB32" s="1"/>
      <c r="AC32" s="1"/>
      <c r="AD32" s="1"/>
      <c r="AE32" s="1"/>
      <c r="AF32" s="1"/>
      <c r="AG32" s="1"/>
    </row>
    <row r="33" spans="1:33" s="28" customFormat="1" ht="30" customHeight="1" x14ac:dyDescent="0.2">
      <c r="A33" s="38" t="s">
        <v>30</v>
      </c>
      <c r="B33" s="38"/>
      <c r="C33" s="47" t="s">
        <v>31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"/>
      <c r="Z33" s="1"/>
      <c r="AA33" s="1"/>
      <c r="AB33" s="1"/>
      <c r="AC33" s="1"/>
      <c r="AD33" s="1"/>
      <c r="AE33" s="1"/>
      <c r="AF33" s="1"/>
      <c r="AG33" s="1"/>
    </row>
    <row r="34" spans="1:33" s="28" customFormat="1" ht="3.75" customHeight="1" x14ac:dyDescent="0.2">
      <c r="A34" s="48"/>
      <c r="B34" s="36"/>
      <c r="C34" s="36"/>
      <c r="D34" s="36"/>
      <c r="E34" s="36"/>
      <c r="F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1"/>
      <c r="Z34" s="1"/>
      <c r="AA34" s="1"/>
      <c r="AB34" s="1"/>
      <c r="AC34" s="1"/>
      <c r="AD34" s="1"/>
      <c r="AE34" s="1"/>
      <c r="AF34" s="1"/>
      <c r="AG34" s="1"/>
    </row>
    <row r="35" spans="1:33" s="28" customFormat="1" ht="27" customHeight="1" x14ac:dyDescent="0.2">
      <c r="A35" s="49" t="s">
        <v>32</v>
      </c>
      <c r="B35" s="50"/>
      <c r="C35" s="51" t="s">
        <v>33</v>
      </c>
      <c r="D35" s="36"/>
      <c r="E35" s="38" t="s">
        <v>34</v>
      </c>
      <c r="F35" s="38"/>
      <c r="G35" s="52" t="s">
        <v>35</v>
      </c>
      <c r="H35" s="52"/>
      <c r="I35" s="52"/>
      <c r="J35" s="52"/>
      <c r="K35" s="36"/>
      <c r="L35" s="36"/>
      <c r="M35" s="38" t="s">
        <v>36</v>
      </c>
      <c r="N35" s="38"/>
      <c r="O35" s="38"/>
      <c r="P35" s="38"/>
      <c r="Q35" s="52" t="s">
        <v>37</v>
      </c>
      <c r="R35" s="52"/>
      <c r="S35" s="52"/>
      <c r="T35" s="52"/>
      <c r="U35" s="52"/>
      <c r="V35" s="52"/>
      <c r="W35" s="52"/>
      <c r="X35" s="1"/>
      <c r="Z35" s="1"/>
      <c r="AA35" s="1"/>
      <c r="AB35" s="1"/>
      <c r="AC35" s="1"/>
      <c r="AD35" s="1"/>
      <c r="AE35" s="1"/>
      <c r="AF35" s="1"/>
      <c r="AG35" s="1"/>
    </row>
    <row r="36" spans="1:33" s="28" customFormat="1" ht="5.25" customHeight="1" x14ac:dyDescent="0.2">
      <c r="A36" s="48"/>
      <c r="B36" s="36"/>
      <c r="C36" s="36"/>
      <c r="D36" s="36"/>
      <c r="E36" s="36"/>
      <c r="F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"/>
      <c r="Z36" s="1"/>
      <c r="AA36" s="1"/>
      <c r="AB36" s="1"/>
      <c r="AC36" s="1"/>
      <c r="AD36" s="1"/>
      <c r="AE36" s="1"/>
      <c r="AF36" s="1"/>
      <c r="AG36" s="1"/>
    </row>
    <row r="37" spans="1:33" s="28" customFormat="1" ht="27" customHeight="1" x14ac:dyDescent="0.2">
      <c r="A37" s="49" t="s">
        <v>38</v>
      </c>
      <c r="B37" s="50"/>
      <c r="C37" s="53" t="s">
        <v>39</v>
      </c>
      <c r="D37" s="36"/>
      <c r="E37" s="49" t="s">
        <v>40</v>
      </c>
      <c r="F37" s="50"/>
      <c r="G37" s="52" t="s">
        <v>41</v>
      </c>
      <c r="H37" s="52"/>
      <c r="I37" s="52"/>
      <c r="J37" s="52"/>
      <c r="K37" s="36"/>
      <c r="L37" s="36"/>
      <c r="M37" s="38" t="s">
        <v>42</v>
      </c>
      <c r="N37" s="38"/>
      <c r="O37" s="38"/>
      <c r="P37" s="38"/>
      <c r="Q37" s="52" t="s">
        <v>43</v>
      </c>
      <c r="R37" s="52"/>
      <c r="S37" s="52"/>
      <c r="T37" s="52"/>
      <c r="U37" s="52"/>
      <c r="V37" s="52"/>
      <c r="W37" s="52"/>
      <c r="X37" s="1"/>
      <c r="Z37" s="1"/>
      <c r="AA37" s="1"/>
      <c r="AB37" s="1"/>
      <c r="AC37" s="1"/>
      <c r="AD37" s="1"/>
      <c r="AE37" s="1"/>
      <c r="AF37" s="1"/>
      <c r="AG37" s="1"/>
    </row>
    <row r="38" spans="1:33" s="28" customFormat="1" ht="5.2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4"/>
      <c r="X38" s="1"/>
      <c r="Z38" s="1"/>
      <c r="AA38" s="1"/>
      <c r="AB38" s="1"/>
      <c r="AC38" s="1"/>
      <c r="AD38" s="1"/>
      <c r="AE38" s="1"/>
      <c r="AF38" s="1"/>
      <c r="AG38" s="1"/>
    </row>
    <row r="39" spans="1:33" s="28" customFormat="1" ht="15.75" customHeight="1" x14ac:dyDescent="0.2">
      <c r="C39" s="38" t="s">
        <v>44</v>
      </c>
      <c r="D39" s="38"/>
      <c r="E39" s="38"/>
      <c r="F39" s="38"/>
      <c r="H39" s="36"/>
      <c r="I39" s="36"/>
      <c r="J39" s="36"/>
      <c r="O39" s="38" t="s">
        <v>45</v>
      </c>
      <c r="P39" s="38"/>
      <c r="Q39" s="38"/>
      <c r="R39" s="38"/>
      <c r="S39" s="38"/>
      <c r="T39" s="38"/>
      <c r="U39" s="38"/>
      <c r="V39" s="38"/>
      <c r="W39" s="37"/>
      <c r="X39" s="1"/>
      <c r="Z39" s="1"/>
      <c r="AA39" s="1"/>
      <c r="AB39" s="1"/>
      <c r="AC39" s="1"/>
      <c r="AD39" s="1"/>
      <c r="AE39" s="1"/>
      <c r="AF39" s="1"/>
      <c r="AG39" s="1"/>
    </row>
    <row r="40" spans="1:33" s="28" customFormat="1" ht="24.75" customHeight="1" x14ac:dyDescent="0.2">
      <c r="A40" s="36"/>
      <c r="B40" s="36"/>
      <c r="C40" s="55">
        <v>2000</v>
      </c>
      <c r="D40" s="36"/>
      <c r="E40" s="56">
        <v>2015</v>
      </c>
      <c r="F40" s="56"/>
      <c r="H40" s="36"/>
      <c r="I40" s="36"/>
      <c r="J40" s="36"/>
      <c r="O40" s="57">
        <v>100</v>
      </c>
      <c r="P40" s="57"/>
      <c r="Q40" s="57"/>
      <c r="R40" s="57"/>
      <c r="S40" s="57"/>
      <c r="T40" s="57"/>
      <c r="U40" s="57"/>
      <c r="V40" s="57"/>
      <c r="X40" s="1"/>
      <c r="Z40" s="1"/>
      <c r="AA40" s="1"/>
      <c r="AB40" s="1"/>
      <c r="AC40" s="1"/>
      <c r="AD40" s="1"/>
      <c r="AE40" s="1"/>
      <c r="AF40" s="1"/>
      <c r="AG40" s="1"/>
    </row>
    <row r="41" spans="1:33" s="58" customFormat="1" ht="12" customHeight="1" x14ac:dyDescent="0.2">
      <c r="C41" s="59" t="s">
        <v>46</v>
      </c>
      <c r="D41" s="60"/>
      <c r="E41" s="61" t="s">
        <v>47</v>
      </c>
      <c r="F41" s="61"/>
      <c r="G41" s="60"/>
      <c r="I41" s="60"/>
      <c r="J41" s="60"/>
      <c r="K41" s="60"/>
      <c r="L41" s="60"/>
      <c r="M41" s="60"/>
      <c r="N41" s="60"/>
      <c r="O41" s="59"/>
      <c r="P41" s="59"/>
      <c r="Q41" s="59"/>
      <c r="R41" s="59"/>
      <c r="S41" s="59"/>
      <c r="T41" s="59"/>
      <c r="U41" s="59"/>
      <c r="V41" s="59"/>
      <c r="W41" s="62"/>
      <c r="X41" s="63"/>
      <c r="Z41" s="63"/>
      <c r="AA41" s="63"/>
      <c r="AB41" s="63"/>
      <c r="AC41" s="63"/>
      <c r="AD41" s="63"/>
      <c r="AE41" s="63"/>
      <c r="AF41" s="63"/>
      <c r="AG41" s="63"/>
    </row>
    <row r="42" spans="1:33" s="28" customFormat="1" ht="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1"/>
      <c r="Z42" s="1"/>
      <c r="AA42" s="1"/>
      <c r="AB42" s="1"/>
      <c r="AC42" s="1"/>
      <c r="AD42" s="1"/>
      <c r="AE42" s="1"/>
      <c r="AF42" s="1"/>
      <c r="AG42" s="1"/>
    </row>
    <row r="43" spans="1:33" s="28" customFormat="1" ht="20.25" customHeight="1" x14ac:dyDescent="0.2">
      <c r="A43" s="64" t="s">
        <v>48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  <c r="Z43" s="1"/>
      <c r="AA43" s="1"/>
      <c r="AB43" s="1"/>
      <c r="AC43" s="1"/>
      <c r="AD43" s="1"/>
      <c r="AE43" s="1"/>
      <c r="AF43" s="1"/>
      <c r="AG43" s="1"/>
    </row>
    <row r="44" spans="1:33" s="28" customFormat="1" ht="15.75" customHeight="1" x14ac:dyDescent="0.2">
      <c r="A44" s="65" t="s">
        <v>49</v>
      </c>
      <c r="B44" s="66"/>
      <c r="C44" s="38" t="s">
        <v>30</v>
      </c>
      <c r="D44" s="38"/>
      <c r="E44" s="67" t="s">
        <v>50</v>
      </c>
      <c r="F44" s="49" t="s">
        <v>51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50"/>
      <c r="U44" s="69"/>
      <c r="V44" s="70" t="s">
        <v>52</v>
      </c>
      <c r="W44" s="38" t="s">
        <v>53</v>
      </c>
      <c r="X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x14ac:dyDescent="0.25">
      <c r="A45" s="71"/>
      <c r="B45" s="72"/>
      <c r="C45" s="38"/>
      <c r="D45" s="38"/>
      <c r="E45" s="73"/>
      <c r="F45" s="74" t="s">
        <v>54</v>
      </c>
      <c r="G45" s="75"/>
      <c r="H45" s="76"/>
      <c r="I45" s="77" t="s">
        <v>55</v>
      </c>
      <c r="J45" s="77" t="s">
        <v>56</v>
      </c>
      <c r="K45" s="77" t="s">
        <v>57</v>
      </c>
      <c r="L45" s="77" t="s">
        <v>58</v>
      </c>
      <c r="M45" s="77" t="s">
        <v>59</v>
      </c>
      <c r="N45" s="77" t="s">
        <v>60</v>
      </c>
      <c r="O45" s="77" t="s">
        <v>61</v>
      </c>
      <c r="P45" s="77" t="s">
        <v>62</v>
      </c>
      <c r="Q45" s="77" t="s">
        <v>63</v>
      </c>
      <c r="R45" s="77" t="s">
        <v>64</v>
      </c>
      <c r="S45" s="77" t="s">
        <v>65</v>
      </c>
      <c r="T45" s="77" t="s">
        <v>66</v>
      </c>
      <c r="U45" s="78"/>
      <c r="V45" s="79"/>
      <c r="W45" s="38"/>
      <c r="X45" s="1"/>
      <c r="Y45" s="28"/>
      <c r="Z45" s="1"/>
      <c r="AA45" s="1"/>
      <c r="AB45" s="1"/>
      <c r="AC45" s="1"/>
      <c r="AD45" s="1"/>
      <c r="AE45" s="1"/>
      <c r="AF45" s="1"/>
      <c r="AG45" s="1"/>
    </row>
    <row r="46" spans="1:33" ht="29.25" customHeight="1" x14ac:dyDescent="0.25">
      <c r="A46" s="80" t="s">
        <v>67</v>
      </c>
      <c r="B46" s="80"/>
      <c r="C46" s="81" t="s">
        <v>68</v>
      </c>
      <c r="D46" s="81"/>
      <c r="E46" s="82" t="s">
        <v>69</v>
      </c>
      <c r="F46" s="83" t="s">
        <v>70</v>
      </c>
      <c r="G46" s="84"/>
      <c r="H46" s="85"/>
      <c r="I46" s="86"/>
      <c r="J46" s="87"/>
      <c r="K46" s="87"/>
      <c r="L46" s="87"/>
      <c r="M46" s="87"/>
      <c r="N46" s="87">
        <v>1000</v>
      </c>
      <c r="O46" s="87"/>
      <c r="P46" s="87"/>
      <c r="Q46" s="87"/>
      <c r="R46" s="87"/>
      <c r="S46" s="87"/>
      <c r="T46" s="87">
        <v>1000</v>
      </c>
      <c r="U46" s="88"/>
      <c r="V46" s="89">
        <f>IF(SUM(I46:T46)=0,"",SUM(I46:T46))</f>
        <v>2000</v>
      </c>
      <c r="W46" s="90" t="str">
        <f>IF($G$37="porcentaje",FIXED(V46/V47*100,2)&amp;"%",IF($G$37="Promedio",V46/V47,IF($G$37="variación porcentual",FIXED(((V46/V47)-1)*100,2)&amp;"%",IF($G$37="OTRAS","CAPTURAR EL RESULTADO DEL INDICADOR"))))</f>
        <v>100.00%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0" customHeight="1" x14ac:dyDescent="0.25">
      <c r="A47" s="80" t="s">
        <v>71</v>
      </c>
      <c r="B47" s="80"/>
      <c r="C47" s="81" t="s">
        <v>72</v>
      </c>
      <c r="D47" s="81"/>
      <c r="E47" s="82" t="s">
        <v>69</v>
      </c>
      <c r="F47" s="83" t="s">
        <v>73</v>
      </c>
      <c r="G47" s="84"/>
      <c r="H47" s="85"/>
      <c r="I47" s="8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>
        <v>2000</v>
      </c>
      <c r="U47" s="87">
        <f>SUM(I47:T47)</f>
        <v>2000</v>
      </c>
      <c r="V47" s="89">
        <f>IF(SUM(I47:T47)=0,"",SUM(I47:T47))</f>
        <v>2000</v>
      </c>
      <c r="W47" s="90"/>
      <c r="X47" s="1"/>
      <c r="Y47" s="1"/>
      <c r="Z47" s="1"/>
      <c r="AA47" s="28"/>
      <c r="AB47" s="1"/>
      <c r="AC47" s="1"/>
      <c r="AD47" s="1"/>
      <c r="AE47" s="1"/>
      <c r="AF47" s="1"/>
      <c r="AG47" s="1"/>
    </row>
    <row r="48" spans="1:33" ht="17.25" customHeight="1" x14ac:dyDescent="0.25">
      <c r="A48" s="91" t="s">
        <v>74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1"/>
      <c r="Y48" s="28"/>
      <c r="Z48" s="1"/>
      <c r="AA48" s="1"/>
      <c r="AB48" s="1"/>
      <c r="AC48" s="1"/>
      <c r="AD48" s="1"/>
      <c r="AE48" s="1"/>
      <c r="AF48" s="1"/>
      <c r="AG48" s="1"/>
    </row>
    <row r="49" spans="1:33" s="28" customFormat="1" ht="15.75" customHeight="1" x14ac:dyDescent="0.2">
      <c r="A49" s="65" t="s">
        <v>49</v>
      </c>
      <c r="B49" s="66"/>
      <c r="C49" s="38" t="s">
        <v>30</v>
      </c>
      <c r="D49" s="38"/>
      <c r="E49" s="67" t="s">
        <v>50</v>
      </c>
      <c r="F49" s="49" t="s">
        <v>51</v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50"/>
      <c r="U49" s="69"/>
      <c r="V49" s="70" t="s">
        <v>52</v>
      </c>
      <c r="W49" s="38" t="s">
        <v>75</v>
      </c>
      <c r="X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 x14ac:dyDescent="0.25">
      <c r="A50" s="71"/>
      <c r="B50" s="72"/>
      <c r="C50" s="38"/>
      <c r="D50" s="38"/>
      <c r="E50" s="73"/>
      <c r="F50" s="74" t="s">
        <v>74</v>
      </c>
      <c r="G50" s="75"/>
      <c r="H50" s="76"/>
      <c r="I50" s="77" t="s">
        <v>55</v>
      </c>
      <c r="J50" s="77" t="s">
        <v>56</v>
      </c>
      <c r="K50" s="77" t="s">
        <v>57</v>
      </c>
      <c r="L50" s="77" t="s">
        <v>58</v>
      </c>
      <c r="M50" s="77" t="s">
        <v>59</v>
      </c>
      <c r="N50" s="77" t="s">
        <v>60</v>
      </c>
      <c r="O50" s="77" t="s">
        <v>61</v>
      </c>
      <c r="P50" s="77" t="s">
        <v>62</v>
      </c>
      <c r="Q50" s="77" t="s">
        <v>63</v>
      </c>
      <c r="R50" s="77" t="s">
        <v>64</v>
      </c>
      <c r="S50" s="77" t="s">
        <v>65</v>
      </c>
      <c r="T50" s="77" t="s">
        <v>66</v>
      </c>
      <c r="U50" s="78"/>
      <c r="V50" s="79"/>
      <c r="W50" s="38"/>
      <c r="X50" s="1"/>
      <c r="Y50" s="28"/>
      <c r="Z50" s="1"/>
      <c r="AA50" s="1"/>
      <c r="AB50" s="1"/>
      <c r="AC50" s="1"/>
      <c r="AD50" s="1"/>
      <c r="AE50" s="1"/>
      <c r="AF50" s="1"/>
      <c r="AG50" s="1"/>
    </row>
    <row r="51" spans="1:33" ht="29.25" customHeight="1" x14ac:dyDescent="0.25">
      <c r="A51" s="80" t="s">
        <v>67</v>
      </c>
      <c r="B51" s="80"/>
      <c r="C51" s="92" t="str">
        <f>IF(C46=0,"",C46)</f>
        <v>Numero de encuestados satisfechos</v>
      </c>
      <c r="D51" s="93"/>
      <c r="E51" s="94" t="str">
        <f>IF(E46=0,"",E46)</f>
        <v>personas</v>
      </c>
      <c r="F51" s="83" t="s">
        <v>76</v>
      </c>
      <c r="G51" s="84"/>
      <c r="H51" s="85"/>
      <c r="I51" s="86"/>
      <c r="J51" s="87"/>
      <c r="K51" s="87"/>
      <c r="L51" s="87"/>
      <c r="M51" s="87"/>
      <c r="N51" s="87">
        <v>22</v>
      </c>
      <c r="O51" s="87"/>
      <c r="P51" s="87"/>
      <c r="Q51" s="87"/>
      <c r="R51" s="87"/>
      <c r="S51" s="87"/>
      <c r="T51" s="87">
        <v>35</v>
      </c>
      <c r="U51" s="88"/>
      <c r="V51" s="89">
        <f t="shared" ref="V51:V52" si="0">IF(SUM(I51:T51)=0,"",SUM(I51:T51))</f>
        <v>57</v>
      </c>
      <c r="W51" s="90" t="str">
        <f>IF($G$37="porcentaje",FIXED(V51/V52*100,2)&amp;"%",IF($G$37="Promedio",V51/V52,IF($G$37="variación porcentual",FIXED(((V51/V52)-1)*100,2)&amp;"%",IF($G$37="OTRAS","CAPTURAR EL RESULTADO DEL INDICADOR"))))</f>
        <v>100.00%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0" customHeight="1" x14ac:dyDescent="0.25">
      <c r="A52" s="80" t="s">
        <v>71</v>
      </c>
      <c r="B52" s="80"/>
      <c r="C52" s="92" t="str">
        <f>IF(C47=0,"",C47)</f>
        <v>Total de encuestados</v>
      </c>
      <c r="D52" s="93"/>
      <c r="E52" s="94" t="str">
        <f>IF(E47=0,"",E47)</f>
        <v>personas</v>
      </c>
      <c r="F52" s="83" t="s">
        <v>77</v>
      </c>
      <c r="G52" s="84"/>
      <c r="H52" s="85"/>
      <c r="I52" s="86"/>
      <c r="J52" s="87"/>
      <c r="K52" s="87"/>
      <c r="L52" s="87"/>
      <c r="M52" s="87"/>
      <c r="N52" s="87">
        <v>22</v>
      </c>
      <c r="O52" s="87"/>
      <c r="P52" s="87"/>
      <c r="Q52" s="87"/>
      <c r="R52" s="87"/>
      <c r="S52" s="87"/>
      <c r="T52" s="87">
        <v>35</v>
      </c>
      <c r="U52" s="87">
        <f>SUM(I52:T52)</f>
        <v>57</v>
      </c>
      <c r="V52" s="89">
        <f t="shared" si="0"/>
        <v>57</v>
      </c>
      <c r="W52" s="90"/>
      <c r="X52" s="1"/>
      <c r="Y52" s="1"/>
      <c r="Z52" s="1"/>
      <c r="AA52" s="28"/>
      <c r="AB52" s="1"/>
      <c r="AC52" s="1"/>
      <c r="AD52" s="1"/>
      <c r="AE52" s="1"/>
      <c r="AF52" s="1"/>
      <c r="AG52" s="1"/>
    </row>
    <row r="53" spans="1:33" s="1" customFormat="1" ht="5.25" customHeight="1" x14ac:dyDescent="0.2">
      <c r="A53" s="95"/>
      <c r="B53" s="95"/>
      <c r="C53" s="95"/>
      <c r="D53" s="96"/>
      <c r="E53" s="96"/>
      <c r="F53" s="97"/>
      <c r="G53" s="97"/>
      <c r="H53" s="97"/>
      <c r="I53" s="96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100"/>
      <c r="W53" s="101"/>
      <c r="Y53" s="28"/>
    </row>
    <row r="54" spans="1:33" ht="16.5" customHeight="1" x14ac:dyDescent="0.25">
      <c r="A54" s="102" t="s">
        <v>78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>
        <v>1</v>
      </c>
      <c r="X54" s="1"/>
      <c r="Y54" s="28"/>
      <c r="Z54" s="1"/>
      <c r="AA54" s="1"/>
      <c r="AB54" s="1"/>
      <c r="AC54" s="1"/>
      <c r="AD54" s="1"/>
      <c r="AE54" s="1"/>
      <c r="AF54" s="1"/>
      <c r="AG54" s="1"/>
    </row>
    <row r="55" spans="1:33" ht="6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"/>
      <c r="Y55" s="28"/>
      <c r="Z55" s="1"/>
      <c r="AA55" s="1"/>
      <c r="AB55" s="1"/>
      <c r="AC55" s="1"/>
      <c r="AD55" s="1"/>
      <c r="AE55" s="1"/>
      <c r="AF55" s="1"/>
      <c r="AG55" s="1"/>
    </row>
    <row r="56" spans="1:33" s="28" customFormat="1" ht="33" customHeight="1" x14ac:dyDescent="0.2">
      <c r="A56" s="106" t="s">
        <v>79</v>
      </c>
      <c r="B56" s="107"/>
      <c r="C56" s="107"/>
      <c r="D56" s="107"/>
      <c r="E56" s="107"/>
      <c r="F56" s="108" t="s">
        <v>80</v>
      </c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1"/>
      <c r="Z56" s="1"/>
      <c r="AA56" s="1"/>
      <c r="AB56" s="1"/>
      <c r="AC56" s="1"/>
      <c r="AD56" s="1"/>
      <c r="AE56" s="1"/>
      <c r="AF56" s="1"/>
      <c r="AG56" s="1"/>
    </row>
    <row r="57" spans="1:33" s="28" customFormat="1" ht="3.75" customHeight="1" x14ac:dyDescent="0.2">
      <c r="A57" s="111"/>
      <c r="B57" s="112"/>
      <c r="C57" s="112"/>
      <c r="D57" s="112"/>
      <c r="E57" s="112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"/>
      <c r="Z57" s="1"/>
      <c r="AA57" s="1"/>
      <c r="AB57" s="1"/>
      <c r="AC57" s="1"/>
      <c r="AD57" s="1"/>
      <c r="AE57" s="1"/>
      <c r="AF57" s="1"/>
      <c r="AG57" s="1"/>
    </row>
    <row r="58" spans="1:33" s="28" customFormat="1" ht="15" customHeight="1" x14ac:dyDescent="0.2">
      <c r="A58" s="33" t="s">
        <v>81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1"/>
      <c r="Z58" s="1"/>
      <c r="AA58" s="1"/>
      <c r="AB58" s="1"/>
      <c r="AC58" s="1"/>
      <c r="AD58" s="1"/>
      <c r="AE58" s="1"/>
      <c r="AF58" s="1"/>
      <c r="AG58" s="1"/>
    </row>
    <row r="59" spans="1:33" s="28" customFormat="1" ht="6" customHeight="1" x14ac:dyDescent="0.2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"/>
      <c r="Z59" s="1"/>
      <c r="AA59" s="1"/>
      <c r="AB59" s="1"/>
      <c r="AC59" s="1"/>
      <c r="AD59" s="1"/>
      <c r="AE59" s="1"/>
      <c r="AF59" s="1"/>
      <c r="AG59" s="1"/>
    </row>
    <row r="60" spans="1:33" s="43" customFormat="1" ht="48" customHeight="1" x14ac:dyDescent="0.2">
      <c r="A60" s="38" t="s">
        <v>27</v>
      </c>
      <c r="B60" s="38"/>
      <c r="C60" s="39" t="s">
        <v>82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42"/>
      <c r="Z60" s="42"/>
      <c r="AA60" s="42"/>
      <c r="AB60" s="42"/>
      <c r="AC60" s="42"/>
      <c r="AD60" s="42"/>
      <c r="AE60" s="42"/>
      <c r="AF60" s="42"/>
      <c r="AG60" s="42"/>
    </row>
    <row r="61" spans="1:33" s="28" customFormat="1" ht="6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Z61" s="1"/>
      <c r="AA61" s="1"/>
      <c r="AB61" s="1"/>
      <c r="AC61" s="1"/>
      <c r="AD61" s="1"/>
      <c r="AE61" s="1"/>
      <c r="AF61" s="1"/>
      <c r="AG61" s="1"/>
    </row>
    <row r="62" spans="1:33" s="28" customFormat="1" ht="13.5" customHeight="1" x14ac:dyDescent="0.2">
      <c r="A62" s="44" t="s">
        <v>29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1"/>
      <c r="Z62" s="1"/>
      <c r="AA62" s="1"/>
      <c r="AB62" s="1"/>
      <c r="AC62" s="1"/>
      <c r="AD62" s="1"/>
      <c r="AE62" s="1"/>
      <c r="AF62" s="1"/>
      <c r="AG62" s="1"/>
    </row>
    <row r="63" spans="1:33" s="28" customFormat="1" ht="4.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7"/>
      <c r="X63" s="1"/>
      <c r="Z63" s="1"/>
      <c r="AA63" s="1"/>
      <c r="AB63" s="1"/>
      <c r="AC63" s="1"/>
      <c r="AD63" s="1"/>
      <c r="AE63" s="1"/>
      <c r="AF63" s="1"/>
      <c r="AG63" s="1"/>
    </row>
    <row r="64" spans="1:33" s="28" customFormat="1" ht="30" customHeight="1" x14ac:dyDescent="0.2">
      <c r="A64" s="38" t="s">
        <v>30</v>
      </c>
      <c r="B64" s="38"/>
      <c r="C64" s="47" t="s">
        <v>83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"/>
      <c r="Z64" s="1"/>
      <c r="AA64" s="1"/>
      <c r="AB64" s="1"/>
      <c r="AC64" s="1"/>
      <c r="AD64" s="1"/>
      <c r="AE64" s="1"/>
      <c r="AF64" s="1"/>
      <c r="AG64" s="1"/>
    </row>
    <row r="65" spans="1:33" s="28" customFormat="1" ht="3.75" customHeight="1" x14ac:dyDescent="0.2">
      <c r="A65" s="48"/>
      <c r="B65" s="36"/>
      <c r="C65" s="36"/>
      <c r="D65" s="36"/>
      <c r="E65" s="36"/>
      <c r="F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1"/>
      <c r="Z65" s="1"/>
      <c r="AA65" s="1"/>
      <c r="AB65" s="1"/>
      <c r="AC65" s="1"/>
      <c r="AD65" s="1"/>
      <c r="AE65" s="1"/>
      <c r="AF65" s="1"/>
      <c r="AG65" s="1"/>
    </row>
    <row r="66" spans="1:33" s="28" customFormat="1" ht="27" customHeight="1" x14ac:dyDescent="0.2">
      <c r="A66" s="49" t="s">
        <v>32</v>
      </c>
      <c r="B66" s="50"/>
      <c r="C66" s="51" t="s">
        <v>33</v>
      </c>
      <c r="D66" s="36"/>
      <c r="E66" s="38" t="s">
        <v>34</v>
      </c>
      <c r="F66" s="38"/>
      <c r="G66" s="52" t="s">
        <v>35</v>
      </c>
      <c r="H66" s="52"/>
      <c r="I66" s="52"/>
      <c r="J66" s="52"/>
      <c r="K66" s="36"/>
      <c r="L66" s="36"/>
      <c r="M66" s="38" t="s">
        <v>36</v>
      </c>
      <c r="N66" s="38"/>
      <c r="O66" s="38"/>
      <c r="P66" s="38"/>
      <c r="Q66" s="52" t="s">
        <v>84</v>
      </c>
      <c r="R66" s="52"/>
      <c r="S66" s="52"/>
      <c r="T66" s="52"/>
      <c r="U66" s="52"/>
      <c r="V66" s="52"/>
      <c r="W66" s="52"/>
      <c r="X66" s="1"/>
      <c r="Z66" s="1"/>
      <c r="AA66" s="1"/>
      <c r="AB66" s="1"/>
      <c r="AC66" s="1"/>
      <c r="AD66" s="1"/>
      <c r="AE66" s="1"/>
      <c r="AF66" s="1"/>
      <c r="AG66" s="1"/>
    </row>
    <row r="67" spans="1:33" s="28" customFormat="1" ht="5.25" customHeight="1" x14ac:dyDescent="0.2">
      <c r="A67" s="48"/>
      <c r="B67" s="36"/>
      <c r="C67" s="36"/>
      <c r="D67" s="36"/>
      <c r="E67" s="36"/>
      <c r="F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1"/>
      <c r="Z67" s="1"/>
      <c r="AA67" s="1"/>
      <c r="AB67" s="1"/>
      <c r="AC67" s="1"/>
      <c r="AD67" s="1"/>
      <c r="AE67" s="1"/>
      <c r="AF67" s="1"/>
      <c r="AG67" s="1"/>
    </row>
    <row r="68" spans="1:33" s="28" customFormat="1" ht="27" customHeight="1" x14ac:dyDescent="0.2">
      <c r="A68" s="49" t="s">
        <v>38</v>
      </c>
      <c r="B68" s="50"/>
      <c r="C68" s="53" t="s">
        <v>39</v>
      </c>
      <c r="D68" s="36"/>
      <c r="E68" s="49" t="s">
        <v>40</v>
      </c>
      <c r="F68" s="50"/>
      <c r="G68" s="52" t="s">
        <v>85</v>
      </c>
      <c r="H68" s="52"/>
      <c r="I68" s="52"/>
      <c r="J68" s="52"/>
      <c r="K68" s="36"/>
      <c r="L68" s="36"/>
      <c r="M68" s="38" t="s">
        <v>42</v>
      </c>
      <c r="N68" s="38"/>
      <c r="O68" s="38"/>
      <c r="P68" s="38"/>
      <c r="Q68" s="52" t="s">
        <v>43</v>
      </c>
      <c r="R68" s="52"/>
      <c r="S68" s="52"/>
      <c r="T68" s="52"/>
      <c r="U68" s="52"/>
      <c r="V68" s="52"/>
      <c r="W68" s="52"/>
      <c r="X68" s="1"/>
      <c r="Z68" s="1"/>
      <c r="AA68" s="1"/>
      <c r="AB68" s="1"/>
      <c r="AC68" s="1"/>
      <c r="AD68" s="1"/>
      <c r="AE68" s="1"/>
      <c r="AF68" s="1"/>
      <c r="AG68" s="1"/>
    </row>
    <row r="69" spans="1:33" s="28" customFormat="1" ht="5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54"/>
      <c r="X69" s="1"/>
      <c r="Z69" s="1"/>
      <c r="AA69" s="1"/>
      <c r="AB69" s="1"/>
      <c r="AC69" s="1"/>
      <c r="AD69" s="1"/>
      <c r="AE69" s="1"/>
      <c r="AF69" s="1"/>
      <c r="AG69" s="1"/>
    </row>
    <row r="70" spans="1:33" s="28" customFormat="1" ht="15.75" customHeight="1" x14ac:dyDescent="0.2">
      <c r="C70" s="38" t="s">
        <v>44</v>
      </c>
      <c r="D70" s="38"/>
      <c r="E70" s="38"/>
      <c r="F70" s="38"/>
      <c r="H70" s="36"/>
      <c r="I70" s="36"/>
      <c r="J70" s="36"/>
      <c r="O70" s="38" t="s">
        <v>45</v>
      </c>
      <c r="P70" s="38"/>
      <c r="Q70" s="38"/>
      <c r="R70" s="38"/>
      <c r="S70" s="38"/>
      <c r="T70" s="38"/>
      <c r="U70" s="38"/>
      <c r="V70" s="38"/>
      <c r="W70" s="37"/>
      <c r="X70" s="1"/>
      <c r="Z70" s="1"/>
      <c r="AA70" s="1"/>
      <c r="AB70" s="1"/>
      <c r="AC70" s="1"/>
      <c r="AD70" s="1"/>
      <c r="AE70" s="1"/>
      <c r="AF70" s="1"/>
      <c r="AG70" s="1"/>
    </row>
    <row r="71" spans="1:33" s="28" customFormat="1" ht="24.75" customHeight="1" x14ac:dyDescent="0.2">
      <c r="A71" s="36"/>
      <c r="B71" s="36"/>
      <c r="C71" s="55">
        <v>10</v>
      </c>
      <c r="D71" s="36"/>
      <c r="E71" s="56">
        <v>2015</v>
      </c>
      <c r="F71" s="56"/>
      <c r="H71" s="36"/>
      <c r="I71" s="36"/>
      <c r="J71" s="36"/>
      <c r="O71" s="118">
        <v>10</v>
      </c>
      <c r="P71" s="118"/>
      <c r="Q71" s="118"/>
      <c r="R71" s="118"/>
      <c r="S71" s="118"/>
      <c r="T71" s="118"/>
      <c r="U71" s="118"/>
      <c r="V71" s="118"/>
      <c r="X71" s="1"/>
      <c r="Z71" s="1"/>
      <c r="AA71" s="1"/>
      <c r="AB71" s="1"/>
      <c r="AC71" s="1"/>
      <c r="AD71" s="1"/>
      <c r="AE71" s="1"/>
      <c r="AF71" s="1"/>
      <c r="AG71" s="1"/>
    </row>
    <row r="72" spans="1:33" s="58" customFormat="1" ht="12" customHeight="1" x14ac:dyDescent="0.2">
      <c r="C72" s="59" t="s">
        <v>46</v>
      </c>
      <c r="D72" s="60"/>
      <c r="E72" s="61" t="s">
        <v>47</v>
      </c>
      <c r="F72" s="61"/>
      <c r="G72" s="60"/>
      <c r="I72" s="60"/>
      <c r="J72" s="60"/>
      <c r="K72" s="60"/>
      <c r="L72" s="60"/>
      <c r="M72" s="60"/>
      <c r="N72" s="60"/>
      <c r="O72" s="59"/>
      <c r="P72" s="59"/>
      <c r="Q72" s="59"/>
      <c r="R72" s="59"/>
      <c r="S72" s="59"/>
      <c r="T72" s="59"/>
      <c r="U72" s="59"/>
      <c r="V72" s="59"/>
      <c r="W72" s="62"/>
      <c r="X72" s="63"/>
      <c r="Z72" s="63"/>
      <c r="AA72" s="63"/>
      <c r="AB72" s="63"/>
      <c r="AC72" s="63"/>
      <c r="AD72" s="63"/>
      <c r="AE72" s="63"/>
      <c r="AF72" s="63"/>
      <c r="AG72" s="63"/>
    </row>
    <row r="73" spans="1:33" s="28" customFormat="1" ht="3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7"/>
      <c r="X73" s="1"/>
      <c r="Z73" s="1"/>
      <c r="AA73" s="1"/>
      <c r="AB73" s="1"/>
      <c r="AC73" s="1"/>
      <c r="AD73" s="1"/>
      <c r="AE73" s="1"/>
      <c r="AF73" s="1"/>
      <c r="AG73" s="1"/>
    </row>
    <row r="74" spans="1:33" s="28" customFormat="1" ht="20.25" customHeight="1" x14ac:dyDescent="0.2">
      <c r="A74" s="64" t="s">
        <v>48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1"/>
      <c r="Z74" s="1"/>
      <c r="AA74" s="1"/>
      <c r="AB74" s="1"/>
      <c r="AC74" s="1"/>
      <c r="AD74" s="1"/>
      <c r="AE74" s="1"/>
      <c r="AF74" s="1"/>
      <c r="AG74" s="1"/>
    </row>
    <row r="75" spans="1:33" s="28" customFormat="1" ht="15.75" customHeight="1" x14ac:dyDescent="0.2">
      <c r="A75" s="65" t="s">
        <v>49</v>
      </c>
      <c r="B75" s="66"/>
      <c r="C75" s="38" t="s">
        <v>30</v>
      </c>
      <c r="D75" s="38"/>
      <c r="E75" s="67" t="s">
        <v>50</v>
      </c>
      <c r="F75" s="49" t="s">
        <v>51</v>
      </c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50"/>
      <c r="U75" s="69"/>
      <c r="V75" s="70" t="s">
        <v>52</v>
      </c>
      <c r="W75" s="38" t="s">
        <v>53</v>
      </c>
      <c r="X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 x14ac:dyDescent="0.25">
      <c r="A76" s="71"/>
      <c r="B76" s="72"/>
      <c r="C76" s="38"/>
      <c r="D76" s="38"/>
      <c r="E76" s="73"/>
      <c r="F76" s="74" t="s">
        <v>54</v>
      </c>
      <c r="G76" s="75"/>
      <c r="H76" s="76"/>
      <c r="I76" s="77" t="s">
        <v>55</v>
      </c>
      <c r="J76" s="77" t="s">
        <v>56</v>
      </c>
      <c r="K76" s="77" t="s">
        <v>57</v>
      </c>
      <c r="L76" s="77" t="s">
        <v>58</v>
      </c>
      <c r="M76" s="77" t="s">
        <v>59</v>
      </c>
      <c r="N76" s="77" t="s">
        <v>60</v>
      </c>
      <c r="O76" s="77" t="s">
        <v>61</v>
      </c>
      <c r="P76" s="77" t="s">
        <v>62</v>
      </c>
      <c r="Q76" s="77" t="s">
        <v>63</v>
      </c>
      <c r="R76" s="77" t="s">
        <v>64</v>
      </c>
      <c r="S76" s="77" t="s">
        <v>65</v>
      </c>
      <c r="T76" s="77" t="s">
        <v>66</v>
      </c>
      <c r="U76" s="78"/>
      <c r="V76" s="79"/>
      <c r="W76" s="38"/>
      <c r="X76" s="1"/>
      <c r="Y76" s="28"/>
      <c r="Z76" s="1"/>
      <c r="AA76" s="1"/>
      <c r="AB76" s="1"/>
      <c r="AC76" s="1"/>
      <c r="AD76" s="1"/>
      <c r="AE76" s="1"/>
      <c r="AF76" s="1"/>
      <c r="AG76" s="1"/>
    </row>
    <row r="77" spans="1:33" ht="29.25" customHeight="1" x14ac:dyDescent="0.25">
      <c r="A77" s="80" t="s">
        <v>67</v>
      </c>
      <c r="B77" s="80"/>
      <c r="C77" s="81" t="s">
        <v>86</v>
      </c>
      <c r="D77" s="81"/>
      <c r="E77" s="82" t="s">
        <v>87</v>
      </c>
      <c r="F77" s="83" t="s">
        <v>70</v>
      </c>
      <c r="G77" s="84"/>
      <c r="H77" s="85"/>
      <c r="I77" s="8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>
        <v>11</v>
      </c>
      <c r="U77" s="88"/>
      <c r="V77" s="89">
        <f>IF(SUM(I77:T77)=0,"",SUM(I77:T77))</f>
        <v>11</v>
      </c>
      <c r="W77" s="90" t="str">
        <f>IF($G$68="porcentaje",FIXED(V77/V78*100,2)&amp;"%",IF($G$68="Promedio",V77/V78,IF($G$68="variación porcentual",FIXED(((V77/V78)-1)*100,2)&amp;"%",IF($G$68="OTRAS","CAPTURAR EL RESULTADO DEL INDICADOR"))))</f>
        <v>10.00%</v>
      </c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30" customHeight="1" x14ac:dyDescent="0.25">
      <c r="A78" s="80" t="s">
        <v>71</v>
      </c>
      <c r="B78" s="80"/>
      <c r="C78" s="81" t="s">
        <v>88</v>
      </c>
      <c r="D78" s="81"/>
      <c r="E78" s="82" t="s">
        <v>87</v>
      </c>
      <c r="F78" s="83" t="s">
        <v>73</v>
      </c>
      <c r="G78" s="84"/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>
        <v>10</v>
      </c>
      <c r="U78" s="87">
        <f>SUM(I78:T78)</f>
        <v>10</v>
      </c>
      <c r="V78" s="89">
        <f>IF(SUM(I78:T78)=0,"",SUM(I78:T78))</f>
        <v>10</v>
      </c>
      <c r="W78" s="90"/>
      <c r="X78" s="1"/>
      <c r="Y78" s="1"/>
      <c r="Z78" s="1"/>
      <c r="AA78" s="28"/>
      <c r="AB78" s="1"/>
      <c r="AC78" s="1"/>
      <c r="AD78" s="1"/>
      <c r="AE78" s="1"/>
      <c r="AF78" s="1"/>
      <c r="AG78" s="1"/>
    </row>
    <row r="79" spans="1:33" ht="17.25" customHeight="1" x14ac:dyDescent="0.25">
      <c r="A79" s="91" t="s">
        <v>74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1"/>
      <c r="Y79" s="28"/>
      <c r="Z79" s="1"/>
      <c r="AA79" s="1"/>
      <c r="AB79" s="1"/>
      <c r="AC79" s="1"/>
      <c r="AD79" s="1"/>
      <c r="AE79" s="1"/>
      <c r="AF79" s="1"/>
      <c r="AG79" s="1"/>
    </row>
    <row r="80" spans="1:33" s="28" customFormat="1" ht="15.75" customHeight="1" x14ac:dyDescent="0.2">
      <c r="A80" s="65" t="s">
        <v>49</v>
      </c>
      <c r="B80" s="66"/>
      <c r="C80" s="38" t="s">
        <v>30</v>
      </c>
      <c r="D80" s="38"/>
      <c r="E80" s="67" t="s">
        <v>50</v>
      </c>
      <c r="F80" s="49" t="s">
        <v>51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50"/>
      <c r="U80" s="69"/>
      <c r="V80" s="70" t="s">
        <v>52</v>
      </c>
      <c r="W80" s="38" t="s">
        <v>75</v>
      </c>
      <c r="X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 x14ac:dyDescent="0.25">
      <c r="A81" s="71"/>
      <c r="B81" s="72"/>
      <c r="C81" s="38"/>
      <c r="D81" s="38"/>
      <c r="E81" s="73"/>
      <c r="F81" s="74" t="s">
        <v>74</v>
      </c>
      <c r="G81" s="75"/>
      <c r="H81" s="76"/>
      <c r="I81" s="77" t="s">
        <v>55</v>
      </c>
      <c r="J81" s="77" t="s">
        <v>56</v>
      </c>
      <c r="K81" s="77" t="s">
        <v>57</v>
      </c>
      <c r="L81" s="77" t="s">
        <v>58</v>
      </c>
      <c r="M81" s="77" t="s">
        <v>59</v>
      </c>
      <c r="N81" s="77" t="s">
        <v>60</v>
      </c>
      <c r="O81" s="77" t="s">
        <v>61</v>
      </c>
      <c r="P81" s="77" t="s">
        <v>62</v>
      </c>
      <c r="Q81" s="77" t="s">
        <v>63</v>
      </c>
      <c r="R81" s="77" t="s">
        <v>64</v>
      </c>
      <c r="S81" s="77" t="s">
        <v>65</v>
      </c>
      <c r="T81" s="77" t="s">
        <v>66</v>
      </c>
      <c r="U81" s="78"/>
      <c r="V81" s="79"/>
      <c r="W81" s="38"/>
      <c r="X81" s="1"/>
      <c r="Y81" s="28"/>
      <c r="Z81" s="1"/>
      <c r="AA81" s="1"/>
      <c r="AB81" s="1"/>
      <c r="AC81" s="1"/>
      <c r="AD81" s="1"/>
      <c r="AE81" s="1"/>
      <c r="AF81" s="1"/>
      <c r="AG81" s="1"/>
    </row>
    <row r="82" spans="1:33" ht="28.5" customHeight="1" x14ac:dyDescent="0.25">
      <c r="A82" s="119" t="s">
        <v>67</v>
      </c>
      <c r="B82" s="120"/>
      <c r="C82" s="92" t="str">
        <f>IF(C77=0,"",C77)</f>
        <v>Numero de proyectos 2016</v>
      </c>
      <c r="D82" s="93"/>
      <c r="E82" s="94" t="str">
        <f>IF(E77=0,"",E77)</f>
        <v>proyectos</v>
      </c>
      <c r="F82" s="83" t="s">
        <v>76</v>
      </c>
      <c r="G82" s="84"/>
      <c r="H82" s="85"/>
      <c r="I82" s="86"/>
      <c r="J82" s="87"/>
      <c r="K82" s="87"/>
      <c r="L82" s="87"/>
      <c r="M82" s="87"/>
      <c r="N82" s="87">
        <v>7</v>
      </c>
      <c r="O82" s="87"/>
      <c r="P82" s="87"/>
      <c r="Q82" s="87"/>
      <c r="R82" s="87"/>
      <c r="S82" s="87"/>
      <c r="T82" s="87">
        <v>4</v>
      </c>
      <c r="U82" s="88"/>
      <c r="V82" s="89">
        <f>IF(SUM(I82:T82)=0,"",SUM(I82:T82))</f>
        <v>11</v>
      </c>
      <c r="W82" s="90" t="str">
        <f>IF($G$68="porcentaje",FIXED(V82/V83*100,2)&amp;"%",IF($G$68="Promedio",V82/V83,IF($G$68="variación porcentual",FIXED(((V82/V83)-1)*100,2)&amp;"%",IF($G$68="OTRAS","CAPTURAR EL RESULTADO DEL INDICADOR"))))</f>
        <v>10.00%</v>
      </c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8.5" customHeight="1" x14ac:dyDescent="0.25">
      <c r="A83" s="119" t="s">
        <v>71</v>
      </c>
      <c r="B83" s="120"/>
      <c r="C83" s="92" t="str">
        <f>IF(C78=0,"",C78)</f>
        <v>Numero de proyectos 2015</v>
      </c>
      <c r="D83" s="93"/>
      <c r="E83" s="94" t="str">
        <f>IF(E78=0,"",E78)</f>
        <v>proyectos</v>
      </c>
      <c r="F83" s="83" t="s">
        <v>77</v>
      </c>
      <c r="G83" s="84"/>
      <c r="H83" s="85"/>
      <c r="I83" s="86"/>
      <c r="J83" s="87"/>
      <c r="K83" s="87"/>
      <c r="L83" s="87"/>
      <c r="M83" s="87"/>
      <c r="N83" s="87">
        <v>10</v>
      </c>
      <c r="O83" s="87"/>
      <c r="P83" s="87"/>
      <c r="Q83" s="87"/>
      <c r="R83" s="87"/>
      <c r="S83" s="87"/>
      <c r="T83" s="87"/>
      <c r="U83" s="87">
        <f>SUM(I83:T83)</f>
        <v>10</v>
      </c>
      <c r="V83" s="89">
        <f>IF(SUM(I83:T83)=0,"",SUM(I83:T83))</f>
        <v>10</v>
      </c>
      <c r="W83" s="90"/>
      <c r="X83" s="1"/>
      <c r="Y83" s="1"/>
      <c r="Z83" s="1"/>
      <c r="AA83" s="28"/>
      <c r="AB83" s="1"/>
      <c r="AC83" s="1"/>
      <c r="AD83" s="1"/>
      <c r="AE83" s="1"/>
      <c r="AF83" s="1"/>
      <c r="AG83" s="1"/>
    </row>
    <row r="84" spans="1:33" s="1" customFormat="1" ht="5.25" customHeight="1" x14ac:dyDescent="0.2">
      <c r="A84" s="95"/>
      <c r="B84" s="95"/>
      <c r="C84" s="95"/>
      <c r="D84" s="96"/>
      <c r="E84" s="96"/>
      <c r="F84" s="97"/>
      <c r="G84" s="97"/>
      <c r="H84" s="97"/>
      <c r="I84" s="96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  <c r="V84" s="100"/>
      <c r="W84" s="101"/>
      <c r="Y84" s="28"/>
    </row>
    <row r="85" spans="1:33" ht="16.5" customHeight="1" x14ac:dyDescent="0.25">
      <c r="A85" s="102" t="s">
        <v>78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>
        <v>1</v>
      </c>
      <c r="X85" s="1"/>
      <c r="Y85" s="28"/>
      <c r="Z85" s="1"/>
      <c r="AA85" s="1"/>
      <c r="AB85" s="1"/>
      <c r="AC85" s="1"/>
      <c r="AD85" s="1"/>
      <c r="AE85" s="1"/>
      <c r="AF85" s="1"/>
      <c r="AG85" s="1"/>
    </row>
    <row r="86" spans="1:33" ht="6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"/>
      <c r="Y86" s="28"/>
      <c r="Z86" s="1"/>
      <c r="AA86" s="1"/>
      <c r="AB86" s="1"/>
      <c r="AC86" s="1"/>
      <c r="AD86" s="1"/>
      <c r="AE86" s="1"/>
      <c r="AF86" s="1"/>
      <c r="AG86" s="1"/>
    </row>
    <row r="87" spans="1:33" s="28" customFormat="1" ht="33" customHeight="1" x14ac:dyDescent="0.2">
      <c r="A87" s="106" t="s">
        <v>79</v>
      </c>
      <c r="B87" s="107"/>
      <c r="C87" s="107"/>
      <c r="D87" s="107"/>
      <c r="E87" s="107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0"/>
      <c r="X87" s="1"/>
      <c r="Z87" s="1"/>
      <c r="AA87" s="1"/>
      <c r="AB87" s="1"/>
      <c r="AC87" s="1"/>
      <c r="AD87" s="1"/>
      <c r="AE87" s="1"/>
      <c r="AF87" s="1"/>
      <c r="AG87" s="1"/>
    </row>
    <row r="88" spans="1:33" s="28" customFormat="1" ht="7.5" customHeight="1" x14ac:dyDescent="0.2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"/>
      <c r="Z88" s="1"/>
      <c r="AA88" s="1"/>
      <c r="AB88" s="1"/>
      <c r="AC88" s="1"/>
      <c r="AD88" s="1"/>
      <c r="AE88" s="1"/>
      <c r="AF88" s="1"/>
      <c r="AG88" s="1"/>
    </row>
    <row r="89" spans="1:33" s="28" customFormat="1" ht="15" customHeight="1" x14ac:dyDescent="0.2">
      <c r="A89" s="33" t="s">
        <v>89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1"/>
      <c r="Z89" s="1"/>
      <c r="AA89" s="1"/>
      <c r="AB89" s="1"/>
      <c r="AC89" s="1"/>
      <c r="AD89" s="1"/>
      <c r="AE89" s="1"/>
      <c r="AF89" s="1"/>
      <c r="AG89" s="1"/>
    </row>
    <row r="90" spans="1:33" s="28" customFormat="1" ht="3.75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"/>
      <c r="Z90" s="1"/>
      <c r="AA90" s="1"/>
      <c r="AB90" s="1"/>
      <c r="AC90" s="1"/>
      <c r="AD90" s="1"/>
      <c r="AE90" s="1"/>
      <c r="AF90" s="1"/>
      <c r="AG90" s="1"/>
    </row>
    <row r="91" spans="1:33" s="43" customFormat="1" ht="48" customHeight="1" x14ac:dyDescent="0.2">
      <c r="A91" s="38" t="s">
        <v>90</v>
      </c>
      <c r="B91" s="38"/>
      <c r="C91" s="39" t="s">
        <v>91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1"/>
      <c r="X91" s="42"/>
      <c r="Z91" s="42"/>
      <c r="AA91" s="42"/>
      <c r="AB91" s="42"/>
      <c r="AC91" s="42"/>
      <c r="AD91" s="42"/>
      <c r="AE91" s="42"/>
      <c r="AF91" s="42"/>
      <c r="AG91" s="42"/>
    </row>
    <row r="92" spans="1:33" s="28" customFormat="1" ht="6" customHeigh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Z92" s="1"/>
      <c r="AA92" s="1"/>
      <c r="AB92" s="1"/>
      <c r="AC92" s="1"/>
      <c r="AD92" s="1"/>
      <c r="AE92" s="1"/>
      <c r="AF92" s="1"/>
      <c r="AG92" s="1"/>
    </row>
    <row r="93" spans="1:33" s="28" customFormat="1" ht="13.5" customHeight="1" x14ac:dyDescent="0.2">
      <c r="A93" s="44" t="s">
        <v>29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6"/>
      <c r="X93" s="1"/>
      <c r="Z93" s="1"/>
      <c r="AA93" s="1"/>
      <c r="AB93" s="1"/>
      <c r="AC93" s="1"/>
      <c r="AD93" s="1"/>
      <c r="AE93" s="1"/>
      <c r="AF93" s="1"/>
      <c r="AG93" s="1"/>
    </row>
    <row r="94" spans="1:33" s="28" customFormat="1" ht="4.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1"/>
      <c r="Z94" s="1"/>
      <c r="AA94" s="1"/>
      <c r="AB94" s="1"/>
      <c r="AC94" s="1"/>
      <c r="AD94" s="1"/>
      <c r="AE94" s="1"/>
      <c r="AF94" s="1"/>
      <c r="AG94" s="1"/>
    </row>
    <row r="95" spans="1:33" s="28" customFormat="1" ht="30" customHeight="1" x14ac:dyDescent="0.2">
      <c r="A95" s="38" t="s">
        <v>30</v>
      </c>
      <c r="B95" s="38"/>
      <c r="C95" s="47" t="s">
        <v>83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1"/>
      <c r="Z95" s="1"/>
      <c r="AA95" s="1"/>
      <c r="AB95" s="1"/>
      <c r="AC95" s="1"/>
      <c r="AD95" s="1"/>
      <c r="AE95" s="1"/>
      <c r="AF95" s="1"/>
      <c r="AG95" s="1"/>
    </row>
    <row r="96" spans="1:33" s="28" customFormat="1" ht="3.75" customHeight="1" x14ac:dyDescent="0.2">
      <c r="A96" s="48"/>
      <c r="B96" s="36"/>
      <c r="C96" s="36"/>
      <c r="D96" s="36"/>
      <c r="E96" s="36"/>
      <c r="F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7"/>
      <c r="X96" s="1"/>
      <c r="Z96" s="1"/>
      <c r="AA96" s="1"/>
      <c r="AB96" s="1"/>
      <c r="AC96" s="1"/>
      <c r="AD96" s="1"/>
      <c r="AE96" s="1"/>
      <c r="AF96" s="1"/>
      <c r="AG96" s="1"/>
    </row>
    <row r="97" spans="1:33" s="28" customFormat="1" ht="27" customHeight="1" x14ac:dyDescent="0.2">
      <c r="A97" s="49" t="s">
        <v>32</v>
      </c>
      <c r="B97" s="50"/>
      <c r="C97" s="51" t="s">
        <v>92</v>
      </c>
      <c r="D97" s="36"/>
      <c r="E97" s="38" t="s">
        <v>34</v>
      </c>
      <c r="F97" s="38"/>
      <c r="G97" s="52" t="s">
        <v>93</v>
      </c>
      <c r="H97" s="52"/>
      <c r="I97" s="52"/>
      <c r="J97" s="52"/>
      <c r="K97" s="36"/>
      <c r="L97" s="36"/>
      <c r="M97" s="38" t="s">
        <v>36</v>
      </c>
      <c r="N97" s="38"/>
      <c r="O97" s="38"/>
      <c r="P97" s="38"/>
      <c r="Q97" s="52" t="s">
        <v>84</v>
      </c>
      <c r="R97" s="52"/>
      <c r="S97" s="52"/>
      <c r="T97" s="52"/>
      <c r="U97" s="52"/>
      <c r="V97" s="52"/>
      <c r="W97" s="52"/>
      <c r="X97" s="1"/>
      <c r="Z97" s="1"/>
      <c r="AA97" s="1"/>
      <c r="AB97" s="1"/>
      <c r="AC97" s="1"/>
      <c r="AD97" s="1"/>
      <c r="AE97" s="1"/>
      <c r="AF97" s="1"/>
      <c r="AG97" s="1"/>
    </row>
    <row r="98" spans="1:33" s="28" customFormat="1" ht="5.25" customHeight="1" x14ac:dyDescent="0.2">
      <c r="A98" s="48"/>
      <c r="B98" s="36"/>
      <c r="C98" s="36"/>
      <c r="D98" s="36"/>
      <c r="E98" s="36"/>
      <c r="F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7"/>
      <c r="X98" s="1"/>
      <c r="Z98" s="1"/>
      <c r="AA98" s="1"/>
      <c r="AB98" s="1"/>
      <c r="AC98" s="1"/>
      <c r="AD98" s="1"/>
      <c r="AE98" s="1"/>
      <c r="AF98" s="1"/>
      <c r="AG98" s="1"/>
    </row>
    <row r="99" spans="1:33" s="28" customFormat="1" ht="27" customHeight="1" x14ac:dyDescent="0.2">
      <c r="A99" s="49" t="s">
        <v>38</v>
      </c>
      <c r="B99" s="50"/>
      <c r="C99" s="53" t="s">
        <v>94</v>
      </c>
      <c r="D99" s="36"/>
      <c r="E99" s="49" t="s">
        <v>40</v>
      </c>
      <c r="F99" s="50"/>
      <c r="G99" s="52" t="s">
        <v>85</v>
      </c>
      <c r="H99" s="52"/>
      <c r="I99" s="52"/>
      <c r="J99" s="52"/>
      <c r="K99" s="36"/>
      <c r="L99" s="36"/>
      <c r="M99" s="38" t="s">
        <v>42</v>
      </c>
      <c r="N99" s="38"/>
      <c r="O99" s="38"/>
      <c r="P99" s="38"/>
      <c r="Q99" s="52" t="s">
        <v>43</v>
      </c>
      <c r="R99" s="52"/>
      <c r="S99" s="52"/>
      <c r="T99" s="52"/>
      <c r="U99" s="52"/>
      <c r="V99" s="52"/>
      <c r="W99" s="52"/>
      <c r="X99" s="1"/>
      <c r="Z99" s="1"/>
      <c r="AA99" s="1"/>
      <c r="AB99" s="1"/>
      <c r="AC99" s="1"/>
      <c r="AD99" s="1"/>
      <c r="AE99" s="1"/>
      <c r="AF99" s="1"/>
      <c r="AG99" s="1"/>
    </row>
    <row r="100" spans="1:33" s="28" customFormat="1" ht="5.2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54"/>
      <c r="X100" s="1"/>
      <c r="Z100" s="1"/>
      <c r="AA100" s="1"/>
      <c r="AB100" s="1"/>
      <c r="AC100" s="1"/>
      <c r="AD100" s="1"/>
      <c r="AE100" s="1"/>
      <c r="AF100" s="1"/>
      <c r="AG100" s="1"/>
    </row>
    <row r="101" spans="1:33" s="28" customFormat="1" ht="15.75" customHeight="1" x14ac:dyDescent="0.2">
      <c r="C101" s="38" t="s">
        <v>44</v>
      </c>
      <c r="D101" s="38"/>
      <c r="E101" s="38"/>
      <c r="F101" s="38"/>
      <c r="H101" s="36"/>
      <c r="I101" s="36"/>
      <c r="J101" s="36"/>
      <c r="O101" s="38" t="s">
        <v>45</v>
      </c>
      <c r="P101" s="38"/>
      <c r="Q101" s="38"/>
      <c r="R101" s="38"/>
      <c r="S101" s="38"/>
      <c r="T101" s="38"/>
      <c r="U101" s="38"/>
      <c r="V101" s="38"/>
      <c r="W101" s="37"/>
      <c r="X101" s="1"/>
      <c r="Z101" s="1"/>
      <c r="AA101" s="1"/>
      <c r="AB101" s="1"/>
      <c r="AC101" s="1"/>
      <c r="AD101" s="1"/>
      <c r="AE101" s="1"/>
      <c r="AF101" s="1"/>
      <c r="AG101" s="1"/>
    </row>
    <row r="102" spans="1:33" s="28" customFormat="1" ht="24.75" customHeight="1" x14ac:dyDescent="0.2">
      <c r="A102" s="36"/>
      <c r="B102" s="36"/>
      <c r="C102" s="55">
        <v>3</v>
      </c>
      <c r="D102" s="36"/>
      <c r="E102" s="56">
        <v>2015</v>
      </c>
      <c r="F102" s="56"/>
      <c r="H102" s="36"/>
      <c r="I102" s="36"/>
      <c r="J102" s="36"/>
      <c r="O102" s="124">
        <v>33.33</v>
      </c>
      <c r="P102" s="124"/>
      <c r="Q102" s="124"/>
      <c r="R102" s="124"/>
      <c r="S102" s="124"/>
      <c r="T102" s="124"/>
      <c r="U102" s="124"/>
      <c r="V102" s="124"/>
      <c r="X102" s="1"/>
      <c r="Z102" s="1"/>
      <c r="AA102" s="1"/>
      <c r="AB102" s="1"/>
      <c r="AC102" s="1"/>
      <c r="AD102" s="1"/>
      <c r="AE102" s="1"/>
      <c r="AF102" s="1"/>
      <c r="AG102" s="1"/>
    </row>
    <row r="103" spans="1:33" s="58" customFormat="1" ht="12" customHeight="1" x14ac:dyDescent="0.2">
      <c r="C103" s="59" t="s">
        <v>46</v>
      </c>
      <c r="D103" s="60"/>
      <c r="E103" s="61" t="s">
        <v>47</v>
      </c>
      <c r="F103" s="61"/>
      <c r="G103" s="60"/>
      <c r="I103" s="60"/>
      <c r="J103" s="60"/>
      <c r="K103" s="60"/>
      <c r="L103" s="60"/>
      <c r="M103" s="60"/>
      <c r="N103" s="60"/>
      <c r="O103" s="59"/>
      <c r="P103" s="59"/>
      <c r="Q103" s="59"/>
      <c r="R103" s="59"/>
      <c r="S103" s="59"/>
      <c r="T103" s="59"/>
      <c r="U103" s="59"/>
      <c r="V103" s="59"/>
      <c r="W103" s="62"/>
      <c r="X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28" customFormat="1" ht="3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7"/>
      <c r="X104" s="1"/>
      <c r="Z104" s="1"/>
      <c r="AA104" s="1"/>
      <c r="AB104" s="1"/>
      <c r="AC104" s="1"/>
      <c r="AD104" s="1"/>
      <c r="AE104" s="1"/>
      <c r="AF104" s="1"/>
      <c r="AG104" s="1"/>
    </row>
    <row r="105" spans="1:33" s="28" customFormat="1" ht="20.25" customHeight="1" x14ac:dyDescent="0.2">
      <c r="A105" s="64" t="s">
        <v>48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Z105" s="1"/>
      <c r="AA105" s="1"/>
      <c r="AB105" s="1"/>
      <c r="AC105" s="1"/>
      <c r="AD105" s="1"/>
      <c r="AE105" s="1"/>
      <c r="AF105" s="1"/>
      <c r="AG105" s="1"/>
    </row>
    <row r="106" spans="1:33" s="28" customFormat="1" ht="15.75" customHeight="1" x14ac:dyDescent="0.2">
      <c r="A106" s="65" t="s">
        <v>49</v>
      </c>
      <c r="B106" s="66"/>
      <c r="C106" s="38" t="s">
        <v>30</v>
      </c>
      <c r="D106" s="38"/>
      <c r="E106" s="67" t="s">
        <v>50</v>
      </c>
      <c r="F106" s="49" t="s">
        <v>51</v>
      </c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50"/>
      <c r="U106" s="69"/>
      <c r="V106" s="70" t="s">
        <v>52</v>
      </c>
      <c r="W106" s="38" t="s">
        <v>53</v>
      </c>
      <c r="X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 x14ac:dyDescent="0.25">
      <c r="A107" s="71"/>
      <c r="B107" s="72"/>
      <c r="C107" s="38"/>
      <c r="D107" s="38"/>
      <c r="E107" s="73"/>
      <c r="F107" s="74" t="s">
        <v>54</v>
      </c>
      <c r="G107" s="75"/>
      <c r="H107" s="76"/>
      <c r="I107" s="77" t="s">
        <v>55</v>
      </c>
      <c r="J107" s="77" t="s">
        <v>56</v>
      </c>
      <c r="K107" s="77" t="s">
        <v>57</v>
      </c>
      <c r="L107" s="77" t="s">
        <v>58</v>
      </c>
      <c r="M107" s="77" t="s">
        <v>59</v>
      </c>
      <c r="N107" s="77" t="s">
        <v>60</v>
      </c>
      <c r="O107" s="77" t="s">
        <v>61</v>
      </c>
      <c r="P107" s="77" t="s">
        <v>62</v>
      </c>
      <c r="Q107" s="77" t="s">
        <v>63</v>
      </c>
      <c r="R107" s="77" t="s">
        <v>64</v>
      </c>
      <c r="S107" s="77" t="s">
        <v>65</v>
      </c>
      <c r="T107" s="77" t="s">
        <v>66</v>
      </c>
      <c r="U107" s="78"/>
      <c r="V107" s="79"/>
      <c r="W107" s="38"/>
      <c r="X107" s="1"/>
      <c r="Y107" s="28"/>
      <c r="Z107" s="1"/>
      <c r="AA107" s="1"/>
      <c r="AB107" s="1"/>
      <c r="AC107" s="1"/>
      <c r="AD107" s="1"/>
      <c r="AE107" s="1"/>
      <c r="AF107" s="1"/>
      <c r="AG107" s="1"/>
    </row>
    <row r="108" spans="1:33" ht="29.25" customHeight="1" x14ac:dyDescent="0.25">
      <c r="A108" s="80" t="s">
        <v>67</v>
      </c>
      <c r="B108" s="80"/>
      <c r="C108" s="81" t="s">
        <v>86</v>
      </c>
      <c r="D108" s="81"/>
      <c r="E108" s="82" t="s">
        <v>87</v>
      </c>
      <c r="F108" s="83" t="s">
        <v>70</v>
      </c>
      <c r="G108" s="84"/>
      <c r="H108" s="85"/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>
        <v>4</v>
      </c>
      <c r="U108" s="88"/>
      <c r="V108" s="89">
        <f>IF(SUM(I108:T108)=0,"",SUM(I108:T108))</f>
        <v>4</v>
      </c>
      <c r="W108" s="90" t="str">
        <f>IF($G$99="porcentaje",FIXED(V108/V109*100,2)&amp;"%",IF($G$99="Promedio",V108/V109,IF($G$99="variación porcentual",FIXED(((V108/V109)-1)*100,2)&amp;"%",IF($G$99="OTRAS","CAPTURAR EL RESULTADO DEL INDICADOR"))))</f>
        <v>33.33%</v>
      </c>
      <c r="X108" s="1"/>
      <c r="Y108" s="125"/>
      <c r="Z108" s="1"/>
      <c r="AA108" s="1"/>
      <c r="AB108" s="1"/>
      <c r="AC108" s="1"/>
      <c r="AD108" s="1"/>
      <c r="AE108" s="1"/>
      <c r="AF108" s="1"/>
      <c r="AG108" s="1"/>
    </row>
    <row r="109" spans="1:33" ht="30" customHeight="1" x14ac:dyDescent="0.25">
      <c r="A109" s="80" t="s">
        <v>71</v>
      </c>
      <c r="B109" s="80"/>
      <c r="C109" s="81" t="s">
        <v>88</v>
      </c>
      <c r="D109" s="81"/>
      <c r="E109" s="82" t="s">
        <v>87</v>
      </c>
      <c r="F109" s="83" t="s">
        <v>73</v>
      </c>
      <c r="G109" s="84"/>
      <c r="H109" s="85"/>
      <c r="I109" s="86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>
        <v>3</v>
      </c>
      <c r="U109" s="87">
        <f>SUM(I109:T109)</f>
        <v>3</v>
      </c>
      <c r="V109" s="89">
        <f>IF(SUM(I109:T109)=0,"",SUM(I109:T109))</f>
        <v>3</v>
      </c>
      <c r="W109" s="90"/>
      <c r="X109" s="1"/>
      <c r="Y109" s="1"/>
      <c r="Z109" s="1"/>
      <c r="AA109" s="28"/>
      <c r="AB109" s="1"/>
      <c r="AC109" s="1"/>
      <c r="AD109" s="1"/>
      <c r="AE109" s="1"/>
      <c r="AF109" s="1"/>
      <c r="AG109" s="1"/>
    </row>
    <row r="110" spans="1:33" ht="17.25" customHeight="1" x14ac:dyDescent="0.25">
      <c r="A110" s="91" t="s">
        <v>74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1"/>
      <c r="Y110" s="28"/>
      <c r="Z110" s="1"/>
      <c r="AA110" s="1"/>
      <c r="AB110" s="1"/>
      <c r="AC110" s="1"/>
      <c r="AD110" s="1"/>
      <c r="AE110" s="1"/>
      <c r="AF110" s="1"/>
      <c r="AG110" s="1"/>
    </row>
    <row r="111" spans="1:33" s="28" customFormat="1" ht="15.75" customHeight="1" x14ac:dyDescent="0.2">
      <c r="A111" s="65" t="s">
        <v>49</v>
      </c>
      <c r="B111" s="66"/>
      <c r="C111" s="38" t="s">
        <v>30</v>
      </c>
      <c r="D111" s="38"/>
      <c r="E111" s="67" t="s">
        <v>50</v>
      </c>
      <c r="F111" s="49" t="s">
        <v>51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0"/>
      <c r="U111" s="69"/>
      <c r="V111" s="70" t="s">
        <v>52</v>
      </c>
      <c r="W111" s="38" t="s">
        <v>75</v>
      </c>
      <c r="X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 x14ac:dyDescent="0.25">
      <c r="A112" s="71"/>
      <c r="B112" s="72"/>
      <c r="C112" s="38"/>
      <c r="D112" s="38"/>
      <c r="E112" s="73"/>
      <c r="F112" s="74" t="s">
        <v>74</v>
      </c>
      <c r="G112" s="75"/>
      <c r="H112" s="76"/>
      <c r="I112" s="77" t="s">
        <v>55</v>
      </c>
      <c r="J112" s="77" t="s">
        <v>56</v>
      </c>
      <c r="K112" s="77" t="s">
        <v>57</v>
      </c>
      <c r="L112" s="77" t="s">
        <v>58</v>
      </c>
      <c r="M112" s="77" t="s">
        <v>59</v>
      </c>
      <c r="N112" s="77" t="s">
        <v>60</v>
      </c>
      <c r="O112" s="77" t="s">
        <v>61</v>
      </c>
      <c r="P112" s="77" t="s">
        <v>62</v>
      </c>
      <c r="Q112" s="77" t="s">
        <v>63</v>
      </c>
      <c r="R112" s="77" t="s">
        <v>64</v>
      </c>
      <c r="S112" s="77" t="s">
        <v>65</v>
      </c>
      <c r="T112" s="77" t="s">
        <v>66</v>
      </c>
      <c r="U112" s="78"/>
      <c r="V112" s="79"/>
      <c r="W112" s="38"/>
      <c r="X112" s="1"/>
      <c r="Y112" s="28"/>
      <c r="Z112" s="1"/>
      <c r="AA112" s="1"/>
      <c r="AB112" s="1"/>
      <c r="AC112" s="1"/>
      <c r="AD112" s="1"/>
      <c r="AE112" s="1"/>
      <c r="AF112" s="1"/>
      <c r="AG112" s="1"/>
    </row>
    <row r="113" spans="1:33" ht="29.25" customHeight="1" x14ac:dyDescent="0.25">
      <c r="A113" s="80" t="s">
        <v>67</v>
      </c>
      <c r="B113" s="80"/>
      <c r="C113" s="92" t="str">
        <f>IF(C108=0,"",C108)</f>
        <v>Numero de proyectos 2016</v>
      </c>
      <c r="D113" s="93"/>
      <c r="E113" s="94" t="str">
        <f>IF(E108=0,"",E108)</f>
        <v>proyectos</v>
      </c>
      <c r="F113" s="83" t="s">
        <v>76</v>
      </c>
      <c r="G113" s="84"/>
      <c r="H113" s="85"/>
      <c r="I113" s="86"/>
      <c r="J113" s="87"/>
      <c r="K113" s="87"/>
      <c r="L113" s="87"/>
      <c r="M113" s="87"/>
      <c r="N113" s="87">
        <v>2</v>
      </c>
      <c r="O113" s="87"/>
      <c r="P113" s="87"/>
      <c r="Q113" s="87"/>
      <c r="R113" s="87"/>
      <c r="S113" s="87"/>
      <c r="T113" s="87">
        <v>2</v>
      </c>
      <c r="U113" s="88"/>
      <c r="V113" s="89">
        <f>IF(SUM(I113:T113)=0,"",SUM(I113:T113))</f>
        <v>4</v>
      </c>
      <c r="W113" s="90" t="str">
        <f>IF($G$99="porcentaje",FIXED(V113/V114*100,2)&amp;"%",IF($G$99="Promedio",V113/V114,IF($G$99="variación porcentual",FIXED(((V113/V114)-1)*100,2)&amp;"%",IF($G$99="OTRAS","CAPTURAR EL RESULTADO DEL INDICADOR"))))</f>
        <v>33.33%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30" customHeight="1" x14ac:dyDescent="0.25">
      <c r="A114" s="80" t="s">
        <v>71</v>
      </c>
      <c r="B114" s="80"/>
      <c r="C114" s="92" t="str">
        <f>IF(C109=0,"",C109)</f>
        <v>Numero de proyectos 2015</v>
      </c>
      <c r="D114" s="93"/>
      <c r="E114" s="94" t="str">
        <f>IF(E109=0,"",E109)</f>
        <v>proyectos</v>
      </c>
      <c r="F114" s="83" t="s">
        <v>77</v>
      </c>
      <c r="G114" s="84"/>
      <c r="H114" s="85"/>
      <c r="I114" s="86"/>
      <c r="J114" s="87"/>
      <c r="K114" s="87"/>
      <c r="L114" s="87"/>
      <c r="M114" s="87"/>
      <c r="N114" s="87">
        <v>3</v>
      </c>
      <c r="O114" s="87"/>
      <c r="P114" s="87"/>
      <c r="Q114" s="87"/>
      <c r="R114" s="87"/>
      <c r="S114" s="87"/>
      <c r="T114" s="87"/>
      <c r="U114" s="87">
        <f>SUM(I114:T114)</f>
        <v>3</v>
      </c>
      <c r="V114" s="89">
        <f>IF(SUM(I114:T114)=0,"",SUM(I114:T114))</f>
        <v>3</v>
      </c>
      <c r="W114" s="90"/>
      <c r="X114" s="1"/>
      <c r="Y114" s="1"/>
      <c r="Z114" s="1"/>
      <c r="AA114" s="28"/>
      <c r="AB114" s="1"/>
      <c r="AC114" s="1"/>
      <c r="AD114" s="1"/>
      <c r="AE114" s="1"/>
      <c r="AF114" s="1"/>
      <c r="AG114" s="1"/>
    </row>
    <row r="115" spans="1:33" s="1" customFormat="1" ht="5.25" customHeight="1" x14ac:dyDescent="0.2">
      <c r="A115" s="95"/>
      <c r="B115" s="95"/>
      <c r="C115" s="95"/>
      <c r="D115" s="96"/>
      <c r="E115" s="96"/>
      <c r="F115" s="97"/>
      <c r="G115" s="97"/>
      <c r="H115" s="97"/>
      <c r="I115" s="96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9"/>
      <c r="V115" s="100"/>
      <c r="W115" s="101"/>
      <c r="Y115" s="28"/>
    </row>
    <row r="116" spans="1:33" ht="16.5" customHeight="1" x14ac:dyDescent="0.25">
      <c r="A116" s="102" t="s">
        <v>78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3">
        <v>1</v>
      </c>
      <c r="X116" s="1"/>
      <c r="Y116" s="28"/>
      <c r="Z116" s="1"/>
      <c r="AA116" s="1"/>
      <c r="AB116" s="1"/>
      <c r="AC116" s="1"/>
      <c r="AD116" s="1"/>
      <c r="AE116" s="1"/>
      <c r="AF116" s="1"/>
      <c r="AG116" s="1"/>
    </row>
    <row r="117" spans="1:33" ht="6.75" customHeigh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  <c r="X117" s="1"/>
      <c r="Y117" s="28"/>
      <c r="Z117" s="1"/>
      <c r="AA117" s="1"/>
      <c r="AB117" s="1"/>
      <c r="AC117" s="1"/>
      <c r="AD117" s="1"/>
      <c r="AE117" s="1"/>
      <c r="AF117" s="1"/>
      <c r="AG117" s="1"/>
    </row>
    <row r="118" spans="1:33" s="28" customFormat="1" ht="33" customHeight="1" x14ac:dyDescent="0.2">
      <c r="A118" s="106" t="s">
        <v>79</v>
      </c>
      <c r="B118" s="107"/>
      <c r="C118" s="107"/>
      <c r="D118" s="107"/>
      <c r="E118" s="107"/>
      <c r="F118" s="108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10"/>
      <c r="X118" s="1"/>
      <c r="Z118" s="1"/>
      <c r="AA118" s="1"/>
      <c r="AB118" s="1"/>
      <c r="AC118" s="1"/>
      <c r="AD118" s="1"/>
      <c r="AE118" s="1"/>
      <c r="AF118" s="1"/>
      <c r="AG118" s="1"/>
    </row>
    <row r="119" spans="1:33" s="28" customFormat="1" ht="5.2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"/>
      <c r="Z119" s="1"/>
      <c r="AA119" s="1"/>
      <c r="AB119" s="1"/>
      <c r="AC119" s="1"/>
      <c r="AD119" s="1"/>
      <c r="AE119" s="1"/>
      <c r="AF119" s="1"/>
      <c r="AG119" s="1"/>
    </row>
    <row r="120" spans="1:33" s="43" customFormat="1" ht="48" customHeight="1" x14ac:dyDescent="0.2">
      <c r="A120" s="38" t="s">
        <v>95</v>
      </c>
      <c r="B120" s="38"/>
      <c r="C120" s="39" t="s">
        <v>96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  <c r="X120" s="42"/>
      <c r="Z120" s="42"/>
      <c r="AA120" s="42"/>
      <c r="AB120" s="42"/>
      <c r="AC120" s="42"/>
      <c r="AD120" s="42"/>
      <c r="AE120" s="42"/>
      <c r="AF120" s="42"/>
      <c r="AG120" s="42"/>
    </row>
    <row r="121" spans="1:33" s="28" customFormat="1" ht="6" customHeight="1" x14ac:dyDescent="0.2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Z121" s="1"/>
      <c r="AA121" s="1"/>
      <c r="AB121" s="1"/>
      <c r="AC121" s="1"/>
      <c r="AD121" s="1"/>
      <c r="AE121" s="1"/>
      <c r="AF121" s="1"/>
      <c r="AG121" s="1"/>
    </row>
    <row r="122" spans="1:33" s="28" customFormat="1" ht="13.5" customHeight="1" x14ac:dyDescent="0.2">
      <c r="A122" s="44" t="s">
        <v>29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Z122" s="1"/>
      <c r="AA122" s="1"/>
      <c r="AB122" s="1"/>
      <c r="AC122" s="1"/>
      <c r="AD122" s="1"/>
      <c r="AE122" s="1"/>
      <c r="AF122" s="1"/>
      <c r="AG122" s="1"/>
    </row>
    <row r="123" spans="1:33" s="28" customFormat="1" ht="4.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7"/>
      <c r="X123" s="1"/>
      <c r="Z123" s="1"/>
      <c r="AA123" s="1"/>
      <c r="AB123" s="1"/>
      <c r="AC123" s="1"/>
      <c r="AD123" s="1"/>
      <c r="AE123" s="1"/>
      <c r="AF123" s="1"/>
      <c r="AG123" s="1"/>
    </row>
    <row r="124" spans="1:33" s="28" customFormat="1" ht="30" customHeight="1" x14ac:dyDescent="0.2">
      <c r="A124" s="38" t="s">
        <v>30</v>
      </c>
      <c r="B124" s="38"/>
      <c r="C124" s="47" t="s">
        <v>97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1"/>
      <c r="Z124" s="1"/>
      <c r="AA124" s="1"/>
      <c r="AB124" s="1"/>
      <c r="AC124" s="1"/>
      <c r="AD124" s="1"/>
      <c r="AE124" s="1"/>
      <c r="AF124" s="1"/>
      <c r="AG124" s="1"/>
    </row>
    <row r="125" spans="1:33" s="28" customFormat="1" ht="3.75" customHeight="1" x14ac:dyDescent="0.2">
      <c r="A125" s="48"/>
      <c r="B125" s="36"/>
      <c r="C125" s="36"/>
      <c r="D125" s="36"/>
      <c r="E125" s="36"/>
      <c r="F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7"/>
      <c r="X125" s="1"/>
      <c r="Z125" s="1"/>
      <c r="AA125" s="1"/>
      <c r="AB125" s="1"/>
      <c r="AC125" s="1"/>
      <c r="AD125" s="1"/>
      <c r="AE125" s="1"/>
      <c r="AF125" s="1"/>
      <c r="AG125" s="1"/>
    </row>
    <row r="126" spans="1:33" s="28" customFormat="1" ht="27" customHeight="1" x14ac:dyDescent="0.2">
      <c r="A126" s="49" t="s">
        <v>32</v>
      </c>
      <c r="B126" s="50"/>
      <c r="C126" s="51" t="s">
        <v>92</v>
      </c>
      <c r="D126" s="36"/>
      <c r="E126" s="38" t="s">
        <v>34</v>
      </c>
      <c r="F126" s="38"/>
      <c r="G126" s="52" t="s">
        <v>93</v>
      </c>
      <c r="H126" s="52"/>
      <c r="I126" s="52"/>
      <c r="J126" s="52"/>
      <c r="K126" s="36"/>
      <c r="L126" s="36"/>
      <c r="M126" s="38" t="s">
        <v>36</v>
      </c>
      <c r="N126" s="38"/>
      <c r="O126" s="38"/>
      <c r="P126" s="38"/>
      <c r="Q126" s="52" t="s">
        <v>37</v>
      </c>
      <c r="R126" s="52"/>
      <c r="S126" s="52"/>
      <c r="T126" s="52"/>
      <c r="U126" s="52"/>
      <c r="V126" s="52"/>
      <c r="W126" s="52"/>
      <c r="X126" s="1"/>
      <c r="Z126" s="1"/>
      <c r="AA126" s="1"/>
      <c r="AB126" s="1"/>
      <c r="AC126" s="1"/>
      <c r="AD126" s="1"/>
      <c r="AE126" s="1"/>
      <c r="AF126" s="1"/>
      <c r="AG126" s="1"/>
    </row>
    <row r="127" spans="1:33" s="28" customFormat="1" ht="5.25" customHeight="1" x14ac:dyDescent="0.2">
      <c r="A127" s="48"/>
      <c r="B127" s="36"/>
      <c r="C127" s="36"/>
      <c r="D127" s="36"/>
      <c r="E127" s="36"/>
      <c r="F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7"/>
      <c r="X127" s="1"/>
      <c r="Z127" s="1"/>
      <c r="AA127" s="1"/>
      <c r="AB127" s="1"/>
      <c r="AC127" s="1"/>
      <c r="AD127" s="1"/>
      <c r="AE127" s="1"/>
      <c r="AF127" s="1"/>
      <c r="AG127" s="1"/>
    </row>
    <row r="128" spans="1:33" s="28" customFormat="1" ht="27" customHeight="1" x14ac:dyDescent="0.2">
      <c r="A128" s="49" t="s">
        <v>38</v>
      </c>
      <c r="B128" s="50"/>
      <c r="C128" s="53" t="s">
        <v>94</v>
      </c>
      <c r="D128" s="36"/>
      <c r="E128" s="49" t="s">
        <v>40</v>
      </c>
      <c r="F128" s="50"/>
      <c r="G128" s="52" t="s">
        <v>41</v>
      </c>
      <c r="H128" s="52"/>
      <c r="I128" s="52"/>
      <c r="J128" s="52"/>
      <c r="K128" s="36"/>
      <c r="L128" s="36"/>
      <c r="M128" s="38" t="s">
        <v>42</v>
      </c>
      <c r="N128" s="38"/>
      <c r="O128" s="38"/>
      <c r="P128" s="38"/>
      <c r="Q128" s="52" t="s">
        <v>43</v>
      </c>
      <c r="R128" s="52"/>
      <c r="S128" s="52"/>
      <c r="T128" s="52"/>
      <c r="U128" s="52"/>
      <c r="V128" s="52"/>
      <c r="W128" s="52"/>
      <c r="X128" s="1"/>
      <c r="Z128" s="1"/>
      <c r="AA128" s="1"/>
      <c r="AB128" s="1"/>
      <c r="AC128" s="1"/>
      <c r="AD128" s="1"/>
      <c r="AE128" s="1"/>
      <c r="AF128" s="1"/>
      <c r="AG128" s="1"/>
    </row>
    <row r="129" spans="1:33" s="28" customFormat="1" ht="5.2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4"/>
      <c r="X129" s="1"/>
      <c r="Z129" s="1"/>
      <c r="AA129" s="1"/>
      <c r="AB129" s="1"/>
      <c r="AC129" s="1"/>
      <c r="AD129" s="1"/>
      <c r="AE129" s="1"/>
      <c r="AF129" s="1"/>
      <c r="AG129" s="1"/>
    </row>
    <row r="130" spans="1:33" s="28" customFormat="1" ht="15.75" customHeight="1" x14ac:dyDescent="0.2">
      <c r="C130" s="38" t="s">
        <v>44</v>
      </c>
      <c r="D130" s="38"/>
      <c r="E130" s="38"/>
      <c r="F130" s="38"/>
      <c r="H130" s="36"/>
      <c r="I130" s="36"/>
      <c r="J130" s="36"/>
      <c r="O130" s="38" t="s">
        <v>45</v>
      </c>
      <c r="P130" s="38"/>
      <c r="Q130" s="38"/>
      <c r="R130" s="38"/>
      <c r="S130" s="38"/>
      <c r="T130" s="38"/>
      <c r="U130" s="38"/>
      <c r="V130" s="38"/>
      <c r="W130" s="37"/>
      <c r="X130" s="1"/>
      <c r="Z130" s="1"/>
      <c r="AA130" s="1"/>
      <c r="AB130" s="1"/>
      <c r="AC130" s="1"/>
      <c r="AD130" s="1"/>
      <c r="AE130" s="1"/>
      <c r="AF130" s="1"/>
      <c r="AG130" s="1"/>
    </row>
    <row r="131" spans="1:33" s="28" customFormat="1" ht="24.75" customHeight="1" x14ac:dyDescent="0.2">
      <c r="A131" s="36"/>
      <c r="B131" s="36"/>
      <c r="C131" s="55">
        <v>10</v>
      </c>
      <c r="D131" s="36"/>
      <c r="E131" s="56">
        <v>2015</v>
      </c>
      <c r="F131" s="56"/>
      <c r="H131" s="36"/>
      <c r="I131" s="36"/>
      <c r="J131" s="36"/>
      <c r="O131" s="57">
        <v>100</v>
      </c>
      <c r="P131" s="57"/>
      <c r="Q131" s="57"/>
      <c r="R131" s="57"/>
      <c r="S131" s="57"/>
      <c r="T131" s="57"/>
      <c r="U131" s="57"/>
      <c r="V131" s="57"/>
      <c r="X131" s="1"/>
      <c r="Z131" s="1"/>
      <c r="AA131" s="1"/>
      <c r="AB131" s="1"/>
      <c r="AC131" s="1"/>
      <c r="AD131" s="1"/>
      <c r="AE131" s="1"/>
      <c r="AF131" s="1"/>
      <c r="AG131" s="1"/>
    </row>
    <row r="132" spans="1:33" s="58" customFormat="1" ht="12" customHeight="1" x14ac:dyDescent="0.2">
      <c r="C132" s="59" t="s">
        <v>46</v>
      </c>
      <c r="D132" s="60"/>
      <c r="E132" s="61" t="s">
        <v>47</v>
      </c>
      <c r="F132" s="61"/>
      <c r="G132" s="60"/>
      <c r="I132" s="60"/>
      <c r="J132" s="60"/>
      <c r="K132" s="60"/>
      <c r="L132" s="60"/>
      <c r="M132" s="60"/>
      <c r="N132" s="60"/>
      <c r="O132" s="59"/>
      <c r="P132" s="59"/>
      <c r="Q132" s="59"/>
      <c r="R132" s="59"/>
      <c r="S132" s="59"/>
      <c r="T132" s="59"/>
      <c r="U132" s="59"/>
      <c r="V132" s="59"/>
      <c r="W132" s="62"/>
      <c r="X132" s="63"/>
      <c r="Z132" s="63"/>
      <c r="AA132" s="63"/>
      <c r="AB132" s="63"/>
      <c r="AC132" s="63"/>
      <c r="AD132" s="63"/>
      <c r="AE132" s="63"/>
      <c r="AF132" s="63"/>
      <c r="AG132" s="63"/>
    </row>
    <row r="133" spans="1:33" s="28" customFormat="1" ht="3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7"/>
      <c r="X133" s="1"/>
      <c r="Z133" s="1"/>
      <c r="AA133" s="1"/>
      <c r="AB133" s="1"/>
      <c r="AC133" s="1"/>
      <c r="AD133" s="1"/>
      <c r="AE133" s="1"/>
      <c r="AF133" s="1"/>
      <c r="AG133" s="1"/>
    </row>
    <row r="134" spans="1:33" s="28" customFormat="1" ht="20.25" customHeight="1" x14ac:dyDescent="0.2">
      <c r="A134" s="64" t="s">
        <v>48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1"/>
      <c r="Z134" s="1"/>
      <c r="AA134" s="1"/>
      <c r="AB134" s="1"/>
      <c r="AC134" s="1"/>
      <c r="AD134" s="1"/>
      <c r="AE134" s="1"/>
      <c r="AF134" s="1"/>
      <c r="AG134" s="1"/>
    </row>
    <row r="135" spans="1:33" s="28" customFormat="1" ht="15.75" customHeight="1" x14ac:dyDescent="0.2">
      <c r="A135" s="65" t="s">
        <v>49</v>
      </c>
      <c r="B135" s="66"/>
      <c r="C135" s="38" t="s">
        <v>30</v>
      </c>
      <c r="D135" s="38"/>
      <c r="E135" s="67" t="s">
        <v>50</v>
      </c>
      <c r="F135" s="49" t="s">
        <v>51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50"/>
      <c r="U135" s="69"/>
      <c r="V135" s="70" t="s">
        <v>52</v>
      </c>
      <c r="W135" s="38" t="s">
        <v>53</v>
      </c>
      <c r="X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 x14ac:dyDescent="0.25">
      <c r="A136" s="71"/>
      <c r="B136" s="72"/>
      <c r="C136" s="38"/>
      <c r="D136" s="38"/>
      <c r="E136" s="73"/>
      <c r="F136" s="74" t="s">
        <v>54</v>
      </c>
      <c r="G136" s="75"/>
      <c r="H136" s="76"/>
      <c r="I136" s="77" t="s">
        <v>55</v>
      </c>
      <c r="J136" s="77" t="s">
        <v>56</v>
      </c>
      <c r="K136" s="77" t="s">
        <v>57</v>
      </c>
      <c r="L136" s="77" t="s">
        <v>58</v>
      </c>
      <c r="M136" s="77" t="s">
        <v>59</v>
      </c>
      <c r="N136" s="77" t="s">
        <v>60</v>
      </c>
      <c r="O136" s="77" t="s">
        <v>61</v>
      </c>
      <c r="P136" s="77" t="s">
        <v>62</v>
      </c>
      <c r="Q136" s="77" t="s">
        <v>63</v>
      </c>
      <c r="R136" s="77" t="s">
        <v>64</v>
      </c>
      <c r="S136" s="77" t="s">
        <v>65</v>
      </c>
      <c r="T136" s="77" t="s">
        <v>66</v>
      </c>
      <c r="U136" s="78"/>
      <c r="V136" s="79"/>
      <c r="W136" s="38"/>
      <c r="X136" s="1"/>
      <c r="Y136" s="28"/>
      <c r="Z136" s="1"/>
      <c r="AA136" s="1"/>
      <c r="AB136" s="1"/>
      <c r="AC136" s="1"/>
      <c r="AD136" s="1"/>
      <c r="AE136" s="1"/>
      <c r="AF136" s="1"/>
      <c r="AG136" s="1"/>
    </row>
    <row r="137" spans="1:33" ht="29.25" customHeight="1" x14ac:dyDescent="0.25">
      <c r="A137" s="80" t="s">
        <v>67</v>
      </c>
      <c r="B137" s="80"/>
      <c r="C137" s="81" t="s">
        <v>98</v>
      </c>
      <c r="D137" s="81"/>
      <c r="E137" s="82" t="s">
        <v>99</v>
      </c>
      <c r="F137" s="83" t="s">
        <v>70</v>
      </c>
      <c r="G137" s="84"/>
      <c r="H137" s="85"/>
      <c r="I137" s="86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>
        <v>10</v>
      </c>
      <c r="U137" s="88"/>
      <c r="V137" s="89">
        <f>IF(SUM(I137:T137)=0,"",SUM(I137:T137))</f>
        <v>10</v>
      </c>
      <c r="W137" s="90" t="str">
        <f>IF($G$128="porcentaje",FIXED(V137/V138*100,2)&amp;"%",IF($G$128="Promedio",V137/V138,IF($G$128="variación porcentual",FIXED(((V137/V138)-1)*100,2)&amp;"%",IF($G$128="OTRAS","CAPTURAR EL RESULTADO DEL INDICADOR"))))</f>
        <v>100.00%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30" customHeight="1" x14ac:dyDescent="0.25">
      <c r="A138" s="80" t="s">
        <v>71</v>
      </c>
      <c r="B138" s="80"/>
      <c r="C138" s="81" t="s">
        <v>100</v>
      </c>
      <c r="D138" s="81"/>
      <c r="E138" s="82" t="s">
        <v>99</v>
      </c>
      <c r="F138" s="83" t="s">
        <v>73</v>
      </c>
      <c r="G138" s="84"/>
      <c r="H138" s="85"/>
      <c r="I138" s="86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>
        <v>10</v>
      </c>
      <c r="U138" s="87">
        <f>SUM(I138:T138)</f>
        <v>10</v>
      </c>
      <c r="V138" s="89">
        <f>IF(SUM(I138:T138)=0,"",SUM(I138:T138))</f>
        <v>10</v>
      </c>
      <c r="W138" s="90"/>
      <c r="X138" s="1"/>
      <c r="Y138" s="1"/>
      <c r="Z138" s="1"/>
      <c r="AA138" s="28"/>
      <c r="AB138" s="1"/>
      <c r="AC138" s="1"/>
      <c r="AD138" s="1"/>
      <c r="AE138" s="1"/>
      <c r="AF138" s="1"/>
      <c r="AG138" s="1"/>
    </row>
    <row r="139" spans="1:33" ht="17.25" customHeight="1" x14ac:dyDescent="0.25">
      <c r="A139" s="91" t="s">
        <v>74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1"/>
      <c r="Y139" s="28"/>
      <c r="Z139" s="1"/>
      <c r="AA139" s="1"/>
      <c r="AB139" s="1"/>
      <c r="AC139" s="1"/>
      <c r="AD139" s="1"/>
      <c r="AE139" s="1"/>
      <c r="AF139" s="1"/>
      <c r="AG139" s="1"/>
    </row>
    <row r="140" spans="1:33" s="28" customFormat="1" ht="15.75" customHeight="1" x14ac:dyDescent="0.2">
      <c r="A140" s="65" t="s">
        <v>49</v>
      </c>
      <c r="B140" s="66"/>
      <c r="C140" s="38" t="s">
        <v>30</v>
      </c>
      <c r="D140" s="38"/>
      <c r="E140" s="67" t="s">
        <v>50</v>
      </c>
      <c r="F140" s="49" t="s">
        <v>51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50"/>
      <c r="U140" s="69"/>
      <c r="V140" s="70" t="s">
        <v>52</v>
      </c>
      <c r="W140" s="38" t="s">
        <v>75</v>
      </c>
      <c r="X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 x14ac:dyDescent="0.25">
      <c r="A141" s="71"/>
      <c r="B141" s="72"/>
      <c r="C141" s="38"/>
      <c r="D141" s="38"/>
      <c r="E141" s="73"/>
      <c r="F141" s="74" t="s">
        <v>74</v>
      </c>
      <c r="G141" s="75"/>
      <c r="H141" s="76"/>
      <c r="I141" s="77" t="s">
        <v>55</v>
      </c>
      <c r="J141" s="77" t="s">
        <v>56</v>
      </c>
      <c r="K141" s="77" t="s">
        <v>57</v>
      </c>
      <c r="L141" s="77" t="s">
        <v>58</v>
      </c>
      <c r="M141" s="77" t="s">
        <v>59</v>
      </c>
      <c r="N141" s="77" t="s">
        <v>60</v>
      </c>
      <c r="O141" s="77" t="s">
        <v>61</v>
      </c>
      <c r="P141" s="77" t="s">
        <v>62</v>
      </c>
      <c r="Q141" s="77" t="s">
        <v>63</v>
      </c>
      <c r="R141" s="77" t="s">
        <v>64</v>
      </c>
      <c r="S141" s="77" t="s">
        <v>65</v>
      </c>
      <c r="T141" s="77" t="s">
        <v>66</v>
      </c>
      <c r="U141" s="78"/>
      <c r="V141" s="79"/>
      <c r="W141" s="38"/>
      <c r="X141" s="1"/>
      <c r="Y141" s="28"/>
      <c r="Z141" s="1"/>
      <c r="AA141" s="1"/>
      <c r="AB141" s="1"/>
      <c r="AC141" s="1"/>
      <c r="AD141" s="1"/>
      <c r="AE141" s="1"/>
      <c r="AF141" s="1"/>
      <c r="AG141" s="1"/>
    </row>
    <row r="142" spans="1:33" ht="29.25" customHeight="1" x14ac:dyDescent="0.25">
      <c r="A142" s="80" t="s">
        <v>67</v>
      </c>
      <c r="B142" s="80"/>
      <c r="C142" s="92" t="str">
        <f>IF(C137=0,"",C137)</f>
        <v>Numero de servicios mejorados</v>
      </c>
      <c r="D142" s="93"/>
      <c r="E142" s="94" t="str">
        <f>IF(E137=0,"",E137)</f>
        <v>Servicios</v>
      </c>
      <c r="F142" s="83" t="s">
        <v>76</v>
      </c>
      <c r="G142" s="84"/>
      <c r="H142" s="85"/>
      <c r="I142" s="86"/>
      <c r="J142" s="87"/>
      <c r="K142" s="87"/>
      <c r="L142" s="87"/>
      <c r="M142" s="87"/>
      <c r="N142" s="87">
        <v>10</v>
      </c>
      <c r="O142" s="87"/>
      <c r="P142" s="87"/>
      <c r="Q142" s="87"/>
      <c r="R142" s="87"/>
      <c r="S142" s="87"/>
      <c r="T142" s="87"/>
      <c r="U142" s="88"/>
      <c r="V142" s="89">
        <f>IF(SUM(I142:T142)=0,"",SUM(I142:T142))</f>
        <v>10</v>
      </c>
      <c r="W142" s="90" t="str">
        <f>IF($G$128="porcentaje",FIXED(V142/V143*100,2)&amp;"%",IF($G$128="Promedio",V142/V143,IF($G$128="variación porcentual",FIXED(((V142/V143)-1)*100,2)&amp;"%",IF($G$128="OTRAS","CAPTURAR EL RESULTADO DEL INDICADOR"))))</f>
        <v>100.00%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30" customHeight="1" x14ac:dyDescent="0.25">
      <c r="A143" s="80" t="s">
        <v>71</v>
      </c>
      <c r="B143" s="80"/>
      <c r="C143" s="92" t="str">
        <f>IF(C138=0,"",C138)</f>
        <v>Total de servicios</v>
      </c>
      <c r="D143" s="93"/>
      <c r="E143" s="94" t="str">
        <f>IF(E138=0,"",E138)</f>
        <v>Servicios</v>
      </c>
      <c r="F143" s="83" t="s">
        <v>77</v>
      </c>
      <c r="G143" s="84"/>
      <c r="H143" s="85"/>
      <c r="I143" s="86"/>
      <c r="J143" s="87"/>
      <c r="K143" s="87"/>
      <c r="L143" s="87"/>
      <c r="M143" s="87"/>
      <c r="N143" s="87">
        <v>10</v>
      </c>
      <c r="O143" s="87"/>
      <c r="P143" s="87"/>
      <c r="Q143" s="87"/>
      <c r="R143" s="87"/>
      <c r="S143" s="87"/>
      <c r="T143" s="87"/>
      <c r="U143" s="87">
        <f>SUM(I143:T143)</f>
        <v>10</v>
      </c>
      <c r="V143" s="89">
        <f>IF(SUM(I143:T143)=0,"",SUM(I143:T143))</f>
        <v>10</v>
      </c>
      <c r="W143" s="90"/>
      <c r="X143" s="1"/>
      <c r="Y143" s="1"/>
      <c r="Z143" s="1"/>
      <c r="AA143" s="28"/>
      <c r="AB143" s="1"/>
      <c r="AC143" s="1"/>
      <c r="AD143" s="1"/>
      <c r="AE143" s="1"/>
      <c r="AF143" s="1"/>
      <c r="AG143" s="1"/>
    </row>
    <row r="144" spans="1:33" s="1" customFormat="1" ht="5.25" customHeight="1" x14ac:dyDescent="0.2">
      <c r="A144" s="95"/>
      <c r="B144" s="95"/>
      <c r="C144" s="95"/>
      <c r="D144" s="96"/>
      <c r="E144" s="96"/>
      <c r="F144" s="97"/>
      <c r="G144" s="97"/>
      <c r="H144" s="97"/>
      <c r="I144" s="96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9"/>
      <c r="V144" s="100"/>
      <c r="W144" s="101"/>
      <c r="Y144" s="28"/>
    </row>
    <row r="145" spans="1:33" ht="16.5" customHeight="1" x14ac:dyDescent="0.25">
      <c r="A145" s="102" t="s">
        <v>78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>
        <v>1</v>
      </c>
      <c r="X145" s="1"/>
      <c r="Y145" s="28"/>
      <c r="Z145" s="1"/>
      <c r="AA145" s="1"/>
      <c r="AB145" s="1"/>
      <c r="AC145" s="1"/>
      <c r="AD145" s="1"/>
      <c r="AE145" s="1"/>
      <c r="AF145" s="1"/>
      <c r="AG145" s="1"/>
    </row>
    <row r="146" spans="1:33" ht="6.75" customHeigh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5"/>
      <c r="X146" s="1"/>
      <c r="Y146" s="28"/>
      <c r="Z146" s="1"/>
      <c r="AA146" s="1"/>
      <c r="AB146" s="1"/>
      <c r="AC146" s="1"/>
      <c r="AD146" s="1"/>
      <c r="AE146" s="1"/>
      <c r="AF146" s="1"/>
      <c r="AG146" s="1"/>
    </row>
    <row r="147" spans="1:33" s="28" customFormat="1" ht="33" customHeight="1" x14ac:dyDescent="0.2">
      <c r="A147" s="106" t="s">
        <v>79</v>
      </c>
      <c r="B147" s="107"/>
      <c r="C147" s="107"/>
      <c r="D147" s="107"/>
      <c r="E147" s="107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10"/>
      <c r="X147" s="1"/>
      <c r="Z147" s="1"/>
      <c r="AA147" s="1"/>
      <c r="AB147" s="1"/>
      <c r="AC147" s="1"/>
      <c r="AD147" s="1"/>
      <c r="AE147" s="1"/>
      <c r="AF147" s="1"/>
      <c r="AG147" s="1"/>
    </row>
    <row r="148" spans="1:33" s="28" customFormat="1" ht="7.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"/>
      <c r="Z148" s="1"/>
      <c r="AA148" s="1"/>
      <c r="AB148" s="1"/>
      <c r="AC148" s="1"/>
      <c r="AD148" s="1"/>
      <c r="AE148" s="1"/>
      <c r="AF148" s="1"/>
      <c r="AG148" s="1"/>
    </row>
    <row r="149" spans="1:33" s="43" customFormat="1" ht="48" customHeight="1" x14ac:dyDescent="0.2">
      <c r="A149" s="38" t="s">
        <v>101</v>
      </c>
      <c r="B149" s="38"/>
      <c r="C149" s="39" t="s">
        <v>102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1"/>
      <c r="X149" s="42"/>
      <c r="Z149" s="42"/>
      <c r="AA149" s="42"/>
      <c r="AB149" s="42"/>
      <c r="AC149" s="42"/>
      <c r="AD149" s="42"/>
      <c r="AE149" s="42"/>
      <c r="AF149" s="42"/>
      <c r="AG149" s="42"/>
    </row>
    <row r="150" spans="1:33" s="28" customFormat="1" ht="6" customHeight="1" x14ac:dyDescent="0.2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Z150" s="1"/>
      <c r="AA150" s="1"/>
      <c r="AB150" s="1"/>
      <c r="AC150" s="1"/>
      <c r="AD150" s="1"/>
      <c r="AE150" s="1"/>
      <c r="AF150" s="1"/>
      <c r="AG150" s="1"/>
    </row>
    <row r="151" spans="1:33" s="28" customFormat="1" ht="13.5" customHeight="1" x14ac:dyDescent="0.2">
      <c r="A151" s="44" t="s">
        <v>29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Z151" s="1"/>
      <c r="AA151" s="1"/>
      <c r="AB151" s="1"/>
      <c r="AC151" s="1"/>
      <c r="AD151" s="1"/>
      <c r="AE151" s="1"/>
      <c r="AF151" s="1"/>
      <c r="AG151" s="1"/>
    </row>
    <row r="152" spans="1:33" s="28" customFormat="1" ht="4.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1"/>
      <c r="Z152" s="1"/>
      <c r="AA152" s="1"/>
      <c r="AB152" s="1"/>
      <c r="AC152" s="1"/>
      <c r="AD152" s="1"/>
      <c r="AE152" s="1"/>
      <c r="AF152" s="1"/>
      <c r="AG152" s="1"/>
    </row>
    <row r="153" spans="1:33" s="28" customFormat="1" ht="30" customHeight="1" x14ac:dyDescent="0.2">
      <c r="A153" s="38" t="s">
        <v>30</v>
      </c>
      <c r="B153" s="38"/>
      <c r="C153" s="47" t="s">
        <v>103</v>
      </c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1"/>
      <c r="Z153" s="1"/>
      <c r="AA153" s="1"/>
      <c r="AB153" s="1"/>
      <c r="AC153" s="1"/>
      <c r="AD153" s="1"/>
      <c r="AE153" s="1"/>
      <c r="AF153" s="1"/>
      <c r="AG153" s="1"/>
    </row>
    <row r="154" spans="1:33" s="28" customFormat="1" ht="3.75" customHeight="1" x14ac:dyDescent="0.2">
      <c r="A154" s="48"/>
      <c r="B154" s="36"/>
      <c r="C154" s="36"/>
      <c r="D154" s="36"/>
      <c r="E154" s="36"/>
      <c r="F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7"/>
      <c r="X154" s="1"/>
      <c r="Z154" s="1"/>
      <c r="AA154" s="1"/>
      <c r="AB154" s="1"/>
      <c r="AC154" s="1"/>
      <c r="AD154" s="1"/>
      <c r="AE154" s="1"/>
      <c r="AF154" s="1"/>
      <c r="AG154" s="1"/>
    </row>
    <row r="155" spans="1:33" s="28" customFormat="1" ht="27" customHeight="1" x14ac:dyDescent="0.2">
      <c r="A155" s="49" t="s">
        <v>32</v>
      </c>
      <c r="B155" s="50"/>
      <c r="C155" s="51" t="s">
        <v>92</v>
      </c>
      <c r="D155" s="36"/>
      <c r="E155" s="38" t="s">
        <v>34</v>
      </c>
      <c r="F155" s="38"/>
      <c r="G155" s="52" t="s">
        <v>93</v>
      </c>
      <c r="H155" s="52"/>
      <c r="I155" s="52"/>
      <c r="J155" s="52"/>
      <c r="K155" s="36"/>
      <c r="L155" s="36"/>
      <c r="M155" s="38" t="s">
        <v>36</v>
      </c>
      <c r="N155" s="38"/>
      <c r="O155" s="38"/>
      <c r="P155" s="38"/>
      <c r="Q155" s="52" t="s">
        <v>84</v>
      </c>
      <c r="R155" s="52"/>
      <c r="S155" s="52"/>
      <c r="T155" s="52"/>
      <c r="U155" s="52"/>
      <c r="V155" s="52"/>
      <c r="W155" s="52"/>
      <c r="X155" s="1"/>
      <c r="Z155" s="1"/>
      <c r="AA155" s="1"/>
      <c r="AB155" s="1"/>
      <c r="AC155" s="1"/>
      <c r="AD155" s="1"/>
      <c r="AE155" s="1"/>
      <c r="AF155" s="1"/>
      <c r="AG155" s="1"/>
    </row>
    <row r="156" spans="1:33" s="28" customFormat="1" ht="5.25" customHeight="1" x14ac:dyDescent="0.2">
      <c r="A156" s="48"/>
      <c r="B156" s="36"/>
      <c r="C156" s="36"/>
      <c r="D156" s="36"/>
      <c r="E156" s="36"/>
      <c r="F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1"/>
      <c r="Z156" s="1"/>
      <c r="AA156" s="1"/>
      <c r="AB156" s="1"/>
      <c r="AC156" s="1"/>
      <c r="AD156" s="1"/>
      <c r="AE156" s="1"/>
      <c r="AF156" s="1"/>
      <c r="AG156" s="1"/>
    </row>
    <row r="157" spans="1:33" s="28" customFormat="1" ht="27" customHeight="1" x14ac:dyDescent="0.2">
      <c r="A157" s="49" t="s">
        <v>38</v>
      </c>
      <c r="B157" s="50"/>
      <c r="C157" s="53" t="s">
        <v>94</v>
      </c>
      <c r="D157" s="36"/>
      <c r="E157" s="49" t="s">
        <v>40</v>
      </c>
      <c r="F157" s="50"/>
      <c r="G157" s="52" t="s">
        <v>85</v>
      </c>
      <c r="H157" s="52"/>
      <c r="I157" s="52"/>
      <c r="J157" s="52"/>
      <c r="K157" s="36"/>
      <c r="L157" s="36"/>
      <c r="M157" s="38" t="s">
        <v>42</v>
      </c>
      <c r="N157" s="38"/>
      <c r="O157" s="38"/>
      <c r="P157" s="38"/>
      <c r="Q157" s="52" t="s">
        <v>43</v>
      </c>
      <c r="R157" s="52"/>
      <c r="S157" s="52"/>
      <c r="T157" s="52"/>
      <c r="U157" s="52"/>
      <c r="V157" s="52"/>
      <c r="W157" s="52"/>
      <c r="X157" s="1"/>
      <c r="Z157" s="1"/>
      <c r="AA157" s="1"/>
      <c r="AB157" s="1"/>
      <c r="AC157" s="1"/>
      <c r="AD157" s="1"/>
      <c r="AE157" s="1"/>
      <c r="AF157" s="1"/>
      <c r="AG157" s="1"/>
    </row>
    <row r="158" spans="1:33" s="28" customFormat="1" ht="5.2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54"/>
      <c r="X158" s="1"/>
      <c r="Z158" s="1"/>
      <c r="AA158" s="1"/>
      <c r="AB158" s="1"/>
      <c r="AC158" s="1"/>
      <c r="AD158" s="1"/>
      <c r="AE158" s="1"/>
      <c r="AF158" s="1"/>
      <c r="AG158" s="1"/>
    </row>
    <row r="159" spans="1:33" s="28" customFormat="1" ht="15.75" customHeight="1" x14ac:dyDescent="0.2">
      <c r="C159" s="38" t="s">
        <v>44</v>
      </c>
      <c r="D159" s="38"/>
      <c r="E159" s="38"/>
      <c r="F159" s="38"/>
      <c r="H159" s="36"/>
      <c r="I159" s="36"/>
      <c r="J159" s="36"/>
      <c r="O159" s="38" t="s">
        <v>45</v>
      </c>
      <c r="P159" s="38"/>
      <c r="Q159" s="38"/>
      <c r="R159" s="38"/>
      <c r="S159" s="38"/>
      <c r="T159" s="38"/>
      <c r="U159" s="38"/>
      <c r="V159" s="38"/>
      <c r="W159" s="37"/>
      <c r="X159" s="1"/>
      <c r="Z159" s="1"/>
      <c r="AA159" s="1"/>
      <c r="AB159" s="1"/>
      <c r="AC159" s="1"/>
      <c r="AD159" s="1"/>
      <c r="AE159" s="1"/>
      <c r="AF159" s="1"/>
      <c r="AG159" s="1"/>
    </row>
    <row r="160" spans="1:33" s="28" customFormat="1" ht="24.75" customHeight="1" x14ac:dyDescent="0.2">
      <c r="A160" s="36"/>
      <c r="B160" s="36"/>
      <c r="C160" s="36">
        <v>484</v>
      </c>
      <c r="D160" s="36"/>
      <c r="E160" s="56">
        <v>2015</v>
      </c>
      <c r="F160" s="56"/>
      <c r="H160" s="36"/>
      <c r="I160" s="36"/>
      <c r="J160" s="36"/>
      <c r="O160" s="126">
        <v>15.7</v>
      </c>
      <c r="P160" s="126"/>
      <c r="Q160" s="126"/>
      <c r="R160" s="126"/>
      <c r="S160" s="126"/>
      <c r="T160" s="126"/>
      <c r="U160" s="126"/>
      <c r="V160" s="126"/>
      <c r="X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">
      <c r="C161" s="59" t="s">
        <v>46</v>
      </c>
      <c r="D161" s="60"/>
      <c r="E161" s="61" t="s">
        <v>47</v>
      </c>
      <c r="F161" s="61"/>
      <c r="G161" s="60"/>
      <c r="I161" s="60"/>
      <c r="J161" s="60"/>
      <c r="K161" s="60"/>
      <c r="L161" s="60"/>
      <c r="M161" s="60"/>
      <c r="N161" s="60"/>
      <c r="O161" s="59"/>
      <c r="P161" s="59"/>
      <c r="Q161" s="59"/>
      <c r="R161" s="59"/>
      <c r="S161" s="59"/>
      <c r="T161" s="59"/>
      <c r="U161" s="59"/>
      <c r="V161" s="59"/>
      <c r="W161" s="62"/>
      <c r="X161" s="63"/>
      <c r="Z161" s="63"/>
      <c r="AA161" s="63"/>
      <c r="AB161" s="63"/>
      <c r="AC161" s="63"/>
      <c r="AD161" s="63"/>
      <c r="AE161" s="63"/>
      <c r="AF161" s="63"/>
      <c r="AG161" s="63"/>
    </row>
    <row r="162" spans="1:33" s="28" customFormat="1" ht="3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7"/>
      <c r="X162" s="1"/>
      <c r="Z162" s="1"/>
      <c r="AA162" s="1"/>
      <c r="AB162" s="1"/>
      <c r="AC162" s="1"/>
      <c r="AD162" s="1"/>
      <c r="AE162" s="1"/>
      <c r="AF162" s="1"/>
      <c r="AG162" s="1"/>
    </row>
    <row r="163" spans="1:33" s="28" customFormat="1" ht="20.25" customHeight="1" x14ac:dyDescent="0.2">
      <c r="A163" s="64" t="s">
        <v>48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1"/>
      <c r="Z163" s="1"/>
      <c r="AA163" s="1"/>
      <c r="AB163" s="1"/>
      <c r="AC163" s="1"/>
      <c r="AD163" s="1"/>
      <c r="AE163" s="1"/>
      <c r="AF163" s="1"/>
      <c r="AG163" s="1"/>
    </row>
    <row r="164" spans="1:33" s="28" customFormat="1" ht="15.75" customHeight="1" x14ac:dyDescent="0.2">
      <c r="A164" s="65" t="s">
        <v>49</v>
      </c>
      <c r="B164" s="66"/>
      <c r="C164" s="38" t="s">
        <v>30</v>
      </c>
      <c r="D164" s="38"/>
      <c r="E164" s="67" t="s">
        <v>50</v>
      </c>
      <c r="F164" s="49" t="s">
        <v>51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50"/>
      <c r="U164" s="69"/>
      <c r="V164" s="70" t="s">
        <v>52</v>
      </c>
      <c r="W164" s="38" t="s">
        <v>53</v>
      </c>
      <c r="X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 x14ac:dyDescent="0.25">
      <c r="A165" s="71"/>
      <c r="B165" s="72"/>
      <c r="C165" s="38"/>
      <c r="D165" s="38"/>
      <c r="E165" s="73"/>
      <c r="F165" s="74" t="s">
        <v>54</v>
      </c>
      <c r="G165" s="75"/>
      <c r="H165" s="76"/>
      <c r="I165" s="77" t="s">
        <v>55</v>
      </c>
      <c r="J165" s="77" t="s">
        <v>56</v>
      </c>
      <c r="K165" s="77" t="s">
        <v>57</v>
      </c>
      <c r="L165" s="77" t="s">
        <v>58</v>
      </c>
      <c r="M165" s="77" t="s">
        <v>59</v>
      </c>
      <c r="N165" s="77" t="s">
        <v>60</v>
      </c>
      <c r="O165" s="77" t="s">
        <v>61</v>
      </c>
      <c r="P165" s="77" t="s">
        <v>62</v>
      </c>
      <c r="Q165" s="77" t="s">
        <v>63</v>
      </c>
      <c r="R165" s="77" t="s">
        <v>64</v>
      </c>
      <c r="S165" s="77" t="s">
        <v>65</v>
      </c>
      <c r="T165" s="77" t="s">
        <v>66</v>
      </c>
      <c r="U165" s="78"/>
      <c r="V165" s="79"/>
      <c r="W165" s="38"/>
      <c r="X165" s="1"/>
      <c r="Y165" s="28"/>
      <c r="Z165" s="1"/>
      <c r="AA165" s="1"/>
      <c r="AB165" s="1"/>
      <c r="AC165" s="1"/>
      <c r="AD165" s="1"/>
      <c r="AE165" s="1"/>
      <c r="AF165" s="1"/>
      <c r="AG165" s="1"/>
    </row>
    <row r="166" spans="1:33" ht="29.25" customHeight="1" x14ac:dyDescent="0.25">
      <c r="A166" s="80" t="s">
        <v>67</v>
      </c>
      <c r="B166" s="80"/>
      <c r="C166" s="81" t="s">
        <v>104</v>
      </c>
      <c r="D166" s="81"/>
      <c r="E166" s="82" t="s">
        <v>69</v>
      </c>
      <c r="F166" s="83" t="s">
        <v>70</v>
      </c>
      <c r="G166" s="84"/>
      <c r="H166" s="85"/>
      <c r="I166" s="86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>
        <v>560</v>
      </c>
      <c r="U166" s="88"/>
      <c r="V166" s="89">
        <f>IF(SUM(I166:T166)=0,"",SUM(I166:T166))</f>
        <v>560</v>
      </c>
      <c r="W166" s="90" t="str">
        <f>IF($G$157="porcentaje",FIXED(V166/V167*100,2)&amp;"%",IF($G$157="Promedio",V166/V167,IF($G$157="variación porcentual",FIXED(((V166/V167)-1)*100,2)&amp;"%",IF($G$157="OTRAS","CAPTURAR EL RESULTADO DEL INDICADOR"))))</f>
        <v>15.70%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30" customHeight="1" x14ac:dyDescent="0.25">
      <c r="A167" s="80" t="s">
        <v>71</v>
      </c>
      <c r="B167" s="80"/>
      <c r="C167" s="81" t="s">
        <v>105</v>
      </c>
      <c r="D167" s="81"/>
      <c r="E167" s="82" t="s">
        <v>69</v>
      </c>
      <c r="F167" s="83" t="s">
        <v>73</v>
      </c>
      <c r="G167" s="84"/>
      <c r="H167" s="85"/>
      <c r="I167" s="86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>
        <v>484</v>
      </c>
      <c r="U167" s="87">
        <f>SUM(I167:T167)</f>
        <v>484</v>
      </c>
      <c r="V167" s="89">
        <f>IF(SUM(I167:T167)=0,"",SUM(I167:T167))</f>
        <v>484</v>
      </c>
      <c r="W167" s="90"/>
      <c r="X167" s="1"/>
      <c r="Y167" s="1"/>
      <c r="Z167" s="1"/>
      <c r="AA167" s="28"/>
      <c r="AB167" s="1"/>
      <c r="AC167" s="1"/>
      <c r="AD167" s="1"/>
      <c r="AE167" s="1"/>
      <c r="AF167" s="1"/>
      <c r="AG167" s="1"/>
    </row>
    <row r="168" spans="1:33" ht="17.25" customHeight="1" x14ac:dyDescent="0.25">
      <c r="A168" s="91" t="s">
        <v>74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1"/>
      <c r="Y168" s="28"/>
      <c r="Z168" s="1"/>
      <c r="AA168" s="1"/>
      <c r="AB168" s="1"/>
      <c r="AC168" s="1"/>
      <c r="AD168" s="1"/>
      <c r="AE168" s="1"/>
      <c r="AF168" s="1"/>
      <c r="AG168" s="1"/>
    </row>
    <row r="169" spans="1:33" s="28" customFormat="1" ht="15.75" customHeight="1" x14ac:dyDescent="0.2">
      <c r="A169" s="65" t="s">
        <v>49</v>
      </c>
      <c r="B169" s="66"/>
      <c r="C169" s="38" t="s">
        <v>30</v>
      </c>
      <c r="D169" s="38"/>
      <c r="E169" s="67" t="s">
        <v>50</v>
      </c>
      <c r="F169" s="49" t="s">
        <v>51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50"/>
      <c r="U169" s="69"/>
      <c r="V169" s="70" t="s">
        <v>52</v>
      </c>
      <c r="W169" s="38" t="s">
        <v>75</v>
      </c>
      <c r="X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 x14ac:dyDescent="0.25">
      <c r="A170" s="71"/>
      <c r="B170" s="72"/>
      <c r="C170" s="38"/>
      <c r="D170" s="38"/>
      <c r="E170" s="73"/>
      <c r="F170" s="74" t="s">
        <v>74</v>
      </c>
      <c r="G170" s="75"/>
      <c r="H170" s="76"/>
      <c r="I170" s="77" t="s">
        <v>55</v>
      </c>
      <c r="J170" s="77" t="s">
        <v>56</v>
      </c>
      <c r="K170" s="77" t="s">
        <v>57</v>
      </c>
      <c r="L170" s="77" t="s">
        <v>58</v>
      </c>
      <c r="M170" s="77" t="s">
        <v>59</v>
      </c>
      <c r="N170" s="77" t="s">
        <v>60</v>
      </c>
      <c r="O170" s="77" t="s">
        <v>61</v>
      </c>
      <c r="P170" s="77" t="s">
        <v>62</v>
      </c>
      <c r="Q170" s="77" t="s">
        <v>63</v>
      </c>
      <c r="R170" s="77" t="s">
        <v>64</v>
      </c>
      <c r="S170" s="77" t="s">
        <v>65</v>
      </c>
      <c r="T170" s="77" t="s">
        <v>66</v>
      </c>
      <c r="U170" s="78"/>
      <c r="V170" s="79"/>
      <c r="W170" s="38"/>
      <c r="X170" s="1"/>
      <c r="Y170" s="28"/>
      <c r="Z170" s="1"/>
      <c r="AA170" s="1"/>
      <c r="AB170" s="1"/>
      <c r="AC170" s="1"/>
      <c r="AD170" s="1"/>
      <c r="AE170" s="1"/>
      <c r="AF170" s="1"/>
      <c r="AG170" s="1"/>
    </row>
    <row r="171" spans="1:33" ht="29.25" customHeight="1" x14ac:dyDescent="0.25">
      <c r="A171" s="80" t="s">
        <v>67</v>
      </c>
      <c r="B171" s="80"/>
      <c r="C171" s="92" t="str">
        <f>IF(C166=0,"",C166)</f>
        <v>Numero de beneficiarios 2016</v>
      </c>
      <c r="D171" s="93"/>
      <c r="E171" s="94" t="str">
        <f>IF(E166=0,"",E166)</f>
        <v>personas</v>
      </c>
      <c r="F171" s="83" t="s">
        <v>76</v>
      </c>
      <c r="G171" s="84"/>
      <c r="H171" s="85"/>
      <c r="I171" s="86"/>
      <c r="J171" s="87"/>
      <c r="K171" s="87"/>
      <c r="L171" s="87"/>
      <c r="M171" s="87"/>
      <c r="N171" s="87">
        <v>104</v>
      </c>
      <c r="O171" s="87"/>
      <c r="P171" s="87"/>
      <c r="Q171" s="87"/>
      <c r="R171" s="87"/>
      <c r="S171" s="87"/>
      <c r="T171" s="87">
        <v>904</v>
      </c>
      <c r="U171" s="88"/>
      <c r="V171" s="89">
        <f>IF(SUM(I171:T171)=0,"",SUM(I171:T171))</f>
        <v>1008</v>
      </c>
      <c r="W171" s="90" t="str">
        <f>IF($G$157="porcentaje",FIXED(V171/V172*100,2)&amp;"%",IF($G$157="Promedio",V171/V172,IF($G$157="variación porcentual",FIXED(((V171/V172)-1)*100,2)&amp;"%",IF($G$157="OTRAS","CAPTURAR EL RESULTADO DEL INDICADOR"))))</f>
        <v>108.26%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30" customHeight="1" x14ac:dyDescent="0.25">
      <c r="A172" s="80" t="s">
        <v>71</v>
      </c>
      <c r="B172" s="80"/>
      <c r="C172" s="92" t="str">
        <f>IF(C167=0,"",C167)</f>
        <v>Numero de beneficiarios 2015</v>
      </c>
      <c r="D172" s="93"/>
      <c r="E172" s="94" t="str">
        <f>IF(E167=0,"",E167)</f>
        <v>personas</v>
      </c>
      <c r="F172" s="83" t="s">
        <v>77</v>
      </c>
      <c r="G172" s="84"/>
      <c r="H172" s="85"/>
      <c r="I172" s="86"/>
      <c r="J172" s="87"/>
      <c r="K172" s="87"/>
      <c r="L172" s="87"/>
      <c r="M172" s="87"/>
      <c r="N172" s="87">
        <v>484</v>
      </c>
      <c r="O172" s="87"/>
      <c r="P172" s="87"/>
      <c r="Q172" s="87"/>
      <c r="R172" s="87"/>
      <c r="S172" s="87"/>
      <c r="T172" s="87"/>
      <c r="U172" s="87">
        <f>SUM(I172:T172)</f>
        <v>484</v>
      </c>
      <c r="V172" s="89">
        <f>IF(SUM(I172:T172)=0,"",SUM(I172:T172))</f>
        <v>484</v>
      </c>
      <c r="W172" s="90"/>
      <c r="X172" s="1"/>
      <c r="Y172" s="1"/>
      <c r="Z172" s="1"/>
      <c r="AA172" s="28"/>
      <c r="AB172" s="1"/>
      <c r="AC172" s="1"/>
      <c r="AD172" s="1"/>
      <c r="AE172" s="1"/>
      <c r="AF172" s="1"/>
      <c r="AG172" s="1"/>
    </row>
    <row r="173" spans="1:33" s="1" customFormat="1" ht="5.25" customHeight="1" x14ac:dyDescent="0.2">
      <c r="A173" s="95"/>
      <c r="B173" s="95"/>
      <c r="C173" s="95"/>
      <c r="D173" s="96"/>
      <c r="E173" s="96"/>
      <c r="F173" s="97"/>
      <c r="G173" s="97"/>
      <c r="H173" s="97"/>
      <c r="I173" s="96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9"/>
      <c r="V173" s="100"/>
      <c r="W173" s="101"/>
      <c r="Y173" s="28"/>
    </row>
    <row r="174" spans="1:33" ht="16.5" customHeight="1" x14ac:dyDescent="0.25">
      <c r="A174" s="102" t="s">
        <v>78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>
        <v>6.8955000000000002</v>
      </c>
      <c r="X174" s="1"/>
      <c r="Y174" s="28"/>
      <c r="Z174" s="1"/>
      <c r="AA174" s="1"/>
      <c r="AB174" s="1"/>
      <c r="AC174" s="1"/>
      <c r="AD174" s="1"/>
      <c r="AE174" s="1"/>
      <c r="AF174" s="1"/>
      <c r="AG174" s="1"/>
    </row>
    <row r="175" spans="1:33" ht="6.75" customHeigh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5"/>
      <c r="X175" s="1"/>
      <c r="Y175" s="28"/>
      <c r="Z175" s="1"/>
      <c r="AA175" s="1"/>
      <c r="AB175" s="1"/>
      <c r="AC175" s="1"/>
      <c r="AD175" s="1"/>
      <c r="AE175" s="1"/>
      <c r="AF175" s="1"/>
      <c r="AG175" s="1"/>
    </row>
    <row r="176" spans="1:33" s="28" customFormat="1" ht="33" customHeight="1" x14ac:dyDescent="0.2">
      <c r="A176" s="106" t="s">
        <v>79</v>
      </c>
      <c r="B176" s="107"/>
      <c r="C176" s="107"/>
      <c r="D176" s="107"/>
      <c r="E176" s="107"/>
      <c r="F176" s="108" t="s">
        <v>106</v>
      </c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10"/>
      <c r="X176" s="1"/>
      <c r="Z176" s="1"/>
      <c r="AA176" s="1"/>
      <c r="AB176" s="1"/>
      <c r="AC176" s="1"/>
      <c r="AD176" s="1"/>
      <c r="AE176" s="1"/>
      <c r="AF176" s="1"/>
      <c r="AG176" s="1"/>
    </row>
    <row r="177" spans="1:33" s="28" customFormat="1" ht="7.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"/>
      <c r="Z177" s="1"/>
      <c r="AA177" s="1"/>
      <c r="AB177" s="1"/>
      <c r="AC177" s="1"/>
      <c r="AD177" s="1"/>
      <c r="AE177" s="1"/>
      <c r="AF177" s="1"/>
      <c r="AG177" s="1"/>
    </row>
    <row r="178" spans="1:33" s="43" customFormat="1" ht="48" customHeight="1" x14ac:dyDescent="0.2">
      <c r="A178" s="38" t="s">
        <v>107</v>
      </c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1"/>
      <c r="X178" s="42"/>
      <c r="Z178" s="42"/>
      <c r="AA178" s="42"/>
      <c r="AB178" s="42"/>
      <c r="AC178" s="42"/>
      <c r="AD178" s="42"/>
      <c r="AE178" s="42"/>
      <c r="AF178" s="42"/>
      <c r="AG178" s="42"/>
    </row>
    <row r="179" spans="1:33" s="28" customFormat="1" ht="6" customHeight="1" x14ac:dyDescent="0.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Z179" s="1"/>
      <c r="AA179" s="1"/>
      <c r="AB179" s="1"/>
      <c r="AC179" s="1"/>
      <c r="AD179" s="1"/>
      <c r="AE179" s="1"/>
      <c r="AF179" s="1"/>
      <c r="AG179" s="1"/>
    </row>
    <row r="180" spans="1:33" s="28" customFormat="1" ht="13.5" customHeight="1" x14ac:dyDescent="0.2">
      <c r="A180" s="44" t="s">
        <v>29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6"/>
      <c r="X180" s="1"/>
      <c r="Z180" s="1"/>
      <c r="AA180" s="1"/>
      <c r="AB180" s="1"/>
      <c r="AC180" s="1"/>
      <c r="AD180" s="1"/>
      <c r="AE180" s="1"/>
      <c r="AF180" s="1"/>
      <c r="AG180" s="1"/>
    </row>
    <row r="181" spans="1:33" s="28" customFormat="1" ht="4.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7"/>
      <c r="X181" s="1"/>
      <c r="Z181" s="1"/>
      <c r="AA181" s="1"/>
      <c r="AB181" s="1"/>
      <c r="AC181" s="1"/>
      <c r="AD181" s="1"/>
      <c r="AE181" s="1"/>
      <c r="AF181" s="1"/>
      <c r="AG181" s="1"/>
    </row>
    <row r="182" spans="1:33" s="28" customFormat="1" ht="30" customHeight="1" x14ac:dyDescent="0.2">
      <c r="A182" s="38" t="s">
        <v>30</v>
      </c>
      <c r="B182" s="38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1"/>
      <c r="Z182" s="1"/>
      <c r="AA182" s="1"/>
      <c r="AB182" s="1"/>
      <c r="AC182" s="1"/>
      <c r="AD182" s="1"/>
      <c r="AE182" s="1"/>
      <c r="AF182" s="1"/>
      <c r="AG182" s="1"/>
    </row>
    <row r="183" spans="1:33" s="28" customFormat="1" ht="3.75" customHeight="1" x14ac:dyDescent="0.2">
      <c r="A183" s="48"/>
      <c r="B183" s="36"/>
      <c r="C183" s="36"/>
      <c r="D183" s="36"/>
      <c r="E183" s="36"/>
      <c r="F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7"/>
      <c r="X183" s="1"/>
      <c r="Z183" s="1"/>
      <c r="AA183" s="1"/>
      <c r="AB183" s="1"/>
      <c r="AC183" s="1"/>
      <c r="AD183" s="1"/>
      <c r="AE183" s="1"/>
      <c r="AF183" s="1"/>
      <c r="AG183" s="1"/>
    </row>
    <row r="184" spans="1:33" s="28" customFormat="1" ht="27" customHeight="1" x14ac:dyDescent="0.2">
      <c r="A184" s="49" t="s">
        <v>32</v>
      </c>
      <c r="B184" s="50"/>
      <c r="C184" s="51"/>
      <c r="D184" s="36"/>
      <c r="E184" s="38" t="s">
        <v>34</v>
      </c>
      <c r="F184" s="38"/>
      <c r="G184" s="52"/>
      <c r="H184" s="52"/>
      <c r="I184" s="52"/>
      <c r="J184" s="52"/>
      <c r="K184" s="36"/>
      <c r="L184" s="36"/>
      <c r="M184" s="38" t="s">
        <v>36</v>
      </c>
      <c r="N184" s="38"/>
      <c r="O184" s="38"/>
      <c r="P184" s="38"/>
      <c r="Q184" s="52"/>
      <c r="R184" s="52"/>
      <c r="S184" s="52"/>
      <c r="T184" s="52"/>
      <c r="U184" s="52"/>
      <c r="V184" s="52"/>
      <c r="W184" s="52"/>
      <c r="X184" s="1"/>
      <c r="Z184" s="1"/>
      <c r="AA184" s="1"/>
      <c r="AB184" s="1"/>
      <c r="AC184" s="1"/>
      <c r="AD184" s="1"/>
      <c r="AE184" s="1"/>
      <c r="AF184" s="1"/>
      <c r="AG184" s="1"/>
    </row>
    <row r="185" spans="1:33" s="28" customFormat="1" ht="5.25" customHeight="1" x14ac:dyDescent="0.2">
      <c r="A185" s="48"/>
      <c r="B185" s="36"/>
      <c r="C185" s="36"/>
      <c r="D185" s="36"/>
      <c r="E185" s="36"/>
      <c r="F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7"/>
      <c r="X185" s="1"/>
      <c r="Z185" s="1"/>
      <c r="AA185" s="1"/>
      <c r="AB185" s="1"/>
      <c r="AC185" s="1"/>
      <c r="AD185" s="1"/>
      <c r="AE185" s="1"/>
      <c r="AF185" s="1"/>
      <c r="AG185" s="1"/>
    </row>
    <row r="186" spans="1:33" s="28" customFormat="1" ht="27" customHeight="1" x14ac:dyDescent="0.2">
      <c r="A186" s="49" t="s">
        <v>38</v>
      </c>
      <c r="B186" s="50"/>
      <c r="C186" s="53"/>
      <c r="D186" s="36"/>
      <c r="E186" s="49" t="s">
        <v>40</v>
      </c>
      <c r="F186" s="50"/>
      <c r="G186" s="52"/>
      <c r="H186" s="52"/>
      <c r="I186" s="52"/>
      <c r="J186" s="52"/>
      <c r="K186" s="36"/>
      <c r="L186" s="36"/>
      <c r="M186" s="38" t="s">
        <v>42</v>
      </c>
      <c r="N186" s="38"/>
      <c r="O186" s="38"/>
      <c r="P186" s="38"/>
      <c r="Q186" s="52"/>
      <c r="R186" s="52"/>
      <c r="S186" s="52"/>
      <c r="T186" s="52"/>
      <c r="U186" s="52"/>
      <c r="V186" s="52"/>
      <c r="W186" s="52"/>
      <c r="X186" s="1"/>
      <c r="Z186" s="1"/>
      <c r="AA186" s="1"/>
      <c r="AB186" s="1"/>
      <c r="AC186" s="1"/>
      <c r="AD186" s="1"/>
      <c r="AE186" s="1"/>
      <c r="AF186" s="1"/>
      <c r="AG186" s="1"/>
    </row>
    <row r="187" spans="1:33" s="28" customFormat="1" ht="5.2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54"/>
      <c r="X187" s="1"/>
      <c r="Z187" s="1"/>
      <c r="AA187" s="1"/>
      <c r="AB187" s="1"/>
      <c r="AC187" s="1"/>
      <c r="AD187" s="1"/>
      <c r="AE187" s="1"/>
      <c r="AF187" s="1"/>
      <c r="AG187" s="1"/>
    </row>
    <row r="188" spans="1:33" s="28" customFormat="1" ht="15.75" customHeight="1" x14ac:dyDescent="0.2">
      <c r="C188" s="38" t="s">
        <v>44</v>
      </c>
      <c r="D188" s="38"/>
      <c r="E188" s="38"/>
      <c r="F188" s="38"/>
      <c r="H188" s="36"/>
      <c r="I188" s="36"/>
      <c r="J188" s="36"/>
      <c r="O188" s="38" t="s">
        <v>45</v>
      </c>
      <c r="P188" s="38"/>
      <c r="Q188" s="38"/>
      <c r="R188" s="38"/>
      <c r="S188" s="38"/>
      <c r="T188" s="38"/>
      <c r="U188" s="38"/>
      <c r="V188" s="38"/>
      <c r="W188" s="37"/>
      <c r="X188" s="1"/>
      <c r="Z188" s="1"/>
      <c r="AA188" s="1"/>
      <c r="AB188" s="1"/>
      <c r="AC188" s="1"/>
      <c r="AD188" s="1"/>
      <c r="AE188" s="1"/>
      <c r="AF188" s="1"/>
      <c r="AG188" s="1"/>
    </row>
    <row r="189" spans="1:33" s="28" customFormat="1" ht="24.75" customHeight="1" x14ac:dyDescent="0.2">
      <c r="A189" s="36"/>
      <c r="B189" s="36"/>
      <c r="C189" s="36"/>
      <c r="D189" s="36"/>
      <c r="E189" s="56"/>
      <c r="F189" s="56"/>
      <c r="H189" s="36"/>
      <c r="I189" s="36"/>
      <c r="J189" s="36"/>
      <c r="O189" s="126"/>
      <c r="P189" s="126"/>
      <c r="Q189" s="126"/>
      <c r="R189" s="126"/>
      <c r="S189" s="126"/>
      <c r="T189" s="126"/>
      <c r="U189" s="126"/>
      <c r="V189" s="126"/>
      <c r="X189" s="1"/>
      <c r="Z189" s="1"/>
      <c r="AA189" s="1"/>
      <c r="AB189" s="1"/>
      <c r="AC189" s="1"/>
      <c r="AD189" s="1"/>
      <c r="AE189" s="1"/>
      <c r="AF189" s="1"/>
      <c r="AG189" s="1"/>
    </row>
    <row r="190" spans="1:33" s="58" customFormat="1" ht="12" customHeight="1" x14ac:dyDescent="0.2">
      <c r="C190" s="59" t="s">
        <v>46</v>
      </c>
      <c r="D190" s="60"/>
      <c r="E190" s="61" t="s">
        <v>47</v>
      </c>
      <c r="F190" s="61"/>
      <c r="G190" s="60"/>
      <c r="I190" s="60"/>
      <c r="J190" s="60"/>
      <c r="K190" s="60"/>
      <c r="L190" s="60"/>
      <c r="M190" s="60"/>
      <c r="N190" s="60"/>
      <c r="O190" s="59"/>
      <c r="P190" s="59"/>
      <c r="Q190" s="59"/>
      <c r="R190" s="59"/>
      <c r="S190" s="59"/>
      <c r="T190" s="59"/>
      <c r="U190" s="59"/>
      <c r="V190" s="59"/>
      <c r="W190" s="62"/>
      <c r="X190" s="63"/>
      <c r="Z190" s="63"/>
      <c r="AA190" s="63"/>
      <c r="AB190" s="63"/>
      <c r="AC190" s="63"/>
      <c r="AD190" s="63"/>
      <c r="AE190" s="63"/>
      <c r="AF190" s="63"/>
      <c r="AG190" s="63"/>
    </row>
    <row r="191" spans="1:33" s="28" customFormat="1" ht="3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7"/>
      <c r="X191" s="1"/>
      <c r="Z191" s="1"/>
      <c r="AA191" s="1"/>
      <c r="AB191" s="1"/>
      <c r="AC191" s="1"/>
      <c r="AD191" s="1"/>
      <c r="AE191" s="1"/>
      <c r="AF191" s="1"/>
      <c r="AG191" s="1"/>
    </row>
    <row r="192" spans="1:33" s="28" customFormat="1" ht="20.25" customHeight="1" x14ac:dyDescent="0.2">
      <c r="A192" s="64" t="s">
        <v>48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1"/>
      <c r="Z192" s="1"/>
      <c r="AA192" s="1"/>
      <c r="AB192" s="1"/>
      <c r="AC192" s="1"/>
      <c r="AD192" s="1"/>
      <c r="AE192" s="1"/>
      <c r="AF192" s="1"/>
      <c r="AG192" s="1"/>
    </row>
    <row r="193" spans="1:33" s="28" customFormat="1" ht="15.75" customHeight="1" x14ac:dyDescent="0.2">
      <c r="A193" s="65" t="s">
        <v>49</v>
      </c>
      <c r="B193" s="66"/>
      <c r="C193" s="38" t="s">
        <v>30</v>
      </c>
      <c r="D193" s="38"/>
      <c r="E193" s="67" t="s">
        <v>50</v>
      </c>
      <c r="F193" s="49" t="s">
        <v>51</v>
      </c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50"/>
      <c r="U193" s="69"/>
      <c r="V193" s="70" t="s">
        <v>52</v>
      </c>
      <c r="W193" s="38" t="s">
        <v>53</v>
      </c>
      <c r="X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 x14ac:dyDescent="0.25">
      <c r="A194" s="71"/>
      <c r="B194" s="72"/>
      <c r="C194" s="38"/>
      <c r="D194" s="38"/>
      <c r="E194" s="73"/>
      <c r="F194" s="74" t="s">
        <v>54</v>
      </c>
      <c r="G194" s="75"/>
      <c r="H194" s="76"/>
      <c r="I194" s="77" t="s">
        <v>55</v>
      </c>
      <c r="J194" s="77" t="s">
        <v>56</v>
      </c>
      <c r="K194" s="77" t="s">
        <v>57</v>
      </c>
      <c r="L194" s="77" t="s">
        <v>58</v>
      </c>
      <c r="M194" s="77" t="s">
        <v>59</v>
      </c>
      <c r="N194" s="77" t="s">
        <v>60</v>
      </c>
      <c r="O194" s="77" t="s">
        <v>61</v>
      </c>
      <c r="P194" s="77" t="s">
        <v>62</v>
      </c>
      <c r="Q194" s="77" t="s">
        <v>63</v>
      </c>
      <c r="R194" s="77" t="s">
        <v>64</v>
      </c>
      <c r="S194" s="77" t="s">
        <v>65</v>
      </c>
      <c r="T194" s="77" t="s">
        <v>66</v>
      </c>
      <c r="U194" s="78"/>
      <c r="V194" s="79"/>
      <c r="W194" s="38"/>
      <c r="X194" s="1"/>
      <c r="Y194" s="28"/>
      <c r="Z194" s="1"/>
      <c r="AA194" s="1"/>
      <c r="AB194" s="1"/>
      <c r="AC194" s="1"/>
      <c r="AD194" s="1"/>
      <c r="AE194" s="1"/>
      <c r="AF194" s="1"/>
      <c r="AG194" s="1"/>
    </row>
    <row r="195" spans="1:33" ht="29.25" customHeight="1" x14ac:dyDescent="0.25">
      <c r="A195" s="80" t="s">
        <v>67</v>
      </c>
      <c r="B195" s="80"/>
      <c r="C195" s="81"/>
      <c r="D195" s="81"/>
      <c r="E195" s="82"/>
      <c r="F195" s="83" t="s">
        <v>70</v>
      </c>
      <c r="G195" s="84"/>
      <c r="H195" s="85"/>
      <c r="I195" s="86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8"/>
      <c r="V195" s="89" t="str">
        <f>IF(SUM(I195:T195)=0,"",SUM(I195:T195))</f>
        <v/>
      </c>
      <c r="W195" s="90" t="b">
        <f>IF($G$186="porcentaje",FIXED(V195/V196*100,2)&amp;"%",IF($G$186="Promedio",V195/V196,IF($G$186="variación porcentual",FIXED(((V195/V196)-1)*100,2)&amp;"%",IF($G$186="OTRAS","CAPTURAR EL RESULTADO DEL INDICADOR"))))</f>
        <v>0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30" customHeight="1" x14ac:dyDescent="0.25">
      <c r="A196" s="80" t="s">
        <v>71</v>
      </c>
      <c r="B196" s="80"/>
      <c r="C196" s="81"/>
      <c r="D196" s="81"/>
      <c r="E196" s="82"/>
      <c r="F196" s="83" t="s">
        <v>73</v>
      </c>
      <c r="G196" s="84"/>
      <c r="H196" s="85"/>
      <c r="I196" s="86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>
        <f>SUM(I196:T196)</f>
        <v>0</v>
      </c>
      <c r="V196" s="89" t="str">
        <f>IF(SUM(I196:T196)=0,"",SUM(I196:T196))</f>
        <v/>
      </c>
      <c r="W196" s="90"/>
      <c r="X196" s="1"/>
      <c r="Y196" s="1"/>
      <c r="Z196" s="1"/>
      <c r="AA196" s="28"/>
      <c r="AB196" s="1"/>
      <c r="AC196" s="1"/>
      <c r="AD196" s="1"/>
      <c r="AE196" s="1"/>
      <c r="AF196" s="1"/>
      <c r="AG196" s="1"/>
    </row>
    <row r="197" spans="1:33" ht="17.25" customHeight="1" x14ac:dyDescent="0.25">
      <c r="A197" s="91" t="s">
        <v>74</v>
      </c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1"/>
      <c r="Y197" s="28"/>
      <c r="Z197" s="1"/>
      <c r="AA197" s="1"/>
      <c r="AB197" s="1"/>
      <c r="AC197" s="1"/>
      <c r="AD197" s="1"/>
      <c r="AE197" s="1"/>
      <c r="AF197" s="1"/>
      <c r="AG197" s="1"/>
    </row>
    <row r="198" spans="1:33" s="28" customFormat="1" ht="15.75" customHeight="1" x14ac:dyDescent="0.2">
      <c r="A198" s="65" t="s">
        <v>49</v>
      </c>
      <c r="B198" s="66"/>
      <c r="C198" s="38" t="s">
        <v>30</v>
      </c>
      <c r="D198" s="38"/>
      <c r="E198" s="67" t="s">
        <v>50</v>
      </c>
      <c r="F198" s="49" t="s">
        <v>51</v>
      </c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50"/>
      <c r="U198" s="69"/>
      <c r="V198" s="70" t="s">
        <v>52</v>
      </c>
      <c r="W198" s="38" t="s">
        <v>108</v>
      </c>
      <c r="X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 x14ac:dyDescent="0.25">
      <c r="A199" s="71"/>
      <c r="B199" s="72"/>
      <c r="C199" s="38"/>
      <c r="D199" s="38"/>
      <c r="E199" s="73"/>
      <c r="F199" s="74" t="s">
        <v>74</v>
      </c>
      <c r="G199" s="75"/>
      <c r="H199" s="76"/>
      <c r="I199" s="77" t="s">
        <v>55</v>
      </c>
      <c r="J199" s="77" t="s">
        <v>56</v>
      </c>
      <c r="K199" s="77" t="s">
        <v>57</v>
      </c>
      <c r="L199" s="77" t="s">
        <v>58</v>
      </c>
      <c r="M199" s="77" t="s">
        <v>59</v>
      </c>
      <c r="N199" s="77" t="s">
        <v>60</v>
      </c>
      <c r="O199" s="77" t="s">
        <v>61</v>
      </c>
      <c r="P199" s="77" t="s">
        <v>62</v>
      </c>
      <c r="Q199" s="77" t="s">
        <v>63</v>
      </c>
      <c r="R199" s="77" t="s">
        <v>64</v>
      </c>
      <c r="S199" s="77" t="s">
        <v>65</v>
      </c>
      <c r="T199" s="77" t="s">
        <v>66</v>
      </c>
      <c r="U199" s="78"/>
      <c r="V199" s="79"/>
      <c r="W199" s="38"/>
      <c r="X199" s="1"/>
      <c r="Y199" s="28"/>
      <c r="Z199" s="1"/>
      <c r="AA199" s="1"/>
      <c r="AB199" s="1"/>
      <c r="AC199" s="1"/>
      <c r="AD199" s="1"/>
      <c r="AE199" s="1"/>
      <c r="AF199" s="1"/>
      <c r="AG199" s="1"/>
    </row>
    <row r="200" spans="1:33" ht="29.25" customHeight="1" x14ac:dyDescent="0.25">
      <c r="A200" s="80" t="s">
        <v>67</v>
      </c>
      <c r="B200" s="80"/>
      <c r="C200" s="92" t="str">
        <f>IF(C195=0,"",C195)</f>
        <v/>
      </c>
      <c r="D200" s="93"/>
      <c r="E200" s="94" t="str">
        <f>IF(E195=0,"",E195)</f>
        <v/>
      </c>
      <c r="F200" s="83" t="s">
        <v>76</v>
      </c>
      <c r="G200" s="84"/>
      <c r="H200" s="85"/>
      <c r="I200" s="86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8"/>
      <c r="V200" s="89" t="str">
        <f>IF(SUM(I200:T200)=0,"",SUM(I200:T200))</f>
        <v/>
      </c>
      <c r="W200" s="90" t="b">
        <f>IF($G$186="porcentaje",FIXED(V200/V201*100,2)&amp;"%",IF($G$186="Promedio",V200/V201,IF($G$186="variación porcentual",FIXED(((V200/V201)-1)*100,2)&amp;"%",IF($G$186="OTRAS","CAPTURAR EL RESULTADO DEL INDICADOR"))))</f>
        <v>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30" customHeight="1" x14ac:dyDescent="0.25">
      <c r="A201" s="80" t="s">
        <v>71</v>
      </c>
      <c r="B201" s="80"/>
      <c r="C201" s="92" t="str">
        <f>IF(C196=0,"",C196)</f>
        <v/>
      </c>
      <c r="D201" s="93"/>
      <c r="E201" s="94" t="str">
        <f>IF(E196=0,"",E196)</f>
        <v/>
      </c>
      <c r="F201" s="83" t="s">
        <v>77</v>
      </c>
      <c r="G201" s="84"/>
      <c r="H201" s="85"/>
      <c r="I201" s="86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>
        <f>SUM(I201:T201)</f>
        <v>0</v>
      </c>
      <c r="V201" s="89" t="str">
        <f>IF(SUM(I201:T201)=0,"",SUM(I201:T201))</f>
        <v/>
      </c>
      <c r="W201" s="90"/>
      <c r="X201" s="1"/>
      <c r="Y201" s="1"/>
      <c r="Z201" s="1"/>
      <c r="AA201" s="28"/>
      <c r="AB201" s="1"/>
      <c r="AC201" s="1"/>
      <c r="AD201" s="1"/>
      <c r="AE201" s="1"/>
      <c r="AF201" s="1"/>
      <c r="AG201" s="1"/>
    </row>
    <row r="202" spans="1:33" s="1" customFormat="1" ht="5.25" customHeight="1" x14ac:dyDescent="0.2">
      <c r="A202" s="95"/>
      <c r="B202" s="95"/>
      <c r="C202" s="95"/>
      <c r="D202" s="96"/>
      <c r="E202" s="96"/>
      <c r="F202" s="97"/>
      <c r="G202" s="97"/>
      <c r="H202" s="97"/>
      <c r="I202" s="96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9"/>
      <c r="V202" s="100"/>
      <c r="W202" s="101"/>
      <c r="Y202" s="28"/>
    </row>
    <row r="203" spans="1:33" ht="16.5" customHeight="1" x14ac:dyDescent="0.25">
      <c r="A203" s="102" t="s">
        <v>78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3" t="str">
        <f>IF(ISERROR(W200/W195)=TRUE,"",(W200/W195))</f>
        <v/>
      </c>
      <c r="X203" s="1"/>
      <c r="Y203" s="28"/>
      <c r="Z203" s="1"/>
      <c r="AA203" s="1"/>
      <c r="AB203" s="1"/>
      <c r="AC203" s="1"/>
      <c r="AD203" s="1"/>
      <c r="AE203" s="1"/>
      <c r="AF203" s="1"/>
      <c r="AG203" s="1"/>
    </row>
    <row r="204" spans="1:33" ht="6.75" customHeigh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5"/>
      <c r="X204" s="1"/>
      <c r="Y204" s="28"/>
      <c r="Z204" s="1"/>
      <c r="AA204" s="1"/>
      <c r="AB204" s="1"/>
      <c r="AC204" s="1"/>
      <c r="AD204" s="1"/>
      <c r="AE204" s="1"/>
      <c r="AF204" s="1"/>
      <c r="AG204" s="1"/>
    </row>
    <row r="205" spans="1:33" s="28" customFormat="1" ht="33" customHeight="1" x14ac:dyDescent="0.2">
      <c r="A205" s="106" t="s">
        <v>79</v>
      </c>
      <c r="B205" s="107"/>
      <c r="C205" s="107"/>
      <c r="D205" s="107"/>
      <c r="E205" s="107"/>
      <c r="F205" s="108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10"/>
      <c r="X205" s="1"/>
      <c r="Z205" s="1"/>
      <c r="AA205" s="1"/>
      <c r="AB205" s="1"/>
      <c r="AC205" s="1"/>
      <c r="AD205" s="1"/>
      <c r="AE205" s="1"/>
      <c r="AF205" s="1"/>
      <c r="AG205" s="1"/>
    </row>
    <row r="206" spans="1:33" s="28" customFormat="1" ht="5.2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"/>
      <c r="Z206" s="1"/>
      <c r="AA206" s="1"/>
      <c r="AB206" s="1"/>
      <c r="AC206" s="1"/>
      <c r="AD206" s="1"/>
      <c r="AE206" s="1"/>
      <c r="AF206" s="1"/>
      <c r="AG206" s="1"/>
    </row>
    <row r="207" spans="1:33" s="43" customFormat="1" ht="48" customHeight="1" x14ac:dyDescent="0.2">
      <c r="A207" s="38" t="s">
        <v>109</v>
      </c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1"/>
      <c r="X207" s="42"/>
      <c r="Z207" s="42"/>
      <c r="AA207" s="42"/>
      <c r="AB207" s="42"/>
      <c r="AC207" s="42"/>
      <c r="AD207" s="42"/>
      <c r="AE207" s="42"/>
      <c r="AF207" s="42"/>
      <c r="AG207" s="42"/>
    </row>
    <row r="208" spans="1:33" s="28" customFormat="1" ht="6" customHeight="1" x14ac:dyDescent="0.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Z208" s="1"/>
      <c r="AA208" s="1"/>
      <c r="AB208" s="1"/>
      <c r="AC208" s="1"/>
      <c r="AD208" s="1"/>
      <c r="AE208" s="1"/>
      <c r="AF208" s="1"/>
      <c r="AG208" s="1"/>
    </row>
    <row r="209" spans="1:33" s="28" customFormat="1" ht="13.5" customHeight="1" x14ac:dyDescent="0.2">
      <c r="A209" s="44" t="s">
        <v>29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6"/>
      <c r="X209" s="1"/>
      <c r="Z209" s="1"/>
      <c r="AA209" s="1"/>
      <c r="AB209" s="1"/>
      <c r="AC209" s="1"/>
      <c r="AD209" s="1"/>
      <c r="AE209" s="1"/>
      <c r="AF209" s="1"/>
      <c r="AG209" s="1"/>
    </row>
    <row r="210" spans="1:33" s="28" customFormat="1" ht="4.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7"/>
      <c r="X210" s="1"/>
      <c r="Z210" s="1"/>
      <c r="AA210" s="1"/>
      <c r="AB210" s="1"/>
      <c r="AC210" s="1"/>
      <c r="AD210" s="1"/>
      <c r="AE210" s="1"/>
      <c r="AF210" s="1"/>
      <c r="AG210" s="1"/>
    </row>
    <row r="211" spans="1:33" s="28" customFormat="1" ht="30" customHeight="1" x14ac:dyDescent="0.2">
      <c r="A211" s="38" t="s">
        <v>30</v>
      </c>
      <c r="B211" s="38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1"/>
      <c r="Z211" s="1"/>
      <c r="AA211" s="1"/>
      <c r="AB211" s="1"/>
      <c r="AC211" s="1"/>
      <c r="AD211" s="1"/>
      <c r="AE211" s="1"/>
      <c r="AF211" s="1"/>
      <c r="AG211" s="1"/>
    </row>
    <row r="212" spans="1:33" s="28" customFormat="1" ht="3.75" customHeight="1" x14ac:dyDescent="0.2">
      <c r="A212" s="48"/>
      <c r="B212" s="36"/>
      <c r="C212" s="36"/>
      <c r="D212" s="36"/>
      <c r="E212" s="36"/>
      <c r="F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7"/>
      <c r="X212" s="1"/>
      <c r="Z212" s="1"/>
      <c r="AA212" s="1"/>
      <c r="AB212" s="1"/>
      <c r="AC212" s="1"/>
      <c r="AD212" s="1"/>
      <c r="AE212" s="1"/>
      <c r="AF212" s="1"/>
      <c r="AG212" s="1"/>
    </row>
    <row r="213" spans="1:33" s="28" customFormat="1" ht="27" customHeight="1" x14ac:dyDescent="0.2">
      <c r="A213" s="49" t="s">
        <v>32</v>
      </c>
      <c r="B213" s="50"/>
      <c r="C213" s="51"/>
      <c r="D213" s="36"/>
      <c r="E213" s="38" t="s">
        <v>34</v>
      </c>
      <c r="F213" s="38"/>
      <c r="G213" s="52"/>
      <c r="H213" s="52"/>
      <c r="I213" s="52"/>
      <c r="J213" s="52"/>
      <c r="K213" s="36"/>
      <c r="L213" s="36"/>
      <c r="M213" s="38" t="s">
        <v>36</v>
      </c>
      <c r="N213" s="38"/>
      <c r="O213" s="38"/>
      <c r="P213" s="38"/>
      <c r="Q213" s="52"/>
      <c r="R213" s="52"/>
      <c r="S213" s="52"/>
      <c r="T213" s="52"/>
      <c r="U213" s="52"/>
      <c r="V213" s="52"/>
      <c r="W213" s="52"/>
      <c r="X213" s="1"/>
      <c r="Z213" s="1"/>
      <c r="AA213" s="1"/>
      <c r="AB213" s="1"/>
      <c r="AC213" s="1"/>
      <c r="AD213" s="1"/>
      <c r="AE213" s="1"/>
      <c r="AF213" s="1"/>
      <c r="AG213" s="1"/>
    </row>
    <row r="214" spans="1:33" s="28" customFormat="1" ht="5.25" customHeight="1" x14ac:dyDescent="0.2">
      <c r="A214" s="48"/>
      <c r="B214" s="36"/>
      <c r="C214" s="36"/>
      <c r="D214" s="36"/>
      <c r="E214" s="36"/>
      <c r="F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7"/>
      <c r="X214" s="1"/>
      <c r="Z214" s="1"/>
      <c r="AA214" s="1"/>
      <c r="AB214" s="1"/>
      <c r="AC214" s="1"/>
      <c r="AD214" s="1"/>
      <c r="AE214" s="1"/>
      <c r="AF214" s="1"/>
      <c r="AG214" s="1"/>
    </row>
    <row r="215" spans="1:33" s="28" customFormat="1" ht="27" customHeight="1" x14ac:dyDescent="0.2">
      <c r="A215" s="49" t="s">
        <v>38</v>
      </c>
      <c r="B215" s="50"/>
      <c r="C215" s="53"/>
      <c r="D215" s="36"/>
      <c r="E215" s="49" t="s">
        <v>40</v>
      </c>
      <c r="F215" s="50"/>
      <c r="G215" s="52"/>
      <c r="H215" s="52"/>
      <c r="I215" s="52"/>
      <c r="J215" s="52"/>
      <c r="K215" s="36"/>
      <c r="L215" s="36"/>
      <c r="M215" s="38" t="s">
        <v>42</v>
      </c>
      <c r="N215" s="38"/>
      <c r="O215" s="38"/>
      <c r="P215" s="38"/>
      <c r="Q215" s="52"/>
      <c r="R215" s="52"/>
      <c r="S215" s="52"/>
      <c r="T215" s="52"/>
      <c r="U215" s="52"/>
      <c r="V215" s="52"/>
      <c r="W215" s="52"/>
      <c r="X215" s="1"/>
      <c r="Z215" s="1"/>
      <c r="AA215" s="1"/>
      <c r="AB215" s="1"/>
      <c r="AC215" s="1"/>
      <c r="AD215" s="1"/>
      <c r="AE215" s="1"/>
      <c r="AF215" s="1"/>
      <c r="AG215" s="1"/>
    </row>
    <row r="216" spans="1:33" s="28" customFormat="1" ht="5.2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54"/>
      <c r="X216" s="1"/>
      <c r="Z216" s="1"/>
      <c r="AA216" s="1"/>
      <c r="AB216" s="1"/>
      <c r="AC216" s="1"/>
      <c r="AD216" s="1"/>
      <c r="AE216" s="1"/>
      <c r="AF216" s="1"/>
      <c r="AG216" s="1"/>
    </row>
    <row r="217" spans="1:33" s="28" customFormat="1" ht="15.75" customHeight="1" x14ac:dyDescent="0.2">
      <c r="C217" s="38" t="s">
        <v>44</v>
      </c>
      <c r="D217" s="38"/>
      <c r="E217" s="38"/>
      <c r="F217" s="38"/>
      <c r="H217" s="36"/>
      <c r="I217" s="36"/>
      <c r="J217" s="36"/>
      <c r="O217" s="38" t="s">
        <v>45</v>
      </c>
      <c r="P217" s="38"/>
      <c r="Q217" s="38"/>
      <c r="R217" s="38"/>
      <c r="S217" s="38"/>
      <c r="T217" s="38"/>
      <c r="U217" s="38"/>
      <c r="V217" s="38"/>
      <c r="W217" s="37"/>
      <c r="X217" s="1"/>
      <c r="Z217" s="1"/>
      <c r="AA217" s="1"/>
      <c r="AB217" s="1"/>
      <c r="AC217" s="1"/>
      <c r="AD217" s="1"/>
      <c r="AE217" s="1"/>
      <c r="AF217" s="1"/>
      <c r="AG217" s="1"/>
    </row>
    <row r="218" spans="1:33" s="28" customFormat="1" ht="24.75" customHeight="1" x14ac:dyDescent="0.2">
      <c r="A218" s="36"/>
      <c r="B218" s="36"/>
      <c r="C218" s="36"/>
      <c r="D218" s="36"/>
      <c r="E218" s="56"/>
      <c r="F218" s="56"/>
      <c r="H218" s="36"/>
      <c r="I218" s="36"/>
      <c r="J218" s="36"/>
      <c r="O218" s="126"/>
      <c r="P218" s="126"/>
      <c r="Q218" s="126"/>
      <c r="R218" s="126"/>
      <c r="S218" s="126"/>
      <c r="T218" s="126"/>
      <c r="U218" s="126"/>
      <c r="V218" s="126"/>
      <c r="X218" s="1"/>
      <c r="Z218" s="1"/>
      <c r="AA218" s="1"/>
      <c r="AB218" s="1"/>
      <c r="AC218" s="1"/>
      <c r="AD218" s="1"/>
      <c r="AE218" s="1"/>
      <c r="AF218" s="1"/>
      <c r="AG218" s="1"/>
    </row>
    <row r="219" spans="1:33" s="58" customFormat="1" ht="12" customHeight="1" x14ac:dyDescent="0.2">
      <c r="C219" s="59" t="s">
        <v>46</v>
      </c>
      <c r="D219" s="60"/>
      <c r="E219" s="61" t="s">
        <v>47</v>
      </c>
      <c r="F219" s="61"/>
      <c r="G219" s="60"/>
      <c r="I219" s="60"/>
      <c r="J219" s="60"/>
      <c r="K219" s="60"/>
      <c r="L219" s="60"/>
      <c r="M219" s="60"/>
      <c r="N219" s="60"/>
      <c r="O219" s="59"/>
      <c r="P219" s="59"/>
      <c r="Q219" s="59"/>
      <c r="R219" s="59"/>
      <c r="S219" s="59"/>
      <c r="T219" s="59"/>
      <c r="U219" s="59"/>
      <c r="V219" s="59"/>
      <c r="W219" s="62"/>
      <c r="X219" s="63"/>
      <c r="Z219" s="63"/>
      <c r="AA219" s="63"/>
      <c r="AB219" s="63"/>
      <c r="AC219" s="63"/>
      <c r="AD219" s="63"/>
      <c r="AE219" s="63"/>
      <c r="AF219" s="63"/>
      <c r="AG219" s="63"/>
    </row>
    <row r="220" spans="1:33" s="28" customFormat="1" ht="3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7"/>
      <c r="X220" s="1"/>
      <c r="Z220" s="1"/>
      <c r="AA220" s="1"/>
      <c r="AB220" s="1"/>
      <c r="AC220" s="1"/>
      <c r="AD220" s="1"/>
      <c r="AE220" s="1"/>
      <c r="AF220" s="1"/>
      <c r="AG220" s="1"/>
    </row>
    <row r="221" spans="1:33" s="28" customFormat="1" ht="20.25" customHeight="1" x14ac:dyDescent="0.2">
      <c r="A221" s="64" t="s">
        <v>48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1"/>
      <c r="Z221" s="1"/>
      <c r="AA221" s="1"/>
      <c r="AB221" s="1"/>
      <c r="AC221" s="1"/>
      <c r="AD221" s="1"/>
      <c r="AE221" s="1"/>
      <c r="AF221" s="1"/>
      <c r="AG221" s="1"/>
    </row>
    <row r="222" spans="1:33" s="28" customFormat="1" ht="15.75" customHeight="1" x14ac:dyDescent="0.2">
      <c r="A222" s="65" t="s">
        <v>49</v>
      </c>
      <c r="B222" s="66"/>
      <c r="C222" s="38" t="s">
        <v>30</v>
      </c>
      <c r="D222" s="38"/>
      <c r="E222" s="67" t="s">
        <v>50</v>
      </c>
      <c r="F222" s="49" t="s">
        <v>51</v>
      </c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50"/>
      <c r="U222" s="69"/>
      <c r="V222" s="70" t="s">
        <v>52</v>
      </c>
      <c r="W222" s="38" t="s">
        <v>53</v>
      </c>
      <c r="X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 x14ac:dyDescent="0.25">
      <c r="A223" s="71"/>
      <c r="B223" s="72"/>
      <c r="C223" s="38"/>
      <c r="D223" s="38"/>
      <c r="E223" s="73"/>
      <c r="F223" s="74" t="s">
        <v>54</v>
      </c>
      <c r="G223" s="75"/>
      <c r="H223" s="76"/>
      <c r="I223" s="77" t="s">
        <v>55</v>
      </c>
      <c r="J223" s="77" t="s">
        <v>56</v>
      </c>
      <c r="K223" s="77" t="s">
        <v>57</v>
      </c>
      <c r="L223" s="77" t="s">
        <v>58</v>
      </c>
      <c r="M223" s="77" t="s">
        <v>59</v>
      </c>
      <c r="N223" s="77" t="s">
        <v>60</v>
      </c>
      <c r="O223" s="77" t="s">
        <v>61</v>
      </c>
      <c r="P223" s="77" t="s">
        <v>62</v>
      </c>
      <c r="Q223" s="77" t="s">
        <v>63</v>
      </c>
      <c r="R223" s="77" t="s">
        <v>64</v>
      </c>
      <c r="S223" s="77" t="s">
        <v>65</v>
      </c>
      <c r="T223" s="77" t="s">
        <v>66</v>
      </c>
      <c r="U223" s="78"/>
      <c r="V223" s="79"/>
      <c r="W223" s="38"/>
      <c r="X223" s="1"/>
      <c r="Y223" s="28"/>
      <c r="Z223" s="1"/>
      <c r="AA223" s="1"/>
      <c r="AB223" s="1"/>
      <c r="AC223" s="1"/>
      <c r="AD223" s="1"/>
      <c r="AE223" s="1"/>
      <c r="AF223" s="1"/>
      <c r="AG223" s="1"/>
    </row>
    <row r="224" spans="1:33" ht="29.25" customHeight="1" x14ac:dyDescent="0.25">
      <c r="A224" s="80" t="s">
        <v>67</v>
      </c>
      <c r="B224" s="80"/>
      <c r="C224" s="81"/>
      <c r="D224" s="81"/>
      <c r="E224" s="82"/>
      <c r="F224" s="83" t="s">
        <v>70</v>
      </c>
      <c r="G224" s="84"/>
      <c r="H224" s="85"/>
      <c r="I224" s="86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9" t="str">
        <f>IF(SUM(I224:T224)=0,"",SUM(I224:T224))</f>
        <v/>
      </c>
      <c r="W224" s="9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30" customHeight="1" x14ac:dyDescent="0.25">
      <c r="A225" s="80" t="s">
        <v>71</v>
      </c>
      <c r="B225" s="80"/>
      <c r="C225" s="81"/>
      <c r="D225" s="81"/>
      <c r="E225" s="82"/>
      <c r="F225" s="83" t="s">
        <v>73</v>
      </c>
      <c r="G225" s="84"/>
      <c r="H225" s="85"/>
      <c r="I225" s="86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>
        <f>SUM(I225:T225)</f>
        <v>0</v>
      </c>
      <c r="V225" s="89" t="str">
        <f>IF(SUM(I225:T225)=0,"",SUM(I225:T225))</f>
        <v/>
      </c>
      <c r="W225" s="90"/>
      <c r="X225" s="1"/>
      <c r="Y225" s="1"/>
      <c r="Z225" s="1"/>
      <c r="AA225" s="28"/>
      <c r="AB225" s="1"/>
      <c r="AC225" s="1"/>
      <c r="AD225" s="1"/>
      <c r="AE225" s="1"/>
      <c r="AF225" s="1"/>
      <c r="AG225" s="1"/>
    </row>
    <row r="226" spans="1:33" ht="17.25" customHeight="1" x14ac:dyDescent="0.25">
      <c r="A226" s="91" t="s">
        <v>74</v>
      </c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1"/>
      <c r="Y226" s="28"/>
      <c r="Z226" s="1"/>
      <c r="AA226" s="1"/>
      <c r="AB226" s="1"/>
      <c r="AC226" s="1"/>
      <c r="AD226" s="1"/>
      <c r="AE226" s="1"/>
      <c r="AF226" s="1"/>
      <c r="AG226" s="1"/>
    </row>
    <row r="227" spans="1:33" s="28" customFormat="1" ht="15.75" customHeight="1" x14ac:dyDescent="0.2">
      <c r="A227" s="65" t="s">
        <v>49</v>
      </c>
      <c r="B227" s="66"/>
      <c r="C227" s="38" t="s">
        <v>30</v>
      </c>
      <c r="D227" s="38"/>
      <c r="E227" s="67" t="s">
        <v>50</v>
      </c>
      <c r="F227" s="49" t="s">
        <v>51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50"/>
      <c r="U227" s="69"/>
      <c r="V227" s="70" t="s">
        <v>52</v>
      </c>
      <c r="W227" s="38" t="s">
        <v>108</v>
      </c>
      <c r="X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 x14ac:dyDescent="0.25">
      <c r="A228" s="71"/>
      <c r="B228" s="72"/>
      <c r="C228" s="38"/>
      <c r="D228" s="38"/>
      <c r="E228" s="73"/>
      <c r="F228" s="74" t="s">
        <v>74</v>
      </c>
      <c r="G228" s="75"/>
      <c r="H228" s="76"/>
      <c r="I228" s="77" t="s">
        <v>55</v>
      </c>
      <c r="J228" s="77" t="s">
        <v>56</v>
      </c>
      <c r="K228" s="77" t="s">
        <v>57</v>
      </c>
      <c r="L228" s="77" t="s">
        <v>58</v>
      </c>
      <c r="M228" s="77" t="s">
        <v>59</v>
      </c>
      <c r="N228" s="77" t="s">
        <v>60</v>
      </c>
      <c r="O228" s="77" t="s">
        <v>61</v>
      </c>
      <c r="P228" s="77" t="s">
        <v>62</v>
      </c>
      <c r="Q228" s="77" t="s">
        <v>63</v>
      </c>
      <c r="R228" s="77" t="s">
        <v>64</v>
      </c>
      <c r="S228" s="77" t="s">
        <v>65</v>
      </c>
      <c r="T228" s="77" t="s">
        <v>66</v>
      </c>
      <c r="U228" s="78"/>
      <c r="V228" s="79"/>
      <c r="W228" s="38"/>
      <c r="X228" s="1"/>
      <c r="Y228" s="28"/>
      <c r="Z228" s="1"/>
      <c r="AA228" s="1"/>
      <c r="AB228" s="1"/>
      <c r="AC228" s="1"/>
      <c r="AD228" s="1"/>
      <c r="AE228" s="1"/>
      <c r="AF228" s="1"/>
      <c r="AG228" s="1"/>
    </row>
    <row r="229" spans="1:33" ht="29.25" customHeight="1" x14ac:dyDescent="0.25">
      <c r="A229" s="80" t="s">
        <v>67</v>
      </c>
      <c r="B229" s="80"/>
      <c r="C229" s="92" t="str">
        <f>IF(C224=0,"",C224)</f>
        <v/>
      </c>
      <c r="D229" s="93"/>
      <c r="E229" s="94" t="str">
        <f>IF(E224=0,"",E224)</f>
        <v/>
      </c>
      <c r="F229" s="83" t="s">
        <v>76</v>
      </c>
      <c r="G229" s="84"/>
      <c r="H229" s="85"/>
      <c r="I229" s="86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8"/>
      <c r="V229" s="89" t="str">
        <f>IF(SUM(I229:T229)=0,"",SUM(I229:T229))</f>
        <v/>
      </c>
      <c r="W229" s="9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30" customHeight="1" x14ac:dyDescent="0.25">
      <c r="A230" s="80" t="s">
        <v>71</v>
      </c>
      <c r="B230" s="80"/>
      <c r="C230" s="92" t="str">
        <f>IF(C225=0,"",C225)</f>
        <v/>
      </c>
      <c r="D230" s="93"/>
      <c r="E230" s="94" t="str">
        <f>IF(E225=0,"",E225)</f>
        <v/>
      </c>
      <c r="F230" s="83" t="s">
        <v>77</v>
      </c>
      <c r="G230" s="84"/>
      <c r="H230" s="85"/>
      <c r="I230" s="86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>
        <f>SUM(I230:T230)</f>
        <v>0</v>
      </c>
      <c r="V230" s="89" t="str">
        <f>IF(SUM(I230:T230)=0,"",SUM(I230:T230))</f>
        <v/>
      </c>
      <c r="W230" s="90"/>
      <c r="X230" s="1"/>
      <c r="Y230" s="1"/>
      <c r="Z230" s="1"/>
      <c r="AA230" s="28"/>
      <c r="AB230" s="1"/>
      <c r="AC230" s="1"/>
      <c r="AD230" s="1"/>
      <c r="AE230" s="1"/>
      <c r="AF230" s="1"/>
      <c r="AG230" s="1"/>
    </row>
    <row r="231" spans="1:33" s="1" customFormat="1" ht="5.25" customHeight="1" x14ac:dyDescent="0.2">
      <c r="A231" s="95"/>
      <c r="B231" s="95"/>
      <c r="C231" s="95"/>
      <c r="D231" s="96"/>
      <c r="E231" s="96"/>
      <c r="F231" s="97"/>
      <c r="G231" s="97"/>
      <c r="H231" s="97"/>
      <c r="I231" s="96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9"/>
      <c r="V231" s="100"/>
      <c r="W231" s="101"/>
      <c r="Y231" s="28"/>
    </row>
    <row r="232" spans="1:33" ht="16.5" customHeight="1" x14ac:dyDescent="0.25">
      <c r="A232" s="102" t="s">
        <v>78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3" t="str">
        <f>IF(ISERROR(W229/W224)=TRUE,"",(W229/W224))</f>
        <v/>
      </c>
      <c r="X232" s="1"/>
      <c r="Y232" s="28"/>
      <c r="Z232" s="1"/>
      <c r="AA232" s="1"/>
      <c r="AB232" s="1"/>
      <c r="AC232" s="1"/>
      <c r="AD232" s="1"/>
      <c r="AE232" s="1"/>
      <c r="AF232" s="1"/>
      <c r="AG232" s="1"/>
    </row>
    <row r="233" spans="1:33" ht="6.75" customHeigh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5"/>
      <c r="X233" s="1"/>
      <c r="Y233" s="28"/>
      <c r="Z233" s="1"/>
      <c r="AA233" s="1"/>
      <c r="AB233" s="1"/>
      <c r="AC233" s="1"/>
      <c r="AD233" s="1"/>
      <c r="AE233" s="1"/>
      <c r="AF233" s="1"/>
      <c r="AG233" s="1"/>
    </row>
    <row r="234" spans="1:33" s="28" customFormat="1" ht="33" customHeight="1" x14ac:dyDescent="0.2">
      <c r="A234" s="106" t="s">
        <v>79</v>
      </c>
      <c r="B234" s="107"/>
      <c r="C234" s="107"/>
      <c r="D234" s="107"/>
      <c r="E234" s="107"/>
      <c r="F234" s="108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10"/>
      <c r="X234" s="1"/>
      <c r="Z234" s="1"/>
      <c r="AA234" s="1"/>
      <c r="AB234" s="1"/>
      <c r="AC234" s="1"/>
      <c r="AD234" s="1"/>
      <c r="AE234" s="1"/>
      <c r="AF234" s="1"/>
      <c r="AG234" s="1"/>
    </row>
    <row r="235" spans="1:33" s="28" customFormat="1" ht="3.75" customHeight="1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"/>
      <c r="Z235" s="1"/>
      <c r="AA235" s="1"/>
      <c r="AB235" s="1"/>
      <c r="AC235" s="1"/>
      <c r="AD235" s="1"/>
      <c r="AE235" s="1"/>
      <c r="AF235" s="1"/>
      <c r="AG235" s="1"/>
    </row>
    <row r="236" spans="1:33" ht="3.75" customHeight="1" x14ac:dyDescent="0.25">
      <c r="A236" s="127"/>
      <c r="B236" s="127"/>
      <c r="C236" s="128"/>
      <c r="D236" s="128"/>
      <c r="E236" s="128"/>
      <c r="F236" s="128"/>
      <c r="G236" s="129"/>
      <c r="H236" s="129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1"/>
      <c r="W236" s="131"/>
      <c r="X236" s="1"/>
      <c r="Y236" s="28"/>
      <c r="Z236" s="1"/>
      <c r="AA236" s="1"/>
      <c r="AB236" s="1"/>
      <c r="AC236" s="1"/>
      <c r="AD236" s="1"/>
      <c r="AE236" s="1"/>
      <c r="AF236" s="1"/>
      <c r="AG236" s="1"/>
    </row>
    <row r="237" spans="1:33" ht="26.25" customHeight="1" x14ac:dyDescent="0.25">
      <c r="A237" s="33" t="s">
        <v>110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  <c r="X237" s="1"/>
      <c r="Y237" s="28"/>
      <c r="Z237" s="1"/>
      <c r="AA237" s="1"/>
      <c r="AB237" s="1"/>
      <c r="AC237" s="1"/>
      <c r="AD237" s="1"/>
      <c r="AE237" s="1"/>
      <c r="AF237" s="1"/>
      <c r="AG237" s="1"/>
    </row>
    <row r="238" spans="1:33" ht="4.5" customHeight="1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8"/>
      <c r="Z238" s="1"/>
      <c r="AA238" s="1"/>
      <c r="AB238" s="1"/>
      <c r="AC238" s="1"/>
      <c r="AD238" s="1"/>
      <c r="AE238" s="1"/>
      <c r="AF238" s="1"/>
      <c r="AG238" s="1"/>
    </row>
    <row r="239" spans="1:33" ht="19.5" customHeight="1" x14ac:dyDescent="0.25">
      <c r="A239" s="132" t="s">
        <v>111</v>
      </c>
      <c r="B239" s="38" t="s">
        <v>112</v>
      </c>
      <c r="C239" s="38"/>
      <c r="D239" s="38"/>
      <c r="E239" s="38" t="s">
        <v>50</v>
      </c>
      <c r="F239" s="49" t="s">
        <v>113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50"/>
      <c r="U239" s="69"/>
      <c r="V239" s="38" t="s">
        <v>52</v>
      </c>
      <c r="W239" s="38" t="s">
        <v>114</v>
      </c>
      <c r="X239" s="1"/>
      <c r="Y239" s="28"/>
      <c r="Z239" s="1"/>
      <c r="AA239" s="1"/>
      <c r="AB239" s="1"/>
      <c r="AC239" s="1"/>
      <c r="AD239" s="1"/>
      <c r="AE239" s="1"/>
      <c r="AF239" s="1"/>
      <c r="AG239" s="1"/>
    </row>
    <row r="240" spans="1:33" ht="25.5" customHeight="1" x14ac:dyDescent="0.25">
      <c r="A240" s="133"/>
      <c r="B240" s="38"/>
      <c r="C240" s="38"/>
      <c r="D240" s="38"/>
      <c r="E240" s="38"/>
      <c r="F240" s="83" t="s">
        <v>115</v>
      </c>
      <c r="G240" s="84"/>
      <c r="H240" s="85"/>
      <c r="I240" s="134" t="s">
        <v>55</v>
      </c>
      <c r="J240" s="134" t="s">
        <v>56</v>
      </c>
      <c r="K240" s="134" t="s">
        <v>57</v>
      </c>
      <c r="L240" s="134" t="s">
        <v>58</v>
      </c>
      <c r="M240" s="134" t="s">
        <v>59</v>
      </c>
      <c r="N240" s="134" t="s">
        <v>60</v>
      </c>
      <c r="O240" s="134" t="s">
        <v>61</v>
      </c>
      <c r="P240" s="134" t="s">
        <v>62</v>
      </c>
      <c r="Q240" s="134" t="s">
        <v>63</v>
      </c>
      <c r="R240" s="134" t="s">
        <v>64</v>
      </c>
      <c r="S240" s="134" t="s">
        <v>65</v>
      </c>
      <c r="T240" s="134" t="s">
        <v>66</v>
      </c>
      <c r="U240" s="134"/>
      <c r="V240" s="38"/>
      <c r="W240" s="38"/>
      <c r="X240" s="1"/>
      <c r="Y240" s="28"/>
      <c r="Z240" s="1"/>
      <c r="AA240" s="1"/>
      <c r="AB240" s="1"/>
      <c r="AC240" s="1"/>
      <c r="AD240" s="1"/>
      <c r="AE240" s="1"/>
      <c r="AF240" s="1"/>
      <c r="AG240" s="1"/>
    </row>
    <row r="241" spans="1:23" ht="18.75" customHeight="1" x14ac:dyDescent="0.25">
      <c r="A241" s="135" t="s">
        <v>116</v>
      </c>
      <c r="B241" s="136">
        <v>1</v>
      </c>
      <c r="C241" s="137" t="s">
        <v>117</v>
      </c>
      <c r="D241" s="138"/>
      <c r="E241" s="139" t="s">
        <v>118</v>
      </c>
      <c r="F241" s="119" t="s">
        <v>54</v>
      </c>
      <c r="G241" s="140"/>
      <c r="H241" s="120"/>
      <c r="I241" s="141"/>
      <c r="J241" s="141"/>
      <c r="K241" s="141"/>
      <c r="L241" s="141"/>
      <c r="M241" s="141"/>
      <c r="N241" s="141">
        <v>1</v>
      </c>
      <c r="O241" s="141"/>
      <c r="P241" s="141"/>
      <c r="Q241" s="141"/>
      <c r="R241" s="141"/>
      <c r="S241" s="141"/>
      <c r="T241" s="141"/>
      <c r="U241" s="142"/>
      <c r="V241" s="143">
        <f t="shared" ref="V241:V251" si="1">SUM(I241:T241)</f>
        <v>1</v>
      </c>
      <c r="W241" s="144">
        <f>IF(V241=0,"-",V242/V241)</f>
        <v>1</v>
      </c>
    </row>
    <row r="242" spans="1:23" ht="18.75" customHeight="1" x14ac:dyDescent="0.25">
      <c r="A242" s="145"/>
      <c r="B242" s="136"/>
      <c r="C242" s="146"/>
      <c r="D242" s="147"/>
      <c r="E242" s="139"/>
      <c r="F242" s="148" t="s">
        <v>74</v>
      </c>
      <c r="G242" s="149"/>
      <c r="H242" s="150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>
        <v>1</v>
      </c>
      <c r="T242" s="151"/>
      <c r="U242" s="152"/>
      <c r="V242" s="143">
        <f t="shared" si="1"/>
        <v>1</v>
      </c>
      <c r="W242" s="144"/>
    </row>
    <row r="243" spans="1:23" ht="18.75" customHeight="1" x14ac:dyDescent="0.25">
      <c r="A243" s="145"/>
      <c r="B243" s="136">
        <v>2</v>
      </c>
      <c r="C243" s="137" t="s">
        <v>119</v>
      </c>
      <c r="D243" s="138"/>
      <c r="E243" s="139" t="s">
        <v>118</v>
      </c>
      <c r="F243" s="119" t="s">
        <v>54</v>
      </c>
      <c r="G243" s="140"/>
      <c r="H243" s="120"/>
      <c r="I243" s="141"/>
      <c r="J243" s="141"/>
      <c r="K243" s="141"/>
      <c r="L243" s="141"/>
      <c r="M243" s="141"/>
      <c r="N243" s="141">
        <v>1</v>
      </c>
      <c r="O243" s="141"/>
      <c r="P243" s="141"/>
      <c r="Q243" s="141"/>
      <c r="R243" s="141"/>
      <c r="S243" s="141"/>
      <c r="T243" s="141"/>
      <c r="U243" s="142"/>
      <c r="V243" s="143">
        <f t="shared" si="1"/>
        <v>1</v>
      </c>
      <c r="W243" s="144">
        <f>IF(V243=0,"-",V244/V243)</f>
        <v>1</v>
      </c>
    </row>
    <row r="244" spans="1:23" ht="18.75" customHeight="1" x14ac:dyDescent="0.25">
      <c r="A244" s="145"/>
      <c r="B244" s="136"/>
      <c r="C244" s="146"/>
      <c r="D244" s="147"/>
      <c r="E244" s="139"/>
      <c r="F244" s="148" t="s">
        <v>74</v>
      </c>
      <c r="G244" s="149"/>
      <c r="H244" s="150"/>
      <c r="I244" s="151"/>
      <c r="J244" s="151"/>
      <c r="K244" s="151"/>
      <c r="L244" s="151"/>
      <c r="M244" s="151"/>
      <c r="N244" s="151">
        <v>1</v>
      </c>
      <c r="O244" s="151"/>
      <c r="P244" s="151"/>
      <c r="Q244" s="151"/>
      <c r="R244" s="151"/>
      <c r="S244" s="151"/>
      <c r="T244" s="151"/>
      <c r="U244" s="152"/>
      <c r="V244" s="143">
        <f t="shared" si="1"/>
        <v>1</v>
      </c>
      <c r="W244" s="144"/>
    </row>
    <row r="245" spans="1:23" ht="18.75" customHeight="1" x14ac:dyDescent="0.25">
      <c r="A245" s="153"/>
      <c r="B245" s="136">
        <v>3</v>
      </c>
      <c r="C245" s="137" t="s">
        <v>120</v>
      </c>
      <c r="D245" s="138"/>
      <c r="E245" s="139" t="s">
        <v>121</v>
      </c>
      <c r="F245" s="119" t="s">
        <v>54</v>
      </c>
      <c r="G245" s="140"/>
      <c r="H245" s="120"/>
      <c r="I245" s="141"/>
      <c r="J245" s="141"/>
      <c r="K245" s="141"/>
      <c r="L245" s="141"/>
      <c r="M245" s="141"/>
      <c r="N245" s="141">
        <v>1</v>
      </c>
      <c r="O245" s="141"/>
      <c r="P245" s="141"/>
      <c r="Q245" s="141"/>
      <c r="R245" s="141"/>
      <c r="S245" s="141"/>
      <c r="T245" s="141"/>
      <c r="U245" s="142"/>
      <c r="V245" s="143">
        <f t="shared" si="1"/>
        <v>1</v>
      </c>
      <c r="W245" s="144">
        <f t="shared" ref="W245" si="2">IF(V245=0,"-",V246/V245)</f>
        <v>1</v>
      </c>
    </row>
    <row r="246" spans="1:23" ht="18.75" customHeight="1" x14ac:dyDescent="0.25">
      <c r="A246" s="153"/>
      <c r="B246" s="136"/>
      <c r="C246" s="146"/>
      <c r="D246" s="147"/>
      <c r="E246" s="139"/>
      <c r="F246" s="148" t="s">
        <v>74</v>
      </c>
      <c r="G246" s="149"/>
      <c r="H246" s="150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>
        <v>1</v>
      </c>
      <c r="S246" s="151"/>
      <c r="T246" s="151"/>
      <c r="U246" s="152"/>
      <c r="V246" s="143">
        <f t="shared" si="1"/>
        <v>1</v>
      </c>
      <c r="W246" s="144"/>
    </row>
    <row r="247" spans="1:23" ht="18.75" customHeight="1" x14ac:dyDescent="0.25">
      <c r="A247" s="153"/>
      <c r="B247" s="136">
        <v>4</v>
      </c>
      <c r="C247" s="137" t="s">
        <v>122</v>
      </c>
      <c r="D247" s="138"/>
      <c r="E247" s="139" t="s">
        <v>121</v>
      </c>
      <c r="F247" s="119" t="s">
        <v>54</v>
      </c>
      <c r="G247" s="140"/>
      <c r="H247" s="120"/>
      <c r="I247" s="141"/>
      <c r="J247" s="141"/>
      <c r="K247" s="141"/>
      <c r="L247" s="141"/>
      <c r="M247" s="141"/>
      <c r="N247" s="141">
        <v>1</v>
      </c>
      <c r="O247" s="141"/>
      <c r="P247" s="141"/>
      <c r="Q247" s="141"/>
      <c r="R247" s="141"/>
      <c r="S247" s="141"/>
      <c r="T247" s="141"/>
      <c r="U247" s="142"/>
      <c r="V247" s="143">
        <f t="shared" si="1"/>
        <v>1</v>
      </c>
      <c r="W247" s="144">
        <f t="shared" ref="W247" si="3">IF(V247=0,"-",V248/V247)</f>
        <v>1</v>
      </c>
    </row>
    <row r="248" spans="1:23" ht="18.75" customHeight="1" x14ac:dyDescent="0.25">
      <c r="A248" s="153"/>
      <c r="B248" s="136"/>
      <c r="C248" s="146"/>
      <c r="D248" s="147"/>
      <c r="E248" s="139"/>
      <c r="F248" s="148" t="s">
        <v>74</v>
      </c>
      <c r="G248" s="149"/>
      <c r="H248" s="150"/>
      <c r="I248" s="151">
        <v>1</v>
      </c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2"/>
      <c r="V248" s="143">
        <f t="shared" si="1"/>
        <v>1</v>
      </c>
      <c r="W248" s="144"/>
    </row>
    <row r="249" spans="1:23" ht="18.75" customHeight="1" x14ac:dyDescent="0.25">
      <c r="A249" s="153"/>
      <c r="B249" s="136">
        <v>5</v>
      </c>
      <c r="C249" s="137"/>
      <c r="D249" s="138"/>
      <c r="E249" s="139"/>
      <c r="F249" s="119" t="s">
        <v>54</v>
      </c>
      <c r="G249" s="140"/>
      <c r="H249" s="120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2"/>
      <c r="V249" s="143">
        <f t="shared" si="1"/>
        <v>0</v>
      </c>
      <c r="W249" s="144" t="str">
        <f t="shared" ref="W249" si="4">IF(V249=0,"-",V250/V249)</f>
        <v>-</v>
      </c>
    </row>
    <row r="250" spans="1:23" ht="18.75" customHeight="1" x14ac:dyDescent="0.25">
      <c r="A250" s="154"/>
      <c r="B250" s="136"/>
      <c r="C250" s="146"/>
      <c r="D250" s="147"/>
      <c r="E250" s="139"/>
      <c r="F250" s="148" t="s">
        <v>74</v>
      </c>
      <c r="G250" s="149"/>
      <c r="H250" s="150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2"/>
      <c r="V250" s="143">
        <f t="shared" si="1"/>
        <v>0</v>
      </c>
      <c r="W250" s="144"/>
    </row>
    <row r="251" spans="1:23" ht="18.75" customHeight="1" x14ac:dyDescent="0.25">
      <c r="A251" s="135" t="s">
        <v>123</v>
      </c>
      <c r="B251" s="155">
        <v>1</v>
      </c>
      <c r="C251" s="137" t="s">
        <v>124</v>
      </c>
      <c r="D251" s="138"/>
      <c r="E251" s="139" t="s">
        <v>125</v>
      </c>
      <c r="F251" s="119" t="s">
        <v>54</v>
      </c>
      <c r="G251" s="140"/>
      <c r="H251" s="120"/>
      <c r="I251" s="141"/>
      <c r="J251" s="141"/>
      <c r="K251" s="141"/>
      <c r="L251" s="141"/>
      <c r="M251" s="141"/>
      <c r="N251" s="141">
        <v>1</v>
      </c>
      <c r="O251" s="141"/>
      <c r="P251" s="141"/>
      <c r="Q251" s="141"/>
      <c r="R251" s="141"/>
      <c r="S251" s="141"/>
      <c r="T251" s="141"/>
      <c r="U251" s="142"/>
      <c r="V251" s="143">
        <f t="shared" si="1"/>
        <v>1</v>
      </c>
      <c r="W251" s="144">
        <f>IF(V251=0,"-",V252/V251)</f>
        <v>1</v>
      </c>
    </row>
    <row r="252" spans="1:23" ht="18.75" customHeight="1" x14ac:dyDescent="0.25">
      <c r="A252" s="145"/>
      <c r="B252" s="155"/>
      <c r="C252" s="146"/>
      <c r="D252" s="147"/>
      <c r="E252" s="139"/>
      <c r="F252" s="148" t="s">
        <v>74</v>
      </c>
      <c r="G252" s="149"/>
      <c r="H252" s="150"/>
      <c r="I252" s="151"/>
      <c r="J252" s="151"/>
      <c r="K252" s="151"/>
      <c r="L252" s="151"/>
      <c r="M252" s="151"/>
      <c r="N252" s="151">
        <v>1</v>
      </c>
      <c r="O252" s="151"/>
      <c r="P252" s="151"/>
      <c r="Q252" s="151"/>
      <c r="R252" s="151"/>
      <c r="S252" s="151"/>
      <c r="T252" s="151"/>
      <c r="U252" s="152"/>
      <c r="V252" s="143">
        <f t="shared" ref="V252:V260" si="5">SUM(I252:T252)</f>
        <v>1</v>
      </c>
      <c r="W252" s="144"/>
    </row>
    <row r="253" spans="1:23" ht="18.75" customHeight="1" x14ac:dyDescent="0.25">
      <c r="A253" s="145"/>
      <c r="B253" s="155">
        <v>2</v>
      </c>
      <c r="C253" s="137" t="s">
        <v>126</v>
      </c>
      <c r="D253" s="138"/>
      <c r="E253" s="139" t="s">
        <v>125</v>
      </c>
      <c r="F253" s="119" t="s">
        <v>54</v>
      </c>
      <c r="G253" s="140"/>
      <c r="H253" s="120"/>
      <c r="I253" s="141"/>
      <c r="J253" s="141"/>
      <c r="K253" s="141"/>
      <c r="L253" s="141"/>
      <c r="M253" s="141"/>
      <c r="N253" s="141">
        <v>1</v>
      </c>
      <c r="O253" s="141"/>
      <c r="P253" s="141"/>
      <c r="Q253" s="141"/>
      <c r="R253" s="141"/>
      <c r="S253" s="141"/>
      <c r="T253" s="141"/>
      <c r="U253" s="142"/>
      <c r="V253" s="143">
        <f t="shared" si="5"/>
        <v>1</v>
      </c>
      <c r="W253" s="144">
        <f>IF(V253=0,"-",V254/V253)</f>
        <v>1</v>
      </c>
    </row>
    <row r="254" spans="1:23" ht="18.75" customHeight="1" x14ac:dyDescent="0.25">
      <c r="A254" s="145"/>
      <c r="B254" s="155"/>
      <c r="C254" s="146"/>
      <c r="D254" s="147"/>
      <c r="E254" s="139"/>
      <c r="F254" s="148" t="s">
        <v>74</v>
      </c>
      <c r="G254" s="149"/>
      <c r="H254" s="150"/>
      <c r="I254" s="151"/>
      <c r="J254" s="151"/>
      <c r="K254" s="151"/>
      <c r="L254" s="151">
        <v>1</v>
      </c>
      <c r="M254" s="151"/>
      <c r="N254" s="151"/>
      <c r="O254" s="151"/>
      <c r="P254" s="151"/>
      <c r="Q254" s="151"/>
      <c r="R254" s="151"/>
      <c r="S254" s="151"/>
      <c r="T254" s="151"/>
      <c r="U254" s="152"/>
      <c r="V254" s="143">
        <f t="shared" si="5"/>
        <v>1</v>
      </c>
      <c r="W254" s="144"/>
    </row>
    <row r="255" spans="1:23" ht="18.75" customHeight="1" x14ac:dyDescent="0.25">
      <c r="A255" s="153"/>
      <c r="B255" s="155">
        <v>3</v>
      </c>
      <c r="C255" s="137" t="s">
        <v>127</v>
      </c>
      <c r="D255" s="138"/>
      <c r="E255" s="139" t="s">
        <v>125</v>
      </c>
      <c r="F255" s="119" t="s">
        <v>54</v>
      </c>
      <c r="G255" s="140"/>
      <c r="H255" s="120"/>
      <c r="I255" s="141"/>
      <c r="J255" s="141"/>
      <c r="K255" s="141"/>
      <c r="L255" s="141"/>
      <c r="M255" s="141"/>
      <c r="N255" s="141">
        <v>1</v>
      </c>
      <c r="O255" s="141"/>
      <c r="P255" s="141"/>
      <c r="Q255" s="141"/>
      <c r="R255" s="141"/>
      <c r="S255" s="141"/>
      <c r="T255" s="141"/>
      <c r="U255" s="142"/>
      <c r="V255" s="143">
        <f t="shared" si="5"/>
        <v>1</v>
      </c>
      <c r="W255" s="144">
        <f>IF(V255=0,"-",V256/V255)</f>
        <v>1</v>
      </c>
    </row>
    <row r="256" spans="1:23" ht="18.75" customHeight="1" x14ac:dyDescent="0.25">
      <c r="A256" s="153"/>
      <c r="B256" s="155"/>
      <c r="C256" s="146"/>
      <c r="D256" s="147"/>
      <c r="E256" s="139"/>
      <c r="F256" s="148" t="s">
        <v>74</v>
      </c>
      <c r="G256" s="149"/>
      <c r="H256" s="150"/>
      <c r="I256" s="151"/>
      <c r="J256" s="151"/>
      <c r="K256" s="151"/>
      <c r="L256" s="151"/>
      <c r="M256" s="151"/>
      <c r="N256" s="151">
        <v>1</v>
      </c>
      <c r="O256" s="151"/>
      <c r="P256" s="151"/>
      <c r="Q256" s="151"/>
      <c r="R256" s="151"/>
      <c r="S256" s="151"/>
      <c r="T256" s="151"/>
      <c r="U256" s="152"/>
      <c r="V256" s="143">
        <f t="shared" si="5"/>
        <v>1</v>
      </c>
      <c r="W256" s="144"/>
    </row>
    <row r="257" spans="1:23" ht="18.75" customHeight="1" x14ac:dyDescent="0.25">
      <c r="A257" s="153"/>
      <c r="B257" s="155">
        <v>4</v>
      </c>
      <c r="C257" s="137"/>
      <c r="D257" s="138"/>
      <c r="E257" s="139"/>
      <c r="F257" s="119" t="s">
        <v>54</v>
      </c>
      <c r="G257" s="140"/>
      <c r="H257" s="120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2"/>
      <c r="V257" s="143">
        <f t="shared" si="5"/>
        <v>0</v>
      </c>
      <c r="W257" s="144" t="str">
        <f>IF(V257=0,"-",V258/V257)</f>
        <v>-</v>
      </c>
    </row>
    <row r="258" spans="1:23" ht="18.75" customHeight="1" x14ac:dyDescent="0.25">
      <c r="A258" s="153"/>
      <c r="B258" s="155"/>
      <c r="C258" s="146"/>
      <c r="D258" s="147"/>
      <c r="E258" s="139"/>
      <c r="F258" s="148" t="s">
        <v>74</v>
      </c>
      <c r="G258" s="149"/>
      <c r="H258" s="150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2"/>
      <c r="V258" s="143">
        <f t="shared" si="5"/>
        <v>0</v>
      </c>
      <c r="W258" s="144"/>
    </row>
    <row r="259" spans="1:23" ht="18.75" customHeight="1" x14ac:dyDescent="0.25">
      <c r="A259" s="153"/>
      <c r="B259" s="155">
        <v>5</v>
      </c>
      <c r="C259" s="137"/>
      <c r="D259" s="138"/>
      <c r="E259" s="139"/>
      <c r="F259" s="119" t="s">
        <v>54</v>
      </c>
      <c r="G259" s="140"/>
      <c r="H259" s="120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2"/>
      <c r="V259" s="143">
        <f t="shared" si="5"/>
        <v>0</v>
      </c>
      <c r="W259" s="144" t="str">
        <f>IF(V259=0,"-",V260/V259)</f>
        <v>-</v>
      </c>
    </row>
    <row r="260" spans="1:23" ht="18.75" customHeight="1" x14ac:dyDescent="0.25">
      <c r="A260" s="154"/>
      <c r="B260" s="155"/>
      <c r="C260" s="146"/>
      <c r="D260" s="147"/>
      <c r="E260" s="139"/>
      <c r="F260" s="148" t="s">
        <v>74</v>
      </c>
      <c r="G260" s="149"/>
      <c r="H260" s="150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2"/>
      <c r="V260" s="143">
        <f t="shared" si="5"/>
        <v>0</v>
      </c>
      <c r="W260" s="144"/>
    </row>
    <row r="261" spans="1:23" ht="18.75" customHeight="1" x14ac:dyDescent="0.25">
      <c r="A261" s="135" t="s">
        <v>128</v>
      </c>
      <c r="B261" s="155">
        <v>1</v>
      </c>
      <c r="C261" s="137" t="s">
        <v>129</v>
      </c>
      <c r="D261" s="138"/>
      <c r="E261" s="139" t="s">
        <v>121</v>
      </c>
      <c r="F261" s="119" t="s">
        <v>54</v>
      </c>
      <c r="G261" s="140"/>
      <c r="H261" s="120"/>
      <c r="I261" s="141"/>
      <c r="J261" s="141"/>
      <c r="K261" s="141"/>
      <c r="L261" s="141"/>
      <c r="M261" s="141"/>
      <c r="N261" s="141">
        <v>1</v>
      </c>
      <c r="O261" s="141"/>
      <c r="P261" s="141"/>
      <c r="Q261" s="141"/>
      <c r="R261" s="141"/>
      <c r="S261" s="141"/>
      <c r="T261" s="141"/>
      <c r="U261" s="142"/>
      <c r="V261" s="143">
        <f>SUM(I261:T261)</f>
        <v>1</v>
      </c>
      <c r="W261" s="144">
        <f>IF(V261=0,"-",V262/V261)</f>
        <v>1</v>
      </c>
    </row>
    <row r="262" spans="1:23" ht="18.75" customHeight="1" x14ac:dyDescent="0.25">
      <c r="A262" s="145"/>
      <c r="B262" s="155"/>
      <c r="C262" s="146"/>
      <c r="D262" s="147"/>
      <c r="E262" s="139"/>
      <c r="F262" s="148" t="s">
        <v>74</v>
      </c>
      <c r="G262" s="149"/>
      <c r="H262" s="150"/>
      <c r="I262" s="151">
        <v>1</v>
      </c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2"/>
      <c r="V262" s="143">
        <f t="shared" ref="V262:V270" si="6">SUM(I262:T262)</f>
        <v>1</v>
      </c>
      <c r="W262" s="144"/>
    </row>
    <row r="263" spans="1:23" ht="18.75" customHeight="1" x14ac:dyDescent="0.25">
      <c r="A263" s="145"/>
      <c r="B263" s="155">
        <v>2</v>
      </c>
      <c r="C263" s="137" t="s">
        <v>130</v>
      </c>
      <c r="D263" s="138"/>
      <c r="E263" s="139" t="s">
        <v>131</v>
      </c>
      <c r="F263" s="119" t="s">
        <v>54</v>
      </c>
      <c r="G263" s="140"/>
      <c r="H263" s="120"/>
      <c r="I263" s="141"/>
      <c r="J263" s="141"/>
      <c r="K263" s="141"/>
      <c r="L263" s="141"/>
      <c r="M263" s="141"/>
      <c r="N263" s="141">
        <v>1</v>
      </c>
      <c r="O263" s="141"/>
      <c r="P263" s="141"/>
      <c r="Q263" s="141"/>
      <c r="R263" s="141"/>
      <c r="S263" s="141"/>
      <c r="T263" s="141"/>
      <c r="U263" s="142"/>
      <c r="V263" s="143">
        <f t="shared" si="6"/>
        <v>1</v>
      </c>
      <c r="W263" s="144">
        <f>IF(V263=0,"-",V264/V263)</f>
        <v>1</v>
      </c>
    </row>
    <row r="264" spans="1:23" ht="18.75" customHeight="1" x14ac:dyDescent="0.25">
      <c r="A264" s="145"/>
      <c r="B264" s="155"/>
      <c r="C264" s="146"/>
      <c r="D264" s="147"/>
      <c r="E264" s="139"/>
      <c r="F264" s="148" t="s">
        <v>74</v>
      </c>
      <c r="G264" s="149"/>
      <c r="H264" s="150"/>
      <c r="I264" s="151"/>
      <c r="J264" s="151"/>
      <c r="K264" s="151"/>
      <c r="L264" s="151"/>
      <c r="M264" s="151"/>
      <c r="N264" s="151">
        <v>1</v>
      </c>
      <c r="O264" s="151"/>
      <c r="P264" s="151"/>
      <c r="Q264" s="151"/>
      <c r="R264" s="151"/>
      <c r="S264" s="151"/>
      <c r="T264" s="151"/>
      <c r="U264" s="152"/>
      <c r="V264" s="143">
        <f t="shared" si="6"/>
        <v>1</v>
      </c>
      <c r="W264" s="144"/>
    </row>
    <row r="265" spans="1:23" ht="18.75" customHeight="1" x14ac:dyDescent="0.25">
      <c r="A265" s="153"/>
      <c r="B265" s="155">
        <v>3</v>
      </c>
      <c r="C265" s="137" t="s">
        <v>132</v>
      </c>
      <c r="D265" s="138"/>
      <c r="E265" s="139" t="s">
        <v>133</v>
      </c>
      <c r="F265" s="119" t="s">
        <v>54</v>
      </c>
      <c r="G265" s="140"/>
      <c r="H265" s="120"/>
      <c r="I265" s="141"/>
      <c r="J265" s="141"/>
      <c r="K265" s="141"/>
      <c r="L265" s="141"/>
      <c r="M265" s="141"/>
      <c r="N265" s="141">
        <v>1</v>
      </c>
      <c r="O265" s="141"/>
      <c r="P265" s="141"/>
      <c r="Q265" s="141"/>
      <c r="R265" s="141"/>
      <c r="S265" s="141"/>
      <c r="T265" s="141"/>
      <c r="U265" s="142"/>
      <c r="V265" s="143">
        <f t="shared" si="6"/>
        <v>1</v>
      </c>
      <c r="W265" s="144">
        <f>IF(V265=0,"-",V266/V265)</f>
        <v>1</v>
      </c>
    </row>
    <row r="266" spans="1:23" ht="18.75" customHeight="1" x14ac:dyDescent="0.25">
      <c r="A266" s="153"/>
      <c r="B266" s="155"/>
      <c r="C266" s="146"/>
      <c r="D266" s="147"/>
      <c r="E266" s="139"/>
      <c r="F266" s="148" t="s">
        <v>74</v>
      </c>
      <c r="G266" s="149"/>
      <c r="H266" s="150"/>
      <c r="I266" s="151"/>
      <c r="J266" s="151">
        <v>1</v>
      </c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2"/>
      <c r="V266" s="143">
        <f t="shared" si="6"/>
        <v>1</v>
      </c>
      <c r="W266" s="144"/>
    </row>
    <row r="267" spans="1:23" ht="18.75" customHeight="1" x14ac:dyDescent="0.25">
      <c r="A267" s="153"/>
      <c r="B267" s="155">
        <v>4</v>
      </c>
      <c r="C267" s="137" t="s">
        <v>134</v>
      </c>
      <c r="D267" s="138"/>
      <c r="E267" s="139" t="s">
        <v>121</v>
      </c>
      <c r="F267" s="119" t="s">
        <v>54</v>
      </c>
      <c r="G267" s="140"/>
      <c r="H267" s="120"/>
      <c r="I267" s="141"/>
      <c r="J267" s="141"/>
      <c r="K267" s="141"/>
      <c r="L267" s="141"/>
      <c r="M267" s="141"/>
      <c r="N267" s="141">
        <v>1</v>
      </c>
      <c r="O267" s="141"/>
      <c r="P267" s="141"/>
      <c r="Q267" s="141"/>
      <c r="R267" s="141"/>
      <c r="S267" s="141"/>
      <c r="T267" s="141"/>
      <c r="U267" s="142"/>
      <c r="V267" s="143">
        <f t="shared" si="6"/>
        <v>1</v>
      </c>
      <c r="W267" s="144">
        <f>IF(V267=0,"-",V268/V267)</f>
        <v>1</v>
      </c>
    </row>
    <row r="268" spans="1:23" ht="18.75" customHeight="1" x14ac:dyDescent="0.25">
      <c r="A268" s="153"/>
      <c r="B268" s="155"/>
      <c r="C268" s="146"/>
      <c r="D268" s="147"/>
      <c r="E268" s="139"/>
      <c r="F268" s="148" t="s">
        <v>74</v>
      </c>
      <c r="G268" s="149"/>
      <c r="H268" s="150"/>
      <c r="I268" s="151">
        <v>1</v>
      </c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2"/>
      <c r="V268" s="143">
        <f t="shared" si="6"/>
        <v>1</v>
      </c>
      <c r="W268" s="144"/>
    </row>
    <row r="269" spans="1:23" ht="18.75" customHeight="1" x14ac:dyDescent="0.25">
      <c r="A269" s="153"/>
      <c r="B269" s="155">
        <v>5</v>
      </c>
      <c r="C269" s="137"/>
      <c r="D269" s="138"/>
      <c r="E269" s="139"/>
      <c r="F269" s="119" t="s">
        <v>54</v>
      </c>
      <c r="G269" s="140"/>
      <c r="H269" s="120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2"/>
      <c r="V269" s="143">
        <f t="shared" si="6"/>
        <v>0</v>
      </c>
      <c r="W269" s="144" t="str">
        <f>IF(V269=0,"-",V270/V269)</f>
        <v>-</v>
      </c>
    </row>
    <row r="270" spans="1:23" ht="18.75" customHeight="1" x14ac:dyDescent="0.25">
      <c r="A270" s="154"/>
      <c r="B270" s="155"/>
      <c r="C270" s="146"/>
      <c r="D270" s="147"/>
      <c r="E270" s="139"/>
      <c r="F270" s="148" t="s">
        <v>74</v>
      </c>
      <c r="G270" s="149"/>
      <c r="H270" s="150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2"/>
      <c r="V270" s="143">
        <f t="shared" si="6"/>
        <v>0</v>
      </c>
      <c r="W270" s="144"/>
    </row>
    <row r="271" spans="1:23" ht="18.75" customHeight="1" x14ac:dyDescent="0.25">
      <c r="A271" s="135" t="s">
        <v>135</v>
      </c>
      <c r="B271" s="155">
        <v>1</v>
      </c>
      <c r="C271" s="137"/>
      <c r="D271" s="138"/>
      <c r="E271" s="139"/>
      <c r="F271" s="119" t="s">
        <v>54</v>
      </c>
      <c r="G271" s="140"/>
      <c r="H271" s="120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2"/>
      <c r="V271" s="143">
        <f>SUM(I271:T271)</f>
        <v>0</v>
      </c>
      <c r="W271" s="144" t="str">
        <f>IF(V271=0,"-",V272/V271)</f>
        <v>-</v>
      </c>
    </row>
    <row r="272" spans="1:23" ht="18.75" customHeight="1" x14ac:dyDescent="0.25">
      <c r="A272" s="145"/>
      <c r="B272" s="155"/>
      <c r="C272" s="146"/>
      <c r="D272" s="147"/>
      <c r="E272" s="139"/>
      <c r="F272" s="148" t="s">
        <v>74</v>
      </c>
      <c r="G272" s="149"/>
      <c r="H272" s="150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2"/>
      <c r="V272" s="143">
        <f t="shared" ref="V272:V280" si="7">SUM(I272:T272)</f>
        <v>0</v>
      </c>
      <c r="W272" s="144"/>
    </row>
    <row r="273" spans="1:23" ht="18.75" customHeight="1" x14ac:dyDescent="0.25">
      <c r="A273" s="145"/>
      <c r="B273" s="155">
        <v>2</v>
      </c>
      <c r="C273" s="137"/>
      <c r="D273" s="138"/>
      <c r="E273" s="139"/>
      <c r="F273" s="119" t="s">
        <v>54</v>
      </c>
      <c r="G273" s="140"/>
      <c r="H273" s="120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2"/>
      <c r="V273" s="143">
        <f t="shared" si="7"/>
        <v>0</v>
      </c>
      <c r="W273" s="144" t="str">
        <f>IF(V273=0,"-",V274/V273)</f>
        <v>-</v>
      </c>
    </row>
    <row r="274" spans="1:23" ht="18.75" customHeight="1" x14ac:dyDescent="0.25">
      <c r="A274" s="145"/>
      <c r="B274" s="155"/>
      <c r="C274" s="146"/>
      <c r="D274" s="147"/>
      <c r="E274" s="139"/>
      <c r="F274" s="148" t="s">
        <v>74</v>
      </c>
      <c r="G274" s="149"/>
      <c r="H274" s="150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2"/>
      <c r="V274" s="143">
        <f t="shared" si="7"/>
        <v>0</v>
      </c>
      <c r="W274" s="144"/>
    </row>
    <row r="275" spans="1:23" ht="18.75" customHeight="1" x14ac:dyDescent="0.25">
      <c r="A275" s="153"/>
      <c r="B275" s="155">
        <v>3</v>
      </c>
      <c r="C275" s="137"/>
      <c r="D275" s="138"/>
      <c r="E275" s="139"/>
      <c r="F275" s="119" t="s">
        <v>54</v>
      </c>
      <c r="G275" s="140"/>
      <c r="H275" s="120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2"/>
      <c r="V275" s="143">
        <f t="shared" si="7"/>
        <v>0</v>
      </c>
      <c r="W275" s="144" t="str">
        <f>IF(V275=0,"-",V276/V275)</f>
        <v>-</v>
      </c>
    </row>
    <row r="276" spans="1:23" ht="18.75" customHeight="1" x14ac:dyDescent="0.25">
      <c r="A276" s="153"/>
      <c r="B276" s="155"/>
      <c r="C276" s="146"/>
      <c r="D276" s="147"/>
      <c r="E276" s="139"/>
      <c r="F276" s="148" t="s">
        <v>74</v>
      </c>
      <c r="G276" s="149"/>
      <c r="H276" s="150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2"/>
      <c r="V276" s="143">
        <f t="shared" si="7"/>
        <v>0</v>
      </c>
      <c r="W276" s="144"/>
    </row>
    <row r="277" spans="1:23" ht="18.75" customHeight="1" x14ac:dyDescent="0.25">
      <c r="A277" s="153"/>
      <c r="B277" s="155">
        <v>4</v>
      </c>
      <c r="C277" s="137"/>
      <c r="D277" s="138"/>
      <c r="E277" s="139"/>
      <c r="F277" s="119" t="s">
        <v>54</v>
      </c>
      <c r="G277" s="140"/>
      <c r="H277" s="120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2"/>
      <c r="V277" s="143">
        <f t="shared" si="7"/>
        <v>0</v>
      </c>
      <c r="W277" s="144" t="str">
        <f>IF(V277=0,"-",V278/V277)</f>
        <v>-</v>
      </c>
    </row>
    <row r="278" spans="1:23" ht="18.75" customHeight="1" x14ac:dyDescent="0.25">
      <c r="A278" s="153"/>
      <c r="B278" s="155"/>
      <c r="C278" s="146"/>
      <c r="D278" s="147"/>
      <c r="E278" s="139"/>
      <c r="F278" s="148" t="s">
        <v>74</v>
      </c>
      <c r="G278" s="149"/>
      <c r="H278" s="150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2"/>
      <c r="V278" s="143">
        <f t="shared" si="7"/>
        <v>0</v>
      </c>
      <c r="W278" s="144"/>
    </row>
    <row r="279" spans="1:23" ht="18.75" customHeight="1" x14ac:dyDescent="0.25">
      <c r="A279" s="153"/>
      <c r="B279" s="155">
        <v>5</v>
      </c>
      <c r="C279" s="137"/>
      <c r="D279" s="138"/>
      <c r="E279" s="139"/>
      <c r="F279" s="119" t="s">
        <v>54</v>
      </c>
      <c r="G279" s="140"/>
      <c r="H279" s="120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2"/>
      <c r="V279" s="143">
        <f t="shared" si="7"/>
        <v>0</v>
      </c>
      <c r="W279" s="144" t="str">
        <f>IF(V279=0,"-",V280/V279)</f>
        <v>-</v>
      </c>
    </row>
    <row r="280" spans="1:23" ht="18.75" customHeight="1" x14ac:dyDescent="0.25">
      <c r="A280" s="154"/>
      <c r="B280" s="155"/>
      <c r="C280" s="146"/>
      <c r="D280" s="147"/>
      <c r="E280" s="139"/>
      <c r="F280" s="148" t="s">
        <v>74</v>
      </c>
      <c r="G280" s="149"/>
      <c r="H280" s="150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2"/>
      <c r="V280" s="143">
        <f t="shared" si="7"/>
        <v>0</v>
      </c>
      <c r="W280" s="144"/>
    </row>
    <row r="281" spans="1:23" ht="18.75" customHeight="1" x14ac:dyDescent="0.25">
      <c r="A281" s="135" t="s">
        <v>136</v>
      </c>
      <c r="B281" s="156">
        <v>1</v>
      </c>
      <c r="C281" s="137"/>
      <c r="D281" s="138"/>
      <c r="E281" s="139"/>
      <c r="F281" s="119" t="s">
        <v>54</v>
      </c>
      <c r="G281" s="140"/>
      <c r="H281" s="120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2"/>
      <c r="V281" s="143">
        <f>SUM(I281:T281)</f>
        <v>0</v>
      </c>
      <c r="W281" s="144" t="str">
        <f>IF(V281=0,"-",V282/V281)</f>
        <v>-</v>
      </c>
    </row>
    <row r="282" spans="1:23" ht="18.75" customHeight="1" x14ac:dyDescent="0.25">
      <c r="A282" s="145"/>
      <c r="B282" s="157"/>
      <c r="C282" s="146"/>
      <c r="D282" s="147"/>
      <c r="E282" s="139"/>
      <c r="F282" s="148" t="s">
        <v>74</v>
      </c>
      <c r="G282" s="149"/>
      <c r="H282" s="150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2"/>
      <c r="V282" s="143">
        <f t="shared" ref="V282:V290" si="8">SUM(I282:T282)</f>
        <v>0</v>
      </c>
      <c r="W282" s="144"/>
    </row>
    <row r="283" spans="1:23" ht="18.75" customHeight="1" x14ac:dyDescent="0.25">
      <c r="A283" s="145"/>
      <c r="B283" s="156">
        <v>2</v>
      </c>
      <c r="C283" s="137"/>
      <c r="D283" s="138"/>
      <c r="E283" s="139"/>
      <c r="F283" s="119" t="s">
        <v>54</v>
      </c>
      <c r="G283" s="140"/>
      <c r="H283" s="120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2"/>
      <c r="V283" s="143">
        <f t="shared" si="8"/>
        <v>0</v>
      </c>
      <c r="W283" s="144" t="str">
        <f>IF(V283=0,"-",V284/V283)</f>
        <v>-</v>
      </c>
    </row>
    <row r="284" spans="1:23" ht="18.75" customHeight="1" x14ac:dyDescent="0.25">
      <c r="A284" s="145"/>
      <c r="B284" s="157"/>
      <c r="C284" s="146"/>
      <c r="D284" s="147"/>
      <c r="E284" s="139"/>
      <c r="F284" s="148" t="s">
        <v>74</v>
      </c>
      <c r="G284" s="149"/>
      <c r="H284" s="150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2"/>
      <c r="V284" s="143">
        <f t="shared" si="8"/>
        <v>0</v>
      </c>
      <c r="W284" s="144"/>
    </row>
    <row r="285" spans="1:23" ht="18.75" customHeight="1" x14ac:dyDescent="0.25">
      <c r="A285" s="153"/>
      <c r="B285" s="156">
        <v>3</v>
      </c>
      <c r="C285" s="137"/>
      <c r="D285" s="138"/>
      <c r="E285" s="139"/>
      <c r="F285" s="119" t="s">
        <v>54</v>
      </c>
      <c r="G285" s="140"/>
      <c r="H285" s="120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2"/>
      <c r="V285" s="143">
        <f t="shared" si="8"/>
        <v>0</v>
      </c>
      <c r="W285" s="144" t="str">
        <f>IF(V285=0,"-",V286/V285)</f>
        <v>-</v>
      </c>
    </row>
    <row r="286" spans="1:23" ht="18.75" customHeight="1" x14ac:dyDescent="0.25">
      <c r="A286" s="153"/>
      <c r="B286" s="157"/>
      <c r="C286" s="146"/>
      <c r="D286" s="147"/>
      <c r="E286" s="139"/>
      <c r="F286" s="148" t="s">
        <v>74</v>
      </c>
      <c r="G286" s="149"/>
      <c r="H286" s="150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2"/>
      <c r="V286" s="143">
        <f t="shared" si="8"/>
        <v>0</v>
      </c>
      <c r="W286" s="144"/>
    </row>
    <row r="287" spans="1:23" ht="18.75" customHeight="1" x14ac:dyDescent="0.25">
      <c r="A287" s="153"/>
      <c r="B287" s="156">
        <v>4</v>
      </c>
      <c r="C287" s="137"/>
      <c r="D287" s="138"/>
      <c r="E287" s="139"/>
      <c r="F287" s="119" t="s">
        <v>54</v>
      </c>
      <c r="G287" s="140"/>
      <c r="H287" s="120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2"/>
      <c r="V287" s="143">
        <f t="shared" si="8"/>
        <v>0</v>
      </c>
      <c r="W287" s="144" t="str">
        <f>IF(V287=0,"-",V288/V287)</f>
        <v>-</v>
      </c>
    </row>
    <row r="288" spans="1:23" ht="18.75" customHeight="1" x14ac:dyDescent="0.25">
      <c r="A288" s="153"/>
      <c r="B288" s="157"/>
      <c r="C288" s="146"/>
      <c r="D288" s="147"/>
      <c r="E288" s="139"/>
      <c r="F288" s="148" t="s">
        <v>74</v>
      </c>
      <c r="G288" s="149"/>
      <c r="H288" s="150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2"/>
      <c r="V288" s="143">
        <f t="shared" si="8"/>
        <v>0</v>
      </c>
      <c r="W288" s="144"/>
    </row>
    <row r="289" spans="1:23" ht="18.75" customHeight="1" x14ac:dyDescent="0.25">
      <c r="A289" s="153"/>
      <c r="B289" s="156">
        <v>5</v>
      </c>
      <c r="C289" s="137"/>
      <c r="D289" s="138"/>
      <c r="E289" s="139"/>
      <c r="F289" s="119" t="s">
        <v>54</v>
      </c>
      <c r="G289" s="140"/>
      <c r="H289" s="120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2"/>
      <c r="V289" s="143">
        <f t="shared" si="8"/>
        <v>0</v>
      </c>
      <c r="W289" s="144" t="str">
        <f>IF(V289=0,"-",V290/V289)</f>
        <v>-</v>
      </c>
    </row>
    <row r="290" spans="1:23" ht="18.75" customHeight="1" x14ac:dyDescent="0.25">
      <c r="A290" s="154"/>
      <c r="B290" s="157"/>
      <c r="C290" s="146"/>
      <c r="D290" s="147"/>
      <c r="E290" s="139"/>
      <c r="F290" s="148" t="s">
        <v>74</v>
      </c>
      <c r="G290" s="149"/>
      <c r="H290" s="150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2"/>
      <c r="V290" s="143">
        <f t="shared" si="8"/>
        <v>0</v>
      </c>
      <c r="W290" s="144"/>
    </row>
    <row r="291" spans="1:23" ht="34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58" t="s">
        <v>137</v>
      </c>
      <c r="B293" s="158"/>
      <c r="C293" s="158"/>
      <c r="D293" s="158"/>
      <c r="E293" s="1"/>
      <c r="F293" s="158" t="s">
        <v>138</v>
      </c>
      <c r="G293" s="158"/>
      <c r="H293" s="158"/>
      <c r="I293" s="158"/>
      <c r="J293" s="158"/>
      <c r="K293" s="158"/>
      <c r="L293" s="158"/>
      <c r="M293" s="158"/>
      <c r="N293" s="158"/>
      <c r="O293" s="158"/>
      <c r="P293" s="1"/>
      <c r="Q293" s="158" t="s">
        <v>139</v>
      </c>
      <c r="R293" s="158"/>
      <c r="S293" s="158"/>
      <c r="T293" s="158"/>
      <c r="U293" s="158"/>
      <c r="V293" s="158"/>
      <c r="W293" s="158"/>
    </row>
    <row r="294" spans="1:23" ht="12.75" customHeight="1" x14ac:dyDescent="0.25">
      <c r="A294" s="159" t="s">
        <v>140</v>
      </c>
      <c r="B294" s="159"/>
      <c r="C294" s="159"/>
      <c r="D294" s="159"/>
      <c r="E294" s="1"/>
      <c r="F294" s="159" t="s">
        <v>141</v>
      </c>
      <c r="G294" s="159"/>
      <c r="H294" s="159"/>
      <c r="I294" s="159"/>
      <c r="J294" s="159"/>
      <c r="K294" s="159"/>
      <c r="L294" s="159"/>
      <c r="M294" s="159"/>
      <c r="N294" s="159"/>
      <c r="O294" s="159"/>
      <c r="P294" s="1"/>
      <c r="Q294" s="159" t="s">
        <v>142</v>
      </c>
      <c r="R294" s="159"/>
      <c r="S294" s="159"/>
      <c r="T294" s="159"/>
      <c r="U294" s="159"/>
      <c r="V294" s="159"/>
      <c r="W294" s="159"/>
    </row>
    <row r="295" spans="1:23" ht="45.75" customHeight="1" x14ac:dyDescent="0.25">
      <c r="A295" s="160"/>
      <c r="B295" s="160"/>
      <c r="C295" s="160"/>
      <c r="D295" s="160"/>
      <c r="E295" s="1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"/>
      <c r="Q295" s="160"/>
      <c r="R295" s="160"/>
      <c r="S295" s="160"/>
      <c r="T295" s="160"/>
      <c r="U295" s="160"/>
      <c r="V295" s="160"/>
      <c r="W295" s="160"/>
    </row>
    <row r="297" spans="1:23" x14ac:dyDescent="0.25">
      <c r="A297" s="158" t="s">
        <v>143</v>
      </c>
      <c r="B297" s="158"/>
      <c r="C297" s="158"/>
      <c r="D297" s="158"/>
      <c r="E297" s="1"/>
      <c r="F297" s="158" t="s">
        <v>144</v>
      </c>
      <c r="G297" s="158"/>
      <c r="H297" s="158"/>
      <c r="I297" s="158"/>
      <c r="J297" s="158"/>
      <c r="K297" s="158"/>
      <c r="L297" s="158"/>
      <c r="M297" s="158"/>
      <c r="N297" s="158"/>
      <c r="O297" s="158"/>
      <c r="P297" s="1"/>
      <c r="Q297" s="158" t="s">
        <v>145</v>
      </c>
      <c r="R297" s="158"/>
      <c r="S297" s="158"/>
      <c r="T297" s="158"/>
      <c r="U297" s="158"/>
      <c r="V297" s="158"/>
      <c r="W297" s="158"/>
    </row>
    <row r="298" spans="1:23" ht="12.75" customHeight="1" x14ac:dyDescent="0.25">
      <c r="A298" s="159"/>
      <c r="B298" s="159"/>
      <c r="C298" s="159"/>
      <c r="D298" s="159"/>
      <c r="E298" s="1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"/>
      <c r="Q298" s="159"/>
      <c r="R298" s="159"/>
      <c r="S298" s="159"/>
      <c r="T298" s="159"/>
      <c r="U298" s="159"/>
      <c r="V298" s="159"/>
      <c r="W298" s="159"/>
    </row>
    <row r="299" spans="1:23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" hidden="1" x14ac:dyDescent="0.25">
      <c r="A305" s="1"/>
      <c r="B305" s="1"/>
    </row>
    <row r="306" spans="1:2" hidden="1" x14ac:dyDescent="0.25">
      <c r="A306" s="1"/>
      <c r="B306" s="1"/>
    </row>
    <row r="307" spans="1:2" hidden="1" x14ac:dyDescent="0.25">
      <c r="A307" s="1"/>
      <c r="B307" s="1"/>
    </row>
    <row r="308" spans="1:2" hidden="1" x14ac:dyDescent="0.25">
      <c r="A308" s="1"/>
      <c r="B308" s="1"/>
    </row>
    <row r="309" spans="1:2" hidden="1" x14ac:dyDescent="0.25">
      <c r="A309" s="1"/>
      <c r="B309" s="1"/>
    </row>
    <row r="310" spans="1:2" hidden="1" x14ac:dyDescent="0.25">
      <c r="A310" s="1"/>
      <c r="B310" s="1"/>
    </row>
    <row r="311" spans="1:2" hidden="1" x14ac:dyDescent="0.25">
      <c r="A311" s="1"/>
      <c r="B311" s="1"/>
    </row>
    <row r="312" spans="1:2" hidden="1" x14ac:dyDescent="0.25">
      <c r="A312" s="1"/>
      <c r="B312" s="1"/>
    </row>
    <row r="313" spans="1:2" hidden="1" x14ac:dyDescent="0.25">
      <c r="A313" s="1"/>
      <c r="B313" s="1"/>
    </row>
    <row r="314" spans="1:2" hidden="1" x14ac:dyDescent="0.25">
      <c r="A314" s="1">
        <v>1</v>
      </c>
      <c r="B314" s="1" t="s">
        <v>146</v>
      </c>
    </row>
    <row r="315" spans="1:2" hidden="1" x14ac:dyDescent="0.25">
      <c r="A315" s="1">
        <v>2</v>
      </c>
      <c r="B315" s="1" t="s">
        <v>147</v>
      </c>
    </row>
    <row r="316" spans="1:2" hidden="1" x14ac:dyDescent="0.25">
      <c r="A316" s="1">
        <v>3</v>
      </c>
      <c r="B316" s="1" t="s">
        <v>148</v>
      </c>
    </row>
    <row r="317" spans="1:2" hidden="1" x14ac:dyDescent="0.25">
      <c r="A317" s="1">
        <v>4</v>
      </c>
      <c r="B317" s="1" t="s">
        <v>149</v>
      </c>
    </row>
    <row r="318" spans="1:2" hidden="1" x14ac:dyDescent="0.25">
      <c r="A318" s="1"/>
      <c r="B318" s="1"/>
    </row>
    <row r="319" spans="1:2" hidden="1" x14ac:dyDescent="0.25">
      <c r="A319" s="1"/>
      <c r="B319" s="1"/>
    </row>
    <row r="320" spans="1:2" hidden="1" x14ac:dyDescent="0.25">
      <c r="A320" s="1"/>
      <c r="B320" s="1" t="s">
        <v>150</v>
      </c>
    </row>
    <row r="321" spans="1:2" hidden="1" x14ac:dyDescent="0.25">
      <c r="A321" s="1">
        <v>1</v>
      </c>
      <c r="B321" s="1" t="s">
        <v>151</v>
      </c>
    </row>
    <row r="322" spans="1:2" hidden="1" x14ac:dyDescent="0.25">
      <c r="A322" s="1">
        <v>2</v>
      </c>
      <c r="B322" s="1" t="s">
        <v>152</v>
      </c>
    </row>
    <row r="323" spans="1:2" hidden="1" x14ac:dyDescent="0.25">
      <c r="A323" s="1">
        <v>3</v>
      </c>
      <c r="B323" s="1" t="s">
        <v>153</v>
      </c>
    </row>
    <row r="324" spans="1:2" hidden="1" x14ac:dyDescent="0.25">
      <c r="A324" s="1">
        <v>4</v>
      </c>
      <c r="B324" s="1" t="s">
        <v>154</v>
      </c>
    </row>
    <row r="325" spans="1:2" hidden="1" x14ac:dyDescent="0.25">
      <c r="A325" s="1"/>
      <c r="B325" s="1"/>
    </row>
    <row r="326" spans="1:2" hidden="1" x14ac:dyDescent="0.25">
      <c r="A326" s="1"/>
      <c r="B326" s="1"/>
    </row>
    <row r="327" spans="1:2" hidden="1" x14ac:dyDescent="0.25">
      <c r="A327" s="1"/>
      <c r="B327" s="1" t="s">
        <v>155</v>
      </c>
    </row>
    <row r="328" spans="1:2" hidden="1" x14ac:dyDescent="0.25">
      <c r="A328" s="1">
        <v>1.1000000000000001</v>
      </c>
      <c r="B328" s="1" t="s">
        <v>156</v>
      </c>
    </row>
    <row r="329" spans="1:2" hidden="1" x14ac:dyDescent="0.25">
      <c r="A329" s="1">
        <v>1.2</v>
      </c>
      <c r="B329" s="1" t="s">
        <v>157</v>
      </c>
    </row>
    <row r="330" spans="1:2" hidden="1" x14ac:dyDescent="0.25">
      <c r="A330" s="1">
        <v>1.3</v>
      </c>
      <c r="B330" s="1" t="s">
        <v>158</v>
      </c>
    </row>
    <row r="331" spans="1:2" hidden="1" x14ac:dyDescent="0.25">
      <c r="A331" s="1">
        <v>1.4</v>
      </c>
      <c r="B331" s="1" t="s">
        <v>159</v>
      </c>
    </row>
    <row r="332" spans="1:2" hidden="1" x14ac:dyDescent="0.25">
      <c r="A332" s="1">
        <v>1.5</v>
      </c>
      <c r="B332" s="1" t="s">
        <v>160</v>
      </c>
    </row>
    <row r="333" spans="1:2" hidden="1" x14ac:dyDescent="0.25">
      <c r="A333" s="1">
        <v>1.6</v>
      </c>
      <c r="B333" s="1" t="s">
        <v>161</v>
      </c>
    </row>
    <row r="334" spans="1:2" hidden="1" x14ac:dyDescent="0.25">
      <c r="A334" s="1">
        <v>1.7</v>
      </c>
      <c r="B334" s="1" t="s">
        <v>162</v>
      </c>
    </row>
    <row r="335" spans="1:2" hidden="1" x14ac:dyDescent="0.25">
      <c r="A335" s="1">
        <v>1.8</v>
      </c>
      <c r="B335" s="1" t="s">
        <v>163</v>
      </c>
    </row>
    <row r="336" spans="1:2" hidden="1" x14ac:dyDescent="0.25">
      <c r="A336" s="1">
        <v>2.1</v>
      </c>
      <c r="B336" s="1" t="s">
        <v>164</v>
      </c>
    </row>
    <row r="337" spans="1:2" hidden="1" x14ac:dyDescent="0.25">
      <c r="A337" s="1">
        <v>2.2000000000000002</v>
      </c>
      <c r="B337" s="1" t="s">
        <v>165</v>
      </c>
    </row>
    <row r="338" spans="1:2" hidden="1" x14ac:dyDescent="0.25">
      <c r="A338" s="1">
        <v>2.2999999999999998</v>
      </c>
      <c r="B338" s="1" t="s">
        <v>166</v>
      </c>
    </row>
    <row r="339" spans="1:2" hidden="1" x14ac:dyDescent="0.25">
      <c r="A339" s="1">
        <v>2.4</v>
      </c>
      <c r="B339" s="1" t="s">
        <v>167</v>
      </c>
    </row>
    <row r="340" spans="1:2" hidden="1" x14ac:dyDescent="0.25">
      <c r="A340" s="1">
        <v>2.5</v>
      </c>
      <c r="B340" s="1" t="s">
        <v>168</v>
      </c>
    </row>
    <row r="341" spans="1:2" hidden="1" x14ac:dyDescent="0.25">
      <c r="A341" s="1">
        <v>2.6</v>
      </c>
      <c r="B341" s="1" t="s">
        <v>169</v>
      </c>
    </row>
    <row r="342" spans="1:2" hidden="1" x14ac:dyDescent="0.25">
      <c r="A342" s="1">
        <v>2.7</v>
      </c>
      <c r="B342" s="1" t="s">
        <v>170</v>
      </c>
    </row>
    <row r="343" spans="1:2" hidden="1" x14ac:dyDescent="0.25">
      <c r="A343" s="1">
        <v>3.1</v>
      </c>
      <c r="B343" s="1" t="s">
        <v>171</v>
      </c>
    </row>
    <row r="344" spans="1:2" hidden="1" x14ac:dyDescent="0.25">
      <c r="A344" s="1">
        <v>3.2</v>
      </c>
      <c r="B344" s="1" t="s">
        <v>172</v>
      </c>
    </row>
    <row r="345" spans="1:2" hidden="1" x14ac:dyDescent="0.25">
      <c r="A345" s="1">
        <v>3.3</v>
      </c>
      <c r="B345" s="1" t="s">
        <v>173</v>
      </c>
    </row>
    <row r="346" spans="1:2" hidden="1" x14ac:dyDescent="0.25">
      <c r="A346" s="1">
        <v>3.4</v>
      </c>
      <c r="B346" s="1" t="s">
        <v>174</v>
      </c>
    </row>
    <row r="347" spans="1:2" hidden="1" x14ac:dyDescent="0.25">
      <c r="A347" s="1">
        <v>3.5</v>
      </c>
      <c r="B347" s="1" t="s">
        <v>175</v>
      </c>
    </row>
    <row r="348" spans="1:2" hidden="1" x14ac:dyDescent="0.25">
      <c r="A348" s="1">
        <v>3.6</v>
      </c>
      <c r="B348" s="1" t="s">
        <v>176</v>
      </c>
    </row>
    <row r="349" spans="1:2" hidden="1" x14ac:dyDescent="0.25">
      <c r="A349" s="1">
        <v>3.7</v>
      </c>
      <c r="B349" s="1" t="s">
        <v>177</v>
      </c>
    </row>
    <row r="350" spans="1:2" hidden="1" x14ac:dyDescent="0.25">
      <c r="A350" s="1">
        <v>3.8</v>
      </c>
      <c r="B350" s="1" t="s">
        <v>178</v>
      </c>
    </row>
    <row r="351" spans="1:2" hidden="1" x14ac:dyDescent="0.25">
      <c r="A351" s="1">
        <v>3.9</v>
      </c>
      <c r="B351" s="1" t="s">
        <v>179</v>
      </c>
    </row>
    <row r="352" spans="1:2" hidden="1" x14ac:dyDescent="0.25">
      <c r="A352" s="1">
        <v>4.0999999999999996</v>
      </c>
      <c r="B352" s="1" t="s">
        <v>180</v>
      </c>
    </row>
    <row r="353" spans="1:2" hidden="1" x14ac:dyDescent="0.25">
      <c r="A353" s="1">
        <v>4.2</v>
      </c>
      <c r="B353" s="1" t="s">
        <v>181</v>
      </c>
    </row>
    <row r="354" spans="1:2" hidden="1" x14ac:dyDescent="0.25">
      <c r="A354" s="1">
        <v>4.3</v>
      </c>
      <c r="B354" s="1" t="s">
        <v>182</v>
      </c>
    </row>
    <row r="355" spans="1:2" hidden="1" x14ac:dyDescent="0.25">
      <c r="A355" s="1">
        <v>4.4000000000000004</v>
      </c>
      <c r="B355" s="1" t="s">
        <v>183</v>
      </c>
    </row>
    <row r="356" spans="1:2" hidden="1" x14ac:dyDescent="0.25">
      <c r="A356" s="1"/>
      <c r="B356" s="1"/>
    </row>
    <row r="357" spans="1:2" hidden="1" x14ac:dyDescent="0.25">
      <c r="A357" s="1"/>
      <c r="B357" s="1"/>
    </row>
    <row r="358" spans="1:2" hidden="1" x14ac:dyDescent="0.25">
      <c r="A358" s="1"/>
      <c r="B358" s="1"/>
    </row>
    <row r="359" spans="1:2" hidden="1" x14ac:dyDescent="0.25">
      <c r="A359" s="1"/>
      <c r="B359" s="1" t="s">
        <v>184</v>
      </c>
    </row>
    <row r="360" spans="1:2" hidden="1" x14ac:dyDescent="0.25">
      <c r="A360" s="1" t="s">
        <v>185</v>
      </c>
      <c r="B360" s="1" t="s">
        <v>156</v>
      </c>
    </row>
    <row r="361" spans="1:2" hidden="1" x14ac:dyDescent="0.25">
      <c r="A361" s="1" t="s">
        <v>186</v>
      </c>
      <c r="B361" s="1" t="s">
        <v>187</v>
      </c>
    </row>
    <row r="362" spans="1:2" hidden="1" x14ac:dyDescent="0.25">
      <c r="A362" s="1" t="s">
        <v>188</v>
      </c>
      <c r="B362" s="1" t="s">
        <v>189</v>
      </c>
    </row>
    <row r="363" spans="1:2" hidden="1" x14ac:dyDescent="0.25">
      <c r="A363" s="1" t="s">
        <v>190</v>
      </c>
      <c r="B363" s="1" t="s">
        <v>191</v>
      </c>
    </row>
    <row r="364" spans="1:2" hidden="1" x14ac:dyDescent="0.25">
      <c r="A364" s="1" t="s">
        <v>192</v>
      </c>
      <c r="B364" s="1" t="s">
        <v>193</v>
      </c>
    </row>
    <row r="365" spans="1:2" hidden="1" x14ac:dyDescent="0.25">
      <c r="A365" s="1" t="s">
        <v>194</v>
      </c>
      <c r="B365" s="1" t="s">
        <v>195</v>
      </c>
    </row>
    <row r="366" spans="1:2" hidden="1" x14ac:dyDescent="0.25">
      <c r="A366" s="1" t="s">
        <v>196</v>
      </c>
      <c r="B366" s="1" t="s">
        <v>197</v>
      </c>
    </row>
    <row r="367" spans="1:2" hidden="1" x14ac:dyDescent="0.25">
      <c r="A367" s="1" t="s">
        <v>198</v>
      </c>
      <c r="B367" s="1" t="s">
        <v>199</v>
      </c>
    </row>
    <row r="368" spans="1:2" hidden="1" x14ac:dyDescent="0.25">
      <c r="A368" s="1" t="s">
        <v>200</v>
      </c>
      <c r="B368" s="1" t="s">
        <v>201</v>
      </c>
    </row>
    <row r="369" spans="1:2" hidden="1" x14ac:dyDescent="0.25">
      <c r="A369" s="1" t="s">
        <v>202</v>
      </c>
      <c r="B369" s="1" t="s">
        <v>203</v>
      </c>
    </row>
    <row r="370" spans="1:2" hidden="1" x14ac:dyDescent="0.25">
      <c r="A370" s="1" t="s">
        <v>204</v>
      </c>
      <c r="B370" s="1" t="s">
        <v>205</v>
      </c>
    </row>
    <row r="371" spans="1:2" hidden="1" x14ac:dyDescent="0.25">
      <c r="A371" s="1" t="s">
        <v>206</v>
      </c>
      <c r="B371" s="1" t="s">
        <v>207</v>
      </c>
    </row>
    <row r="372" spans="1:2" hidden="1" x14ac:dyDescent="0.25">
      <c r="A372" s="1" t="s">
        <v>208</v>
      </c>
      <c r="B372" s="1" t="s">
        <v>209</v>
      </c>
    </row>
    <row r="373" spans="1:2" hidden="1" x14ac:dyDescent="0.25">
      <c r="A373" s="1" t="s">
        <v>210</v>
      </c>
      <c r="B373" s="1" t="s">
        <v>211</v>
      </c>
    </row>
    <row r="374" spans="1:2" hidden="1" x14ac:dyDescent="0.25">
      <c r="A374" s="1" t="s">
        <v>212</v>
      </c>
      <c r="B374" s="1" t="s">
        <v>213</v>
      </c>
    </row>
    <row r="375" spans="1:2" hidden="1" x14ac:dyDescent="0.25">
      <c r="A375" s="1" t="s">
        <v>214</v>
      </c>
      <c r="B375" s="1" t="s">
        <v>159</v>
      </c>
    </row>
    <row r="376" spans="1:2" hidden="1" x14ac:dyDescent="0.25">
      <c r="A376" s="1" t="s">
        <v>215</v>
      </c>
      <c r="B376" s="1" t="s">
        <v>216</v>
      </c>
    </row>
    <row r="377" spans="1:2" hidden="1" x14ac:dyDescent="0.25">
      <c r="A377" s="1" t="s">
        <v>217</v>
      </c>
      <c r="B377" s="1" t="s">
        <v>218</v>
      </c>
    </row>
    <row r="378" spans="1:2" hidden="1" x14ac:dyDescent="0.25">
      <c r="A378" s="1" t="s">
        <v>219</v>
      </c>
      <c r="B378" s="1" t="s">
        <v>220</v>
      </c>
    </row>
    <row r="379" spans="1:2" hidden="1" x14ac:dyDescent="0.25">
      <c r="A379" s="1" t="s">
        <v>221</v>
      </c>
      <c r="B379" s="1" t="s">
        <v>222</v>
      </c>
    </row>
    <row r="380" spans="1:2" hidden="1" x14ac:dyDescent="0.25">
      <c r="A380" s="1" t="s">
        <v>223</v>
      </c>
      <c r="B380" s="1" t="s">
        <v>224</v>
      </c>
    </row>
    <row r="381" spans="1:2" hidden="1" x14ac:dyDescent="0.25">
      <c r="A381" s="1" t="s">
        <v>225</v>
      </c>
      <c r="B381" s="1" t="s">
        <v>226</v>
      </c>
    </row>
    <row r="382" spans="1:2" hidden="1" x14ac:dyDescent="0.25">
      <c r="A382" s="1" t="s">
        <v>227</v>
      </c>
      <c r="B382" s="1" t="s">
        <v>228</v>
      </c>
    </row>
    <row r="383" spans="1:2" hidden="1" x14ac:dyDescent="0.25">
      <c r="A383" s="1" t="s">
        <v>229</v>
      </c>
      <c r="B383" s="1" t="s">
        <v>230</v>
      </c>
    </row>
    <row r="384" spans="1:2" hidden="1" x14ac:dyDescent="0.25">
      <c r="A384" s="1" t="s">
        <v>231</v>
      </c>
      <c r="B384" s="1" t="s">
        <v>232</v>
      </c>
    </row>
    <row r="385" spans="1:2" hidden="1" x14ac:dyDescent="0.25">
      <c r="A385" s="1" t="s">
        <v>233</v>
      </c>
      <c r="B385" s="1" t="s">
        <v>234</v>
      </c>
    </row>
    <row r="386" spans="1:2" hidden="1" x14ac:dyDescent="0.25">
      <c r="A386" s="1" t="s">
        <v>235</v>
      </c>
      <c r="B386" s="1" t="s">
        <v>236</v>
      </c>
    </row>
    <row r="387" spans="1:2" hidden="1" x14ac:dyDescent="0.25">
      <c r="A387" s="1" t="s">
        <v>237</v>
      </c>
      <c r="B387" s="1" t="s">
        <v>238</v>
      </c>
    </row>
    <row r="388" spans="1:2" hidden="1" x14ac:dyDescent="0.25">
      <c r="A388" s="1" t="s">
        <v>239</v>
      </c>
      <c r="B388" s="1" t="s">
        <v>240</v>
      </c>
    </row>
    <row r="389" spans="1:2" hidden="1" x14ac:dyDescent="0.25">
      <c r="A389" s="1" t="s">
        <v>241</v>
      </c>
      <c r="B389" s="1" t="s">
        <v>213</v>
      </c>
    </row>
    <row r="390" spans="1:2" hidden="1" x14ac:dyDescent="0.25">
      <c r="A390" s="1" t="s">
        <v>242</v>
      </c>
      <c r="B390" s="1" t="s">
        <v>243</v>
      </c>
    </row>
    <row r="391" spans="1:2" hidden="1" x14ac:dyDescent="0.25">
      <c r="A391" s="1" t="s">
        <v>244</v>
      </c>
      <c r="B391" s="1" t="s">
        <v>245</v>
      </c>
    </row>
    <row r="392" spans="1:2" hidden="1" x14ac:dyDescent="0.25">
      <c r="A392" s="1" t="s">
        <v>246</v>
      </c>
      <c r="B392" s="1" t="s">
        <v>247</v>
      </c>
    </row>
    <row r="393" spans="1:2" hidden="1" x14ac:dyDescent="0.25">
      <c r="A393" s="1" t="s">
        <v>248</v>
      </c>
      <c r="B393" s="1" t="s">
        <v>249</v>
      </c>
    </row>
    <row r="394" spans="1:2" hidden="1" x14ac:dyDescent="0.25">
      <c r="A394" s="1" t="s">
        <v>250</v>
      </c>
      <c r="B394" s="1" t="s">
        <v>251</v>
      </c>
    </row>
    <row r="395" spans="1:2" hidden="1" x14ac:dyDescent="0.25">
      <c r="A395" s="1" t="s">
        <v>252</v>
      </c>
      <c r="B395" s="1" t="s">
        <v>253</v>
      </c>
    </row>
    <row r="396" spans="1:2" hidden="1" x14ac:dyDescent="0.25">
      <c r="A396" s="1" t="s">
        <v>254</v>
      </c>
      <c r="B396" s="1" t="s">
        <v>255</v>
      </c>
    </row>
    <row r="397" spans="1:2" hidden="1" x14ac:dyDescent="0.25">
      <c r="A397" s="1" t="s">
        <v>256</v>
      </c>
      <c r="B397" s="1" t="s">
        <v>257</v>
      </c>
    </row>
    <row r="398" spans="1:2" hidden="1" x14ac:dyDescent="0.25">
      <c r="A398" s="1" t="s">
        <v>258</v>
      </c>
      <c r="B398" s="1" t="s">
        <v>259</v>
      </c>
    </row>
    <row r="399" spans="1:2" hidden="1" x14ac:dyDescent="0.25">
      <c r="A399" s="1" t="s">
        <v>260</v>
      </c>
      <c r="B399" s="1" t="s">
        <v>261</v>
      </c>
    </row>
    <row r="400" spans="1:2" hidden="1" x14ac:dyDescent="0.25">
      <c r="A400" s="1" t="s">
        <v>262</v>
      </c>
      <c r="B400" s="1" t="s">
        <v>263</v>
      </c>
    </row>
    <row r="401" spans="1:2" hidden="1" x14ac:dyDescent="0.25">
      <c r="A401" s="1" t="s">
        <v>264</v>
      </c>
      <c r="B401" s="1" t="s">
        <v>265</v>
      </c>
    </row>
    <row r="402" spans="1:2" hidden="1" x14ac:dyDescent="0.25">
      <c r="A402" s="1" t="s">
        <v>266</v>
      </c>
      <c r="B402" s="1" t="s">
        <v>267</v>
      </c>
    </row>
    <row r="403" spans="1:2" hidden="1" x14ac:dyDescent="0.25">
      <c r="A403" s="1" t="s">
        <v>268</v>
      </c>
      <c r="B403" s="1" t="s">
        <v>269</v>
      </c>
    </row>
    <row r="404" spans="1:2" hidden="1" x14ac:dyDescent="0.25">
      <c r="A404" s="1" t="s">
        <v>270</v>
      </c>
      <c r="B404" s="1" t="s">
        <v>271</v>
      </c>
    </row>
    <row r="405" spans="1:2" hidden="1" x14ac:dyDescent="0.25">
      <c r="A405" s="1" t="s">
        <v>272</v>
      </c>
      <c r="B405" s="1" t="s">
        <v>273</v>
      </c>
    </row>
    <row r="406" spans="1:2" hidden="1" x14ac:dyDescent="0.25">
      <c r="A406" s="1" t="s">
        <v>274</v>
      </c>
      <c r="B406" s="1" t="s">
        <v>275</v>
      </c>
    </row>
    <row r="407" spans="1:2" hidden="1" x14ac:dyDescent="0.25">
      <c r="A407" s="1" t="s">
        <v>276</v>
      </c>
      <c r="B407" s="1" t="s">
        <v>277</v>
      </c>
    </row>
    <row r="408" spans="1:2" hidden="1" x14ac:dyDescent="0.25">
      <c r="A408" s="1" t="s">
        <v>278</v>
      </c>
      <c r="B408" s="1" t="s">
        <v>279</v>
      </c>
    </row>
    <row r="409" spans="1:2" hidden="1" x14ac:dyDescent="0.25">
      <c r="A409" s="1" t="s">
        <v>280</v>
      </c>
      <c r="B409" s="1" t="s">
        <v>281</v>
      </c>
    </row>
    <row r="410" spans="1:2" hidden="1" x14ac:dyDescent="0.25">
      <c r="A410" s="1" t="s">
        <v>282</v>
      </c>
      <c r="B410" s="1" t="s">
        <v>283</v>
      </c>
    </row>
    <row r="411" spans="1:2" hidden="1" x14ac:dyDescent="0.25">
      <c r="A411" s="1" t="s">
        <v>284</v>
      </c>
      <c r="B411" s="1" t="s">
        <v>285</v>
      </c>
    </row>
    <row r="412" spans="1:2" hidden="1" x14ac:dyDescent="0.25">
      <c r="A412" s="1" t="s">
        <v>286</v>
      </c>
      <c r="B412" s="1" t="s">
        <v>287</v>
      </c>
    </row>
    <row r="413" spans="1:2" hidden="1" x14ac:dyDescent="0.25">
      <c r="A413" s="1" t="s">
        <v>288</v>
      </c>
      <c r="B413" s="1" t="s">
        <v>289</v>
      </c>
    </row>
    <row r="414" spans="1:2" hidden="1" x14ac:dyDescent="0.25">
      <c r="A414" s="1" t="s">
        <v>290</v>
      </c>
      <c r="B414" s="1" t="s">
        <v>291</v>
      </c>
    </row>
    <row r="415" spans="1:2" hidden="1" x14ac:dyDescent="0.25">
      <c r="A415" s="1" t="s">
        <v>292</v>
      </c>
      <c r="B415" s="1" t="s">
        <v>293</v>
      </c>
    </row>
    <row r="416" spans="1:2" hidden="1" x14ac:dyDescent="0.25">
      <c r="A416" s="1" t="s">
        <v>294</v>
      </c>
      <c r="B416" s="1" t="s">
        <v>295</v>
      </c>
    </row>
    <row r="417" spans="1:2" hidden="1" x14ac:dyDescent="0.25">
      <c r="A417" s="1" t="s">
        <v>296</v>
      </c>
      <c r="B417" s="1" t="s">
        <v>297</v>
      </c>
    </row>
    <row r="418" spans="1:2" hidden="1" x14ac:dyDescent="0.25">
      <c r="A418" s="1" t="s">
        <v>298</v>
      </c>
      <c r="B418" s="1" t="s">
        <v>299</v>
      </c>
    </row>
    <row r="419" spans="1:2" hidden="1" x14ac:dyDescent="0.25">
      <c r="A419" s="1" t="s">
        <v>300</v>
      </c>
      <c r="B419" s="1" t="s">
        <v>301</v>
      </c>
    </row>
    <row r="420" spans="1:2" hidden="1" x14ac:dyDescent="0.25">
      <c r="A420" s="1" t="s">
        <v>302</v>
      </c>
      <c r="B420" s="1" t="s">
        <v>303</v>
      </c>
    </row>
    <row r="421" spans="1:2" hidden="1" x14ac:dyDescent="0.25">
      <c r="A421" s="1" t="s">
        <v>304</v>
      </c>
      <c r="B421" s="1" t="s">
        <v>305</v>
      </c>
    </row>
    <row r="422" spans="1:2" hidden="1" x14ac:dyDescent="0.25">
      <c r="A422" s="1" t="s">
        <v>306</v>
      </c>
      <c r="B422" s="1" t="s">
        <v>307</v>
      </c>
    </row>
    <row r="423" spans="1:2" hidden="1" x14ac:dyDescent="0.25">
      <c r="A423" s="1" t="s">
        <v>308</v>
      </c>
      <c r="B423" s="1" t="s">
        <v>309</v>
      </c>
    </row>
    <row r="424" spans="1:2" hidden="1" x14ac:dyDescent="0.25">
      <c r="A424" s="1" t="s">
        <v>310</v>
      </c>
      <c r="B424" s="1" t="s">
        <v>311</v>
      </c>
    </row>
    <row r="425" spans="1:2" hidden="1" x14ac:dyDescent="0.25">
      <c r="A425" s="1" t="s">
        <v>312</v>
      </c>
      <c r="B425" s="1" t="s">
        <v>313</v>
      </c>
    </row>
    <row r="426" spans="1:2" hidden="1" x14ac:dyDescent="0.25">
      <c r="A426" s="1" t="s">
        <v>314</v>
      </c>
      <c r="B426" s="1" t="s">
        <v>315</v>
      </c>
    </row>
    <row r="427" spans="1:2" hidden="1" x14ac:dyDescent="0.25">
      <c r="A427" s="1" t="s">
        <v>316</v>
      </c>
      <c r="B427" s="1" t="s">
        <v>317</v>
      </c>
    </row>
    <row r="428" spans="1:2" hidden="1" x14ac:dyDescent="0.25">
      <c r="A428" s="1" t="s">
        <v>318</v>
      </c>
      <c r="B428" s="1" t="s">
        <v>319</v>
      </c>
    </row>
    <row r="429" spans="1:2" hidden="1" x14ac:dyDescent="0.25">
      <c r="A429" s="1" t="s">
        <v>320</v>
      </c>
      <c r="B429" s="1" t="s">
        <v>321</v>
      </c>
    </row>
    <row r="430" spans="1:2" hidden="1" x14ac:dyDescent="0.25">
      <c r="A430" s="1" t="s">
        <v>322</v>
      </c>
      <c r="B430" s="1" t="s">
        <v>323</v>
      </c>
    </row>
    <row r="431" spans="1:2" hidden="1" x14ac:dyDescent="0.25">
      <c r="A431" s="1" t="s">
        <v>324</v>
      </c>
      <c r="B431" s="1" t="s">
        <v>325</v>
      </c>
    </row>
    <row r="432" spans="1:2" hidden="1" x14ac:dyDescent="0.25">
      <c r="A432" s="1" t="s">
        <v>326</v>
      </c>
      <c r="B432" s="1" t="s">
        <v>327</v>
      </c>
    </row>
    <row r="433" spans="1:2" hidden="1" x14ac:dyDescent="0.25">
      <c r="A433" s="1" t="s">
        <v>328</v>
      </c>
      <c r="B433" s="1" t="s">
        <v>329</v>
      </c>
    </row>
    <row r="434" spans="1:2" hidden="1" x14ac:dyDescent="0.25">
      <c r="A434" s="1" t="s">
        <v>330</v>
      </c>
      <c r="B434" s="1" t="s">
        <v>331</v>
      </c>
    </row>
    <row r="435" spans="1:2" hidden="1" x14ac:dyDescent="0.25">
      <c r="A435" s="1" t="s">
        <v>332</v>
      </c>
      <c r="B435" s="1" t="s">
        <v>333</v>
      </c>
    </row>
    <row r="436" spans="1:2" hidden="1" x14ac:dyDescent="0.25">
      <c r="A436" s="1" t="s">
        <v>334</v>
      </c>
      <c r="B436" s="1" t="s">
        <v>335</v>
      </c>
    </row>
    <row r="437" spans="1:2" hidden="1" x14ac:dyDescent="0.25">
      <c r="A437" s="1" t="s">
        <v>336</v>
      </c>
      <c r="B437" s="1" t="s">
        <v>337</v>
      </c>
    </row>
    <row r="438" spans="1:2" hidden="1" x14ac:dyDescent="0.25">
      <c r="A438" s="1" t="s">
        <v>338</v>
      </c>
      <c r="B438" s="1" t="s">
        <v>339</v>
      </c>
    </row>
    <row r="439" spans="1:2" hidden="1" x14ac:dyDescent="0.25">
      <c r="A439" s="1" t="s">
        <v>340</v>
      </c>
      <c r="B439" s="1" t="s">
        <v>341</v>
      </c>
    </row>
    <row r="440" spans="1:2" hidden="1" x14ac:dyDescent="0.25">
      <c r="A440" s="1" t="s">
        <v>342</v>
      </c>
      <c r="B440" s="1" t="s">
        <v>343</v>
      </c>
    </row>
    <row r="441" spans="1:2" hidden="1" x14ac:dyDescent="0.25">
      <c r="A441" s="1" t="s">
        <v>344</v>
      </c>
      <c r="B441" s="1" t="s">
        <v>345</v>
      </c>
    </row>
    <row r="442" spans="1:2" hidden="1" x14ac:dyDescent="0.25">
      <c r="A442" s="1" t="s">
        <v>346</v>
      </c>
      <c r="B442" s="1" t="s">
        <v>347</v>
      </c>
    </row>
    <row r="443" spans="1:2" hidden="1" x14ac:dyDescent="0.25">
      <c r="A443" s="1" t="s">
        <v>348</v>
      </c>
      <c r="B443" s="1" t="s">
        <v>349</v>
      </c>
    </row>
    <row r="444" spans="1:2" hidden="1" x14ac:dyDescent="0.25">
      <c r="A444" s="1" t="s">
        <v>350</v>
      </c>
      <c r="B444" s="1" t="s">
        <v>351</v>
      </c>
    </row>
    <row r="445" spans="1:2" hidden="1" x14ac:dyDescent="0.25">
      <c r="A445" s="1" t="s">
        <v>352</v>
      </c>
      <c r="B445" s="1" t="s">
        <v>353</v>
      </c>
    </row>
    <row r="446" spans="1:2" hidden="1" x14ac:dyDescent="0.25">
      <c r="A446" s="1" t="s">
        <v>354</v>
      </c>
      <c r="B446" s="1" t="s">
        <v>355</v>
      </c>
    </row>
    <row r="447" spans="1:2" hidden="1" x14ac:dyDescent="0.25">
      <c r="A447" s="1" t="s">
        <v>356</v>
      </c>
      <c r="B447" s="1" t="s">
        <v>357</v>
      </c>
    </row>
    <row r="448" spans="1:2" hidden="1" x14ac:dyDescent="0.25">
      <c r="A448" s="1" t="s">
        <v>358</v>
      </c>
      <c r="B448" s="1" t="s">
        <v>359</v>
      </c>
    </row>
    <row r="449" spans="1:2" hidden="1" x14ac:dyDescent="0.25">
      <c r="A449" s="1" t="s">
        <v>360</v>
      </c>
      <c r="B449" s="1" t="s">
        <v>361</v>
      </c>
    </row>
    <row r="450" spans="1:2" hidden="1" x14ac:dyDescent="0.25">
      <c r="A450" s="1" t="s">
        <v>362</v>
      </c>
      <c r="B450" s="1" t="s">
        <v>363</v>
      </c>
    </row>
    <row r="451" spans="1:2" hidden="1" x14ac:dyDescent="0.25">
      <c r="A451" s="1" t="s">
        <v>364</v>
      </c>
      <c r="B451" s="1" t="s">
        <v>365</v>
      </c>
    </row>
    <row r="452" spans="1:2" hidden="1" x14ac:dyDescent="0.25">
      <c r="A452" s="1" t="s">
        <v>366</v>
      </c>
      <c r="B452" s="1" t="s">
        <v>367</v>
      </c>
    </row>
    <row r="453" spans="1:2" hidden="1" x14ac:dyDescent="0.25">
      <c r="A453" s="1" t="s">
        <v>368</v>
      </c>
      <c r="B453" s="1" t="s">
        <v>369</v>
      </c>
    </row>
    <row r="454" spans="1:2" hidden="1" x14ac:dyDescent="0.25">
      <c r="A454" s="1" t="s">
        <v>370</v>
      </c>
      <c r="B454" s="1" t="s">
        <v>371</v>
      </c>
    </row>
    <row r="455" spans="1:2" hidden="1" x14ac:dyDescent="0.25">
      <c r="A455" s="1" t="s">
        <v>372</v>
      </c>
      <c r="B455" s="1" t="s">
        <v>373</v>
      </c>
    </row>
    <row r="456" spans="1:2" hidden="1" x14ac:dyDescent="0.25">
      <c r="A456" s="1" t="s">
        <v>374</v>
      </c>
      <c r="B456" s="1" t="s">
        <v>375</v>
      </c>
    </row>
    <row r="457" spans="1:2" hidden="1" x14ac:dyDescent="0.25">
      <c r="A457" s="1" t="s">
        <v>376</v>
      </c>
      <c r="B457" s="1" t="s">
        <v>377</v>
      </c>
    </row>
    <row r="458" spans="1:2" hidden="1" x14ac:dyDescent="0.25">
      <c r="A458" s="1" t="s">
        <v>378</v>
      </c>
      <c r="B458" s="1" t="s">
        <v>379</v>
      </c>
    </row>
    <row r="459" spans="1:2" hidden="1" x14ac:dyDescent="0.25">
      <c r="A459" s="1" t="s">
        <v>380</v>
      </c>
      <c r="B459" s="1" t="s">
        <v>381</v>
      </c>
    </row>
    <row r="460" spans="1:2" hidden="1" x14ac:dyDescent="0.25">
      <c r="A460" s="1" t="s">
        <v>382</v>
      </c>
      <c r="B460" s="1" t="s">
        <v>383</v>
      </c>
    </row>
    <row r="461" spans="1:2" hidden="1" x14ac:dyDescent="0.25">
      <c r="A461" s="1" t="s">
        <v>384</v>
      </c>
      <c r="B461" s="1" t="s">
        <v>385</v>
      </c>
    </row>
    <row r="462" spans="1:2" hidden="1" x14ac:dyDescent="0.25">
      <c r="A462" s="1" t="s">
        <v>386</v>
      </c>
      <c r="B462" s="1" t="s">
        <v>387</v>
      </c>
    </row>
    <row r="463" spans="1:2" hidden="1" x14ac:dyDescent="0.25">
      <c r="A463" s="1" t="s">
        <v>388</v>
      </c>
      <c r="B463" s="1" t="s">
        <v>389</v>
      </c>
    </row>
    <row r="464" spans="1:2" hidden="1" x14ac:dyDescent="0.25">
      <c r="A464" s="1" t="s">
        <v>390</v>
      </c>
      <c r="B464" s="1" t="s">
        <v>391</v>
      </c>
    </row>
    <row r="465" spans="1:5" hidden="1" x14ac:dyDescent="0.25">
      <c r="A465" s="1" t="s">
        <v>392</v>
      </c>
      <c r="B465" s="1" t="s">
        <v>393</v>
      </c>
      <c r="C465" s="1"/>
      <c r="D465" s="1"/>
      <c r="E465" s="1"/>
    </row>
    <row r="466" spans="1:5" hidden="1" x14ac:dyDescent="0.25">
      <c r="A466" s="1" t="s">
        <v>394</v>
      </c>
      <c r="B466" s="1" t="s">
        <v>395</v>
      </c>
      <c r="C466" s="1"/>
      <c r="D466" s="1"/>
      <c r="E466" s="1"/>
    </row>
    <row r="467" spans="1:5" hidden="1" x14ac:dyDescent="0.25">
      <c r="A467" s="1" t="s">
        <v>396</v>
      </c>
      <c r="B467" s="1" t="s">
        <v>397</v>
      </c>
      <c r="C467" s="1"/>
      <c r="D467" s="1"/>
      <c r="E467" s="1"/>
    </row>
    <row r="468" spans="1:5" hidden="1" x14ac:dyDescent="0.25">
      <c r="A468" s="1" t="s">
        <v>398</v>
      </c>
      <c r="B468" s="1" t="s">
        <v>399</v>
      </c>
      <c r="C468" s="1"/>
      <c r="D468" s="1"/>
      <c r="E468" s="1"/>
    </row>
    <row r="469" spans="1:5" hidden="1" x14ac:dyDescent="0.25">
      <c r="A469" s="1" t="s">
        <v>400</v>
      </c>
      <c r="B469" s="1" t="s">
        <v>401</v>
      </c>
      <c r="C469" s="1"/>
      <c r="D469" s="1"/>
      <c r="E469" s="1"/>
    </row>
    <row r="470" spans="1:5" hidden="1" x14ac:dyDescent="0.25">
      <c r="A470" s="1" t="s">
        <v>402</v>
      </c>
      <c r="B470" s="1" t="s">
        <v>403</v>
      </c>
      <c r="C470" s="1"/>
      <c r="D470" s="1"/>
      <c r="E470" s="1"/>
    </row>
    <row r="471" spans="1:5" hidden="1" x14ac:dyDescent="0.25">
      <c r="A471" s="1"/>
      <c r="B471" s="1"/>
      <c r="C471" s="1"/>
      <c r="D471" s="1"/>
      <c r="E471" s="1"/>
    </row>
    <row r="472" spans="1:5" hidden="1" x14ac:dyDescent="0.25">
      <c r="A472" s="1"/>
      <c r="B472" s="1"/>
      <c r="C472" s="1"/>
      <c r="D472" s="1"/>
      <c r="E472" s="1"/>
    </row>
    <row r="473" spans="1:5" hidden="1" x14ac:dyDescent="0.25">
      <c r="A473" s="1"/>
      <c r="B473" s="1"/>
      <c r="C473" s="1"/>
      <c r="D473" s="1"/>
      <c r="E473" s="1"/>
    </row>
    <row r="474" spans="1:5" hidden="1" x14ac:dyDescent="0.25">
      <c r="A474" s="1"/>
      <c r="B474" s="1"/>
      <c r="C474" s="1" t="s">
        <v>404</v>
      </c>
      <c r="D474" s="1" t="s">
        <v>405</v>
      </c>
      <c r="E474" s="1" t="s">
        <v>406</v>
      </c>
    </row>
    <row r="475" spans="1:5" hidden="1" x14ac:dyDescent="0.25">
      <c r="A475" s="1"/>
      <c r="B475" s="1"/>
      <c r="C475" s="1" t="s">
        <v>407</v>
      </c>
      <c r="D475" s="1" t="s">
        <v>408</v>
      </c>
      <c r="E475" s="1" t="s">
        <v>409</v>
      </c>
    </row>
    <row r="476" spans="1:5" hidden="1" x14ac:dyDescent="0.25">
      <c r="A476" s="1"/>
      <c r="B476" s="1"/>
      <c r="C476" s="1" t="s">
        <v>410</v>
      </c>
      <c r="D476" s="1"/>
      <c r="E476" s="1" t="s">
        <v>411</v>
      </c>
    </row>
    <row r="477" spans="1:5" hidden="1" x14ac:dyDescent="0.25">
      <c r="A477" s="1"/>
      <c r="B477" s="1"/>
      <c r="C477" s="1"/>
      <c r="D477" s="1"/>
      <c r="E477" s="1" t="s">
        <v>412</v>
      </c>
    </row>
    <row r="478" spans="1:5" hidden="1" x14ac:dyDescent="0.25">
      <c r="A478" s="1"/>
      <c r="B478" s="1"/>
      <c r="C478" s="1"/>
      <c r="D478" s="1"/>
      <c r="E478" s="1"/>
    </row>
    <row r="479" spans="1:5" hidden="1" x14ac:dyDescent="0.25">
      <c r="A479" s="1"/>
      <c r="B479" s="1"/>
      <c r="C479" s="1"/>
      <c r="D479" s="1"/>
      <c r="E479" s="1"/>
    </row>
    <row r="480" spans="1:5" hidden="1" x14ac:dyDescent="0.25">
      <c r="A480" s="1"/>
      <c r="B480" s="1"/>
      <c r="C480" s="1"/>
      <c r="D480" s="1"/>
      <c r="E480" s="1"/>
    </row>
    <row r="481" spans="3:3" hidden="1" x14ac:dyDescent="0.25">
      <c r="C481" s="1"/>
    </row>
    <row r="482" spans="3:3" hidden="1" x14ac:dyDescent="0.25">
      <c r="C482" s="1"/>
    </row>
    <row r="483" spans="3:3" hidden="1" x14ac:dyDescent="0.25">
      <c r="C483" s="1" t="s">
        <v>413</v>
      </c>
    </row>
    <row r="484" spans="3:3" hidden="1" x14ac:dyDescent="0.25">
      <c r="C484" s="1" t="s">
        <v>414</v>
      </c>
    </row>
    <row r="485" spans="3:3" hidden="1" x14ac:dyDescent="0.25">
      <c r="C485" s="1" t="s">
        <v>415</v>
      </c>
    </row>
    <row r="486" spans="3:3" hidden="1" x14ac:dyDescent="0.25">
      <c r="C486" s="1"/>
    </row>
    <row r="487" spans="3:3" hidden="1" x14ac:dyDescent="0.25">
      <c r="C487" s="1"/>
    </row>
    <row r="488" spans="3:3" hidden="1" x14ac:dyDescent="0.25">
      <c r="C488" s="1"/>
    </row>
    <row r="489" spans="3:3" hidden="1" x14ac:dyDescent="0.25">
      <c r="C489" s="1"/>
    </row>
    <row r="490" spans="3:3" hidden="1" x14ac:dyDescent="0.25">
      <c r="C490" s="1"/>
    </row>
    <row r="491" spans="3:3" hidden="1" x14ac:dyDescent="0.25">
      <c r="C491" s="1"/>
    </row>
    <row r="492" spans="3:3" hidden="1" x14ac:dyDescent="0.25">
      <c r="C492" s="1"/>
    </row>
    <row r="493" spans="3:3" hidden="1" x14ac:dyDescent="0.25">
      <c r="C493" s="1"/>
    </row>
    <row r="494" spans="3:3" hidden="1" x14ac:dyDescent="0.25">
      <c r="C494" s="1"/>
    </row>
    <row r="495" spans="3:3" hidden="1" x14ac:dyDescent="0.25">
      <c r="C495" s="1"/>
    </row>
    <row r="496" spans="3:3" hidden="1" x14ac:dyDescent="0.25">
      <c r="C496" s="1"/>
    </row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</sheetData>
  <protectedRanges>
    <protectedRange sqref="Q40 G38 O38 F56 O41:O42 G42 Q71 G69 O69 F87 O72:O73 G73 Q102 G100 O100 F118 O103:O104 G104 Q131 G129 O129 F147 O132:O133 G133 Q160 G158 O158 F176 O161:O162 G162 Q189 G187 O187 F205 O190:O191 G191 Q218 G216 O216 G220 O219:O220 F234" name="FIN"/>
    <protectedRange sqref="D8:W10" name="FIN_1"/>
    <protectedRange sqref="D14:W17" name="FIN_2"/>
    <protectedRange sqref="A20" name="FIN_3"/>
    <protectedRange sqref="C35 C66 C97 C126 C155 C184 C213" name="FIN_4"/>
    <protectedRange sqref="K37 K68 K99 K128 K157 K186 K215" name="FIN_5"/>
    <protectedRange sqref="I46:T47 I51:T52 I77:T78 I82:T83 I108:T109 I113:T114 I137:T138 I142:T143 I166:T167 I171:T172 I195:T196 I200:T201 I224:T225 I229:T230" name="FIN_6"/>
    <protectedRange sqref="D46:E47 D137:E138 D166:E167 D195:E196 D224:E225" name="FIN_7"/>
    <protectedRange sqref="D51:E52 D82:E83 D113:E114 D142:E143 D171:E172 D200:E201 D229:E230" name="FIN_8"/>
    <protectedRange sqref="A22" name="FIN_9"/>
    <protectedRange sqref="D77:E78 D108:E109" name="FIN_7_1"/>
    <protectedRange sqref="A24" name="FIN_10_1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A6:W6"/>
    <mergeCell ref="A8:C8"/>
    <mergeCell ref="D8:W8"/>
    <mergeCell ref="A9:C9"/>
    <mergeCell ref="D9:W9"/>
    <mergeCell ref="A10:C10"/>
    <mergeCell ref="D10:W10"/>
    <mergeCell ref="C2:E2"/>
    <mergeCell ref="F2:T2"/>
    <mergeCell ref="C3:E3"/>
    <mergeCell ref="F3:T3"/>
    <mergeCell ref="D4:E4"/>
    <mergeCell ref="F4:J4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08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13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37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42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66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71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195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00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4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229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G99:J99 G37:J37 G68:J68 G128:J128 G157:J157 G186:J186 G215:J215" xr:uid="{89AFA744-2368-4EA8-9243-8767D50DF659}">
      <formula1>"Porcentaje, Variación Porcentual,Promedio, Otras"</formula1>
    </dataValidation>
    <dataValidation type="list" allowBlank="1" showInputMessage="1" showErrorMessage="1" sqref="Q99:W99 Q68:W68 Q37:W37 Q128:W128 Q157:W157 Q186:W186 Q215:W215" xr:uid="{0D433C56-E6F1-44EC-A557-3A6BF4E8F6B8}">
      <formula1>"Ascendente, Descendente, Regular, Nominal"</formula1>
    </dataValidation>
    <dataValidation type="list" allowBlank="1" showInputMessage="1" showErrorMessage="1" sqref="C35 C184 W34 C66 W65 W36 C97 W96 W67 C126 W125 W98 C155 W154 W127 W183 W156 C213 W212 W185 W214" xr:uid="{DA798FA6-7B22-4224-A179-E9580DA46818}">
      <formula1>"Eficiencia, Eficacia, Economía, Calidad"</formula1>
    </dataValidation>
    <dataValidation type="list" allowBlank="1" showInputMessage="1" showErrorMessage="1" sqref="C37 C68 C99 C128 C157 C186 C215" xr:uid="{3B60B4E2-D771-4823-9CA1-1C21FCD027FA}">
      <formula1>"Estratégico, Gestión"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2021-06-10T16:35:55Z</dcterms:created>
  <dcterms:modified xsi:type="dcterms:W3CDTF">2021-06-10T16:38:26Z</dcterms:modified>
</cp:coreProperties>
</file>