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E219DC8D-0101-43D3-A4AF-3FAA1145B38B}" xr6:coauthVersionLast="47" xr6:coauthVersionMax="47" xr10:uidLastSave="{00000000-0000-0000-0000-000000000000}"/>
  <bookViews>
    <workbookView xWindow="-120" yWindow="-120" windowWidth="20730" windowHeight="11160" xr2:uid="{F0F77966-C040-4CD8-B411-2A8110F6435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V287" i="1"/>
  <c r="W287" i="1" s="1"/>
  <c r="V286" i="1"/>
  <c r="V285" i="1"/>
  <c r="W285" i="1" s="1"/>
  <c r="V284" i="1"/>
  <c r="W283" i="1"/>
  <c r="V283" i="1"/>
  <c r="V282" i="1"/>
  <c r="W281" i="1"/>
  <c r="V281" i="1"/>
  <c r="V280" i="1"/>
  <c r="W279" i="1"/>
  <c r="V279" i="1"/>
  <c r="V278" i="1"/>
  <c r="V277" i="1"/>
  <c r="W277" i="1" s="1"/>
  <c r="V276" i="1"/>
  <c r="V275" i="1"/>
  <c r="W275" i="1" s="1"/>
  <c r="V274" i="1"/>
  <c r="W273" i="1" s="1"/>
  <c r="V273" i="1"/>
  <c r="V272" i="1"/>
  <c r="V271" i="1"/>
  <c r="W271" i="1" s="1"/>
  <c r="V270" i="1"/>
  <c r="V269" i="1"/>
  <c r="W269" i="1" s="1"/>
  <c r="V268" i="1"/>
  <c r="W267" i="1"/>
  <c r="V267" i="1"/>
  <c r="V266" i="1"/>
  <c r="W265" i="1"/>
  <c r="V265" i="1"/>
  <c r="V264" i="1"/>
  <c r="W263" i="1"/>
  <c r="V263" i="1"/>
  <c r="V262" i="1"/>
  <c r="V261" i="1"/>
  <c r="W261" i="1" s="1"/>
  <c r="V260" i="1"/>
  <c r="V259" i="1"/>
  <c r="W259" i="1" s="1"/>
  <c r="V258" i="1"/>
  <c r="W257" i="1" s="1"/>
  <c r="V257" i="1"/>
  <c r="V256" i="1"/>
  <c r="V255" i="1"/>
  <c r="W255" i="1" s="1"/>
  <c r="V254" i="1"/>
  <c r="V253" i="1"/>
  <c r="W253" i="1" s="1"/>
  <c r="V252" i="1"/>
  <c r="W251" i="1" s="1"/>
  <c r="V251" i="1"/>
  <c r="V250" i="1"/>
  <c r="W249" i="1"/>
  <c r="V249" i="1"/>
  <c r="V248" i="1"/>
  <c r="V247" i="1"/>
  <c r="W247" i="1" s="1"/>
  <c r="V246" i="1"/>
  <c r="V245" i="1"/>
  <c r="W245" i="1" s="1"/>
  <c r="V244" i="1"/>
  <c r="V243" i="1"/>
  <c r="W243" i="1" s="1"/>
  <c r="V242" i="1"/>
  <c r="W241" i="1"/>
  <c r="V241" i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W200" i="1" s="1"/>
  <c r="U201" i="1"/>
  <c r="E201" i="1"/>
  <c r="C201" i="1"/>
  <c r="V200" i="1"/>
  <c r="E200" i="1"/>
  <c r="C200" i="1"/>
  <c r="V196" i="1"/>
  <c r="W195" i="1" s="1"/>
  <c r="U196" i="1"/>
  <c r="V195" i="1"/>
  <c r="V172" i="1"/>
  <c r="U172" i="1"/>
  <c r="E172" i="1"/>
  <c r="C172" i="1"/>
  <c r="V171" i="1"/>
  <c r="W171" i="1" s="1"/>
  <c r="E171" i="1"/>
  <c r="C171" i="1"/>
  <c r="V167" i="1"/>
  <c r="U167" i="1"/>
  <c r="V166" i="1"/>
  <c r="W166" i="1" s="1"/>
  <c r="V143" i="1"/>
  <c r="W142" i="1" s="1"/>
  <c r="U143" i="1"/>
  <c r="E143" i="1"/>
  <c r="C143" i="1"/>
  <c r="V142" i="1"/>
  <c r="E142" i="1"/>
  <c r="C142" i="1"/>
  <c r="V138" i="1"/>
  <c r="W137" i="1" s="1"/>
  <c r="U138" i="1"/>
  <c r="V137" i="1"/>
  <c r="V114" i="1"/>
  <c r="U114" i="1"/>
  <c r="E114" i="1"/>
  <c r="C114" i="1"/>
  <c r="V113" i="1"/>
  <c r="W113" i="1" s="1"/>
  <c r="E113" i="1"/>
  <c r="C113" i="1"/>
  <c r="V109" i="1"/>
  <c r="U109" i="1"/>
  <c r="V108" i="1"/>
  <c r="W108" i="1" s="1"/>
  <c r="V83" i="1"/>
  <c r="W82" i="1" s="1"/>
  <c r="U83" i="1"/>
  <c r="E83" i="1"/>
  <c r="C83" i="1"/>
  <c r="V82" i="1"/>
  <c r="E82" i="1"/>
  <c r="C82" i="1"/>
  <c r="V78" i="1"/>
  <c r="U78" i="1"/>
  <c r="W77" i="1"/>
  <c r="V77" i="1"/>
  <c r="V52" i="1"/>
  <c r="U52" i="1"/>
  <c r="E52" i="1"/>
  <c r="C52" i="1"/>
  <c r="V51" i="1"/>
  <c r="W51" i="1" s="1"/>
  <c r="E51" i="1"/>
  <c r="C51" i="1"/>
  <c r="V47" i="1"/>
  <c r="U47" i="1"/>
  <c r="V46" i="1"/>
  <c r="W46" i="1" s="1"/>
  <c r="F3" i="1"/>
</calcChain>
</file>

<file path=xl/sharedStrings.xml><?xml version="1.0" encoding="utf-8"?>
<sst xmlns="http://schemas.openxmlformats.org/spreadsheetml/2006/main" count="931" uniqueCount="418">
  <si>
    <t>CLAVE:</t>
  </si>
  <si>
    <t>08/04</t>
  </si>
  <si>
    <t>SUJETO DE REVISIÓN:</t>
  </si>
  <si>
    <t>AÑO:</t>
  </si>
  <si>
    <t>PROGRAMA PRESUPUESTARIO 2016</t>
  </si>
  <si>
    <t>Nombre del Programa</t>
  </si>
  <si>
    <t>Desarrollo Integral de la Familia y Asistencia Social</t>
  </si>
  <si>
    <t>Unidad(es) Responsable(s)</t>
  </si>
  <si>
    <t>Sistema DIF Municipal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</si>
  <si>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</si>
  <si>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</si>
  <si>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</si>
  <si>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</si>
  <si>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</si>
  <si>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</si>
  <si>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</si>
  <si>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2.6. Protección social</t>
  </si>
  <si>
    <t xml:space="preserve">Subfunción </t>
  </si>
  <si>
    <t>2.6.3 Familia e Hijos</t>
  </si>
  <si>
    <t>Sub/Subfunción</t>
  </si>
  <si>
    <t xml:space="preserve">DATOS DE VINCULACIÓN AL PLAN ESTATAL DE DESARROLLO </t>
  </si>
  <si>
    <t>2. Igualdad de Oportunidades para Todos</t>
  </si>
  <si>
    <t>DATOS DE VINCULACIÓN AL PLAN MUNICIPAL DE DESARROLLO (EJES, ESTRATEGIAS U OBJETIVOS GENERALES)</t>
  </si>
  <si>
    <t>4. Desarrollo social incluyente con equidad de género y educación pública.</t>
  </si>
  <si>
    <t>NIVEL INMEDIATO INFERIOR (OBJETIVO O LíNEA ESTRATÉGICA)</t>
  </si>
  <si>
    <t>Reducir los índices de marginación, rezago social y pobreza entre la población del municipio, mediante acciones encaminadas a mejorar la salud, educación y alimentación, atendiendo de manera prioritaria a la población en situación de vulnerabilidad</t>
  </si>
  <si>
    <t>FIN</t>
  </si>
  <si>
    <t xml:space="preserve">RESUMEN NARRATIVO </t>
  </si>
  <si>
    <t xml:space="preserve">Mejorar la calidad de vida de la población que vive con mayores carencias economicas y sociales mediente la implementación de programas sociales </t>
  </si>
  <si>
    <t>Indicador</t>
  </si>
  <si>
    <t>NOMBRE</t>
  </si>
  <si>
    <t>Porcentaje de la población beneficiada</t>
  </si>
  <si>
    <t>DIMENSIÓN A MEDIR</t>
  </si>
  <si>
    <t>Eficacia</t>
  </si>
  <si>
    <t>FRECUENCIA DE MEDICIÓN</t>
  </si>
  <si>
    <t>Anual</t>
  </si>
  <si>
    <t>MÉTODO DE CALCULO</t>
  </si>
  <si>
    <t>(V1/V2)*100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</si>
  <si>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</si>
  <si>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</si>
  <si>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</si>
  <si>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</si>
  <si>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</si>
  <si>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</si>
  <si>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</si>
  <si>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</si>
  <si>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</si>
  <si>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</si>
  <si>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</si>
  <si>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</si>
  <si>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</si>
  <si>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</si>
  <si>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</si>
  <si>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</si>
  <si>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</si>
  <si>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</si>
  <si>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</si>
  <si>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</si>
  <si>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</si>
  <si>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</si>
  <si>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</si>
  <si>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</si>
  <si>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</si>
  <si>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</si>
  <si>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</si>
  <si>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</si>
  <si>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</si>
  <si>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</si>
  <si>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beneficiarios</t>
  </si>
  <si>
    <t>personas</t>
  </si>
  <si>
    <t>PROGRAMADO 
VARIABLE 1</t>
  </si>
  <si>
    <t>VARIABLE 2</t>
  </si>
  <si>
    <t>total de la población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</si>
  <si>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</si>
  <si>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</si>
  <si>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</si>
  <si>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</si>
  <si>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</si>
  <si>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</si>
  <si>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</si>
  <si>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</si>
  <si>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Los grupos vulnerables tienen acceso a los programas de salud, educación rehabilitación y combate a la desnutición </t>
  </si>
  <si>
    <t>COMPONENTES</t>
  </si>
  <si>
    <t xml:space="preserve">COMPONENTE 1
RESUMEN NARRATIVO </t>
  </si>
  <si>
    <t>Imagen y eficiencia institucional mejorada</t>
  </si>
  <si>
    <t>Eficiencia</t>
  </si>
  <si>
    <t>semestral</t>
  </si>
  <si>
    <t>(V1/V2) * 100</t>
  </si>
  <si>
    <t>Gestión</t>
  </si>
  <si>
    <t xml:space="preserve">COMPONENTE 2
RESUMEN NARRATIVO </t>
  </si>
  <si>
    <t>Programa alimentario implementado</t>
  </si>
  <si>
    <t>Variacion porcentual de proyectos aplicados</t>
  </si>
  <si>
    <t>[(V1/V2)-1] * 100</t>
  </si>
  <si>
    <t>Variación Porcentual</t>
  </si>
  <si>
    <t>programas 2016</t>
  </si>
  <si>
    <t>programa</t>
  </si>
  <si>
    <t>programas 2015</t>
  </si>
  <si>
    <t xml:space="preserve">COMPONENTE 3
RESUMEN NARRATIVO </t>
  </si>
  <si>
    <t>Programa para fomentar el Desarrollo Comunitario implementado</t>
  </si>
  <si>
    <t>Variacion porcentual de programa aplicados</t>
  </si>
  <si>
    <t xml:space="preserve">COMPONENTE 4
RESUMEN NARRATIVO </t>
  </si>
  <si>
    <t>Programa de cuidado a la Salud implementado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</si>
  <si>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</si>
  <si>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</si>
  <si>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</si>
  <si>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</si>
  <si>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</si>
  <si>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</si>
  <si>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</si>
  <si>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</si>
  <si>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</si>
  <si>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1 programa de asesorias legales y apoyo al ciudadano</t>
  </si>
  <si>
    <t>Realizar 1 pago de gasto corriente (luz, telefono, internet, arrendamiento, combustibles)</t>
  </si>
  <si>
    <t>Pago</t>
  </si>
  <si>
    <t>Ejecutar 1 programa para la difusion y mejoramiento de la imagen institucional</t>
  </si>
  <si>
    <t>Realizar 4 eventos recreativos y de inclusion social</t>
  </si>
  <si>
    <t>evento</t>
  </si>
  <si>
    <t>Acondicionar 1 espacio para la venta de productos creados por los ciudadanos</t>
  </si>
  <si>
    <t>espacio</t>
  </si>
  <si>
    <t>C2</t>
  </si>
  <si>
    <t>Entregar 592,800 y 389,120 desayunos en escuelas, en modalidad fria y caliente respectivamente</t>
  </si>
  <si>
    <t>desayunos</t>
  </si>
  <si>
    <t>Entregar 36,240 desayunos al año en las estancias de personas de la tercera edad</t>
  </si>
  <si>
    <t>Entregar 5,388 despensas al año de los 3 programas estatales</t>
  </si>
  <si>
    <t>despensas</t>
  </si>
  <si>
    <t>Entregar 6,252 despensas al año de programas internos</t>
  </si>
  <si>
    <t>Entregar 1,120 despensas a enfermos</t>
  </si>
  <si>
    <t>C3</t>
  </si>
  <si>
    <t>Ejecutar 1 programa para fomentar la afiliacion a tarjetas INAPAM</t>
  </si>
  <si>
    <t>Ejecutar 1 proyecto para la modernizacion de los CAIC´s</t>
  </si>
  <si>
    <t>proyecto</t>
  </si>
  <si>
    <t>Promover 9 capacitaciones a las orientadoras voluntarias</t>
  </si>
  <si>
    <t>capacitaciones</t>
  </si>
  <si>
    <t>C4</t>
  </si>
  <si>
    <t>Realizar 48 jornadas de servicios de salud integral en el Municipio</t>
  </si>
  <si>
    <t>jornada</t>
  </si>
  <si>
    <t>Realizar 1 proyecto de vinculacion con prestadores de servicio social</t>
  </si>
  <si>
    <t>Realizar 1 proyecto entre autoridades publicas y privadas</t>
  </si>
  <si>
    <t>C5</t>
  </si>
  <si>
    <t>PROF. JOSÉ FÉLIX CASIANO TLAHQUE</t>
  </si>
  <si>
    <t>C. JUAN JAIME SARMIENTO TORRES</t>
  </si>
  <si>
    <t>C. JOSÉ MANUEL ARTURO SANCHEZ CID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</si>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</sst>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1A86830F-5542-4BC6-B353-B414ABFC666D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E8AE162-3472-49DA-98FF-9B7ECB9E7959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C195044-895B-4A8A-8FD1-A758C829C44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2E007A5-7838-472C-8441-FD36E38FDFA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DD4A90D7-B2D2-4A24-9C68-782726BF19A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6BE018EE-7A21-4785-AAEF-03ABB47CF2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07F85FAF-D75A-4528-A936-270AA384825B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8AD3C190-F1C9-46D4-99B7-E21A91FA96AD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17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6372E9D3-4F77-4ED7-98E9-2A5B2B2BE8A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4B65192B-76F7-413B-BD26-A2B738D4F14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FC5B118-03F5-4F78-9EF1-3D4D0CC0B14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5B4AE797-109E-481A-8E1A-C2B9F603D19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5B88E15F-171F-4EBD-B8ED-99B08888B8C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BBA64A3B-558B-4515-9F30-036B416445E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AFEEA529-72CA-4386-818F-B377D3BE6DA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48E5C9F-AA33-4B6B-B660-E47313CCB76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E8E16FEE-EBD7-4611-B2D3-08784DB9E12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678F1E38-E74A-4F1D-8BC2-4985A149A24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1DCD4114-4D92-4472-B359-CCD06E62938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9BD2DD4F-E119-4929-AAEB-FECD68B7410C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3025F2B3-9FFA-401A-8077-67ED104FB776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AC73F337-6A07-4011-B94A-4578BCD7B13A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B27220C4-B80B-438E-9D9C-69C0A69B8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878AF291-06C8-4D80-B51A-E8D2ECCC6D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E004AF7E-E042-49C7-A650-EDDAA87DCBD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44FDDCC6-5BA2-41C6-B267-D513186EAEB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7C9FF1B3-9EF4-4074-BA09-34DE5747B03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7A05C95B-9038-4EF4-83D5-64816C796DE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C162C29C-E7A2-48F3-87E7-C71BA218435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2375AAE9-FE22-480D-82A3-B5A2A51376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4FA15651-8B85-4605-A4DF-5DB20FB50BF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C5CCE92-4277-4F99-ADA4-3812175757B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68DF33DF-D8D1-4A31-AF96-AFCBF2FB7A5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B9B59610-5FE5-4ABA-825B-FDF18708124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C330022-0849-48A5-A491-BCFC964D3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7B141DCA-8968-4900-B34C-79766FBB6E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B049DA6-B4CE-4A3A-9102-465CA5FEDCA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7FAF5B35-5AE7-48A2-B415-B935DEFE213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A7077001-97C6-4727-AFBE-A924F5BA0F3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AFC4FD61-198F-4FF1-9CBF-BF04B2C15EA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9BC4E21-4AC1-4D78-8E02-AD3E3C44583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A7C29E89-E91F-4419-BF97-3E0D5314F31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1D540B28-E9D5-47E7-ADC5-E05E250FAE5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F01B114B-B23F-4AA9-B8B7-AB349200F6C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C9444D5B-F3DB-42F2-A52B-BA49E6054BD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ECB9725D-F6A6-4651-83CA-0E68DE61830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51CD4372-8F2E-4658-BD14-7AC3363E03B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4ACC0290-6A97-42BE-89E4-7BEB2C3730E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B6CEB8C7-E2AD-4F98-994C-F92D069C827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6B7AEB46-58AD-4935-8F8E-24100698D73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BF4AF9F9-FE9E-4D8F-B9AA-AA27DE74C46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6940D508-121F-4EF9-BBBF-24D86719A1F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9C527C18-8117-443E-BE30-32E2624F4AB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97B39077-1A1B-4F2B-98D0-60997951F58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1D58F169-CD6C-491F-83AE-C872623839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5A7E9979-8F8F-4E09-B1F2-CA48FE466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A586B37-E946-4499-910B-FBB6ED9BCD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AD8EAA6D-1208-4E0D-9436-5EA6F95221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64934CFD-D7DE-405B-9F8F-75C8CD9D6C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FD089809-3421-4FD6-85E0-A7B158E93F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FD4FBF6-25CA-413B-A47E-97BAFB380D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E67E6857-DF17-4543-AD36-86A6A7F4C5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F82DE8D9-8E5E-484B-9E61-7C65F93640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B38F05B7-2E29-4D50-90C1-26E7058DCEA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57F96FF6-A21B-465F-ACCC-721FC02CB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F43E41B6-D1F6-4A3F-A864-D9FAD829F3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9236C94A-3705-4B2E-AA54-AC62AC865E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3E320465-54D7-4D75-B067-1CB1B96870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623F2156-AEC0-477B-94FE-A09DC55400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0794EB7B-AE6F-4CA3-AFA4-31EBFFEE3B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756DFC04-24AF-4FAA-B787-D7016FC92C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4958D63F-8BC5-49B8-A702-BB483F8820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DF1B6E86-27F8-4057-8DDC-08263B78A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41545328-10D1-4B2C-8B48-57976DAEEC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482727CE-0A1A-45B1-9A5B-24D2F2F290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8A37E227-DBFF-4639-8019-FF693F0567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4C52F8CA-0B68-433D-B5FC-A03A47529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66055C93-FC44-4EDF-8CFD-412194C813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6A5A0A4E-89D9-4CB8-A002-15885037A182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A808C390-3540-45EB-A794-2ABE7A6D4B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9C413466-A6A5-4F7C-977A-506B61C6C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E9499B94-7617-4C22-8895-23568643F7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280EBAAF-EEEF-493A-BD40-4C8F8AEDF4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D4ED71E4-72D1-42E7-BE6E-AE8694FD2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6B74D6D8-AA17-435A-B17D-72218A9E7E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2CE14EBB-494F-439E-8FED-E7498A1273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1CEE9075-7EDF-4220-8B5B-F394136B1A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BDC173C6-9316-4AF1-9833-255B8DF82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D0DCD8FB-B3ED-4936-B426-CFE6D3F3A7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BBB86058-D0A5-46B6-BB1C-121FE7BBD7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CCC82E16-D7A5-49E7-9E5A-85A83E8E35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0F508DCE-8536-4380-92D5-4603F7B82D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D7949124-DD74-49D8-A761-E65232BD1844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ACC73599-9BB2-4E98-A739-84A276EBF688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5E91E750-E501-4EF4-A6E3-550614C6413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0972C770-ABC9-4923-B55F-CD5FF74AC95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B63C2A90-D78E-4CD3-8A56-2DF086FE591D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A30492DB-524A-4EF4-A025-557E814A15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7AA5305B-7041-4126-B050-2B651996BF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8F7AB98E-FF1C-44D6-8904-B2ECBB1416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4AB776E0-B965-4E01-95AF-8173EF6035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1BBABECF-DC7B-4384-84C0-5CCC8D98F4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57CCF983-6363-401C-B8A4-452362875A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AB8B8E32-AA63-465C-9E72-77718FF814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B33FE581-2806-439E-8352-DBBA2663C6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2B87283A-B63C-441E-A184-E15226CA58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49C51A01-4963-4518-AEA5-C7C8FD555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E7F48A37-E701-4428-A67B-B78B51D738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6EFF8F64-8408-4440-96E7-CDFA1D183E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D575A865-75FF-4B4A-BEFA-75E6DA72BB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695CC740-9E30-420D-B93C-E83F74971D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FD97B808-CFCD-4C07-8704-E35DE1DB8A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D21722AA-B042-4AB1-A009-37FCBD02F2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AD03E41D-DDD3-4692-AFA8-2FD703C12B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EF4DF516-ABAB-418E-BDA3-DF484E1020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F02C6F09-C51D-4BDB-9582-8F508B97D1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61A5DAA6-7B28-45B0-817D-C06004DA56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0A72934B-38C9-45E9-808F-5720707B6F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8D3D1154-33EB-434A-9496-8A2CDFBC63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DADB12EF-037A-456A-94AD-B6E342385D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5C2F16FF-40B8-40FD-B1FE-76173663C0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1693B682-180D-4808-867D-575FC84A1B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35AE7FC5-EAC6-4540-A523-86951306DF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FB46516A-1499-438D-9013-3AA5743DFB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9FD2602C-AB83-4256-8060-F70B61E2AC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66C7D463-D908-43F2-9B74-715DDA0F0D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2F968CBA-A7B2-4702-AEB9-46E831B764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3131C136-28A7-4095-AB41-FB786866A0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F1E31CA-BD2D-4E88-885D-418643D232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A9DDBC0B-9B16-4007-A8B4-AEEFEC1D8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8FD87A83-4099-4BF0-BE34-6CCC733F18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7CF7EA08-2BAD-4E1B-8D98-9CCE00DA2E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D00FEC7C-3F89-4920-A54C-E7FFD52CBF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DD29D2D5-8EF7-4617-9711-99EA946BA6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9083A2F8-83BA-42AE-B5B2-3A27AC180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C10CB3E0-B21A-4014-92CE-62E401EE4A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9C5D4D70-FB99-41D9-BD46-C8F4CE400E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48E5DA96-84F2-41BE-9727-60468CEBE7C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FA4C7F88-CAFD-41CE-8750-7C1DC5C777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654639F6-4ACD-42AA-9E91-B199746ECA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7F86736C-DF51-4B9D-8936-245846767A7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60AF111B-452E-4BD6-B025-973E1C33D2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42D861B6-977E-40A7-836D-7830C8B882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DE82D51E-2B9C-4E02-9BBC-2B745879D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37E7F221-D871-4125-94B0-0949FC600B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74772841-90EF-49FB-83D3-F8D125EB35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DCD56138-D3C3-4AFF-ACB2-6CC4B6F234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CEBFFB1-679E-4089-9165-6A0B96DCA9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59C98E29-C08A-4310-9F71-D252DDBC5D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17E9C814-DBD0-4BD2-840C-EB00B6D515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CFD660FB-77F0-433A-B8FF-CAFD3639C6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71C396BA-B6A6-41A5-8D64-1D6C017AD7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A39BADBD-0729-45F7-A2A0-1C3D816662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83F0DE2D-7DA1-455D-B48B-D5E336F7C5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B70F2343-C597-45D8-8BB4-2F63986EA7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EAB421ED-BB77-4BBF-AFEF-29D72ACA6C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C264DD1F-1452-48E1-859C-E8DE1DAACB0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02AA4BF3-EAC3-405B-A3AC-971D891EDB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D630141C-BE7B-4181-8A27-6056E207F1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8D73396B-8153-45E0-A315-69848FD6C1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14F477A2-533E-40EA-8B47-2F9A4228A9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A3561AEF-973E-44F1-B316-F94F95F243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882C025E-9716-4EB1-98DB-C1478CE88E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C8F8CF4F-364A-43C9-A165-A9A650B9E2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25F705C2-4FC8-49E4-987B-D55545AB3F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28E80CC8-5103-4745-AD8F-B0EF6D2EF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77CD3033-2599-4EBD-B86C-BFC1B7ADB0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FF4460F3-06BA-49D2-AF51-AD5BAA0A9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E053B618-B69F-4EBC-8B44-8F96915AE6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768ED173-2EA9-4940-85A3-3AC6310DE8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FD012D3-61FA-4396-9861-5DE5AF3D01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3D2D1587-65F7-47D1-828B-4F87D99137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498B8391-A4E6-426C-ACB5-E1405E2A72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97FD0857-4CC8-4B36-8312-43C7A820B0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28ED43FB-6AF6-4391-9666-41A497FB9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8C591B41-8B61-4C57-82F0-4BA99B198A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EEA59252-409E-44B2-8CDB-2351D0AF9B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4036A4DA-4A62-4CA7-A4C1-79E9E69D5F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A9BB8409-30C7-41D0-BACB-2E2DD672F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AC50EF8C-4423-417F-97CD-07304AD31F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5A4F5A1B-E85E-4EE0-A836-8B9D861F1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D443B4E3-51D1-490B-ABDE-A7537C5194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7500076D-C4D9-4533-982F-7A00BAAA1E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DEB172FA-AE09-424F-B929-B399AB773E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FD311439-9FDC-419A-B863-BEA0B5CA03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1706A5AB-A218-414D-95C3-8784B18017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40803802-06D1-4214-BF2C-A26255207F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740114CC-C721-42C6-AFC6-1A84B86485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47D9BADC-CB69-4DAD-AC7F-CC20C5F2E5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54122392-6210-4B8A-8B13-DC1FC4E068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4C0111A7-20E2-497F-8462-A4DBE54B31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E60EFFFF-3975-4056-A1D8-C69C99E635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2B1B143D-8F3B-4C5E-9EC4-77092D0F2F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BA32F273-A0D1-4071-A44A-3E856CCE02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8A0A145E-71E4-44FB-855F-70DD603AF7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0A1E4444-6F4E-42FC-A60E-7A283B431E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25EDA00F-433A-4AB0-BA5D-AB82F36609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7ECBD3EB-BB87-4540-9241-52657B473F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9C9155D3-D9EB-47B7-A57C-DA5D0CB5B2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887FE2E4-2FD2-42A3-8128-9F5BCD4982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F2A3245C-AD42-44DE-899C-5CB986E0F7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B0B1AB6C-1500-4F1B-9AA9-905AB68CF00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53511BE7-C516-4213-910C-37F4AFBEAF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D787F4B6-4198-4D25-8FE6-14DEC62201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4F311DA9-99C0-4E30-B77D-9562726AF7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266F2BB3-BB91-40F1-9507-1750A53D92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765EFE57-CBFB-4B14-AD0A-E4DEE5EC83E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A6E9FFEB-2063-4598-B4CF-9401F89D99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D8F6A49C-91EA-4241-AED2-CF730F3420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F82AC92B-80C8-47C3-BADD-37E0AEB271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731EF0D-DCE1-4F37-B099-801C47C5A9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12E847E9-0A5D-4296-BF16-49808BECE2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8943E852-EFF1-41B1-8EEA-3C7F9B0281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3A063692-2D93-40B3-98F1-578CC77B03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324F9BD3-BDFE-47CF-82F4-0CF83F149F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85689DDF-3564-43D0-8EA9-DB9D4A29A0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2360E62C-2C60-4326-ACAF-7F47460686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32CEA426-ABDF-4C77-98E4-F90E08EC12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DB10777E-A5C5-4BCD-B62C-B4FAC58FA7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147EFBA6-5DBB-45C2-9A14-7AD81A8457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6845659F-D05A-41DB-9CB3-A7E687B0CD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13BAFABD-A42A-446C-9CDA-C3F2BF7511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B168EF0-4BEC-4BE7-B466-B08B32DC8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1E66EF22-F015-4DC2-807A-7D22A62F33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F058992D-51D9-41F1-A2A0-1C4E37A75F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8F208D53-5CFC-400C-8C85-70D70706AF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9A8F007D-A8FD-4026-B5F9-2449DA4E68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E3C16801-109F-45A9-B528-E48D4C20FB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C9F86FC4-9299-475A-8629-E87C200CD3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59F63044-D728-4583-829C-B551A642AA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C10288AF-8F5B-41B6-87D3-EC86C7E22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29001ABD-CCB9-4B08-A9E4-F2D27A0924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34494F62-8359-4454-B09C-F9B7BDFD90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62A0FC64-6DAD-4821-936A-50CA463CB5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89F6BA74-498B-4558-8485-229053C364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827CEEC6-C946-4CC5-8C43-460C036582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97A260A9-D3D5-4C2D-88C9-F08EA3EA90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4C9A7F50-63F6-46C3-844D-B9A50E20AF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21A37BD2-982B-4A67-A3ED-0BB8B5B9E6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6BC5B95F-D0BA-4D89-9D52-113512B858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E4ABAAD-9431-41C7-9943-4BCF5026DA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91B99B7E-334C-434F-B856-6CCCB6003B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B4E63A4D-8F46-423E-8B27-447F30AC2F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389E1AF3-F2DD-437D-B5A0-ADF9AB287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18C59483-409E-4B17-B3F6-761A050B5E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CE565A95-2138-4D14-920A-1BC34570B3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8124CC5E-FFDF-40AD-81EF-EDEC937E46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BAAEDDC6-7D7C-4B6B-BAB4-6F04776AE1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6E0215EE-1098-4CD5-9A02-A999F0AED6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8B4509FA-C63C-46C4-AA24-AA23D9BC4B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360B23E8-6143-4A6B-B185-3B57A796EC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5F9A89B6-0C90-49AB-BF50-3EBB5E9C67C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B58AD7E7-5270-4FBD-8080-EB4738C78F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F9CC4F4A-554C-4A16-9A88-9FD4E30CA7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EF5D31F8-296C-4CAF-A289-E8A8D31710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2C8A5A88-5186-4796-A8CC-AD6CC0F7D5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A76CE46D-CCC2-4BF4-9D8C-E60F44692E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F579D0AF-6C79-42FC-A4BA-AC8E924745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4449265B-0C82-456F-BB84-795E128D8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C343A9F6-A035-4EAF-919A-0C3AF78E38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D9D66C48-F557-48BF-AC72-2EEE4A2060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01DDDCA5-BD12-4C8B-A3D5-98D7272449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907442A8-0FD4-487D-8999-78DA9CD6F3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1D9BDE83-36B7-41C0-AA1D-D325887E8C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ADA6C01F-DA08-41C1-9D95-82F1B0F3D4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77438869-8D4B-4F4A-9CEA-1069FDF0B0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60266E9B-203E-4C70-A411-C058930CE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6590523E-A90E-4E6B-8163-59F44A175F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A5353285-4136-4D73-9B67-AB10622E99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F916606F-F0AF-4583-88ED-454E34907C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D12915F5-D102-4D17-B17C-7660056A164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BFCA6F0D-3AF5-48F2-BD6E-7657A93F9E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3E7F7FEF-67B7-4AD9-AFEE-D9E93B5275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A8F9290E-E9FF-4AAB-B927-0485FE8B1D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4F724477-5241-4467-8097-2D166543FA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6E2F92F4-1CBA-4229-A6FD-41D279E247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CE002DC3-A5F8-404C-A34B-8CC017843D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2D896FC3-C401-4A2C-BA8C-3EE56A3F83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216C6545-56E1-4A97-AD3E-81E2453EAF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1A4ADA68-45A4-40DD-85C5-57704A8B0B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88929D27-1E81-4049-9F42-E9E2090EF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0047438D-93BC-463E-88CA-2AD8F47A11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5439A13F-8337-4258-895F-12EE9946A7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4B7D1B49-3A64-4378-A104-B1C908133A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69C9EFB-CC71-4A62-ADB4-E8A9A604EF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4DBBCBF3-17A2-4DE8-9FC3-BB32484222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12E89C1A-008B-419C-929E-AD6D811675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79AAA843-CCD7-42FC-B914-5B589D78A2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A900FA69-6DFB-4228-878B-573EE1A862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604002D6-CD4E-45F2-8A01-363C7CE2C2A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FF60F6BD-B00A-4489-9BD0-864EE98A08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B087142D-71A3-4E76-8AD5-0CB9D52576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92544972-D7D0-4140-9656-B71B4AF418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DDC451DD-EC3E-4EC1-8896-13AD6FC0B99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0107A2F1-FFD1-4131-8392-16BCCED56F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105C4791-DF5E-4331-9BDD-156541465E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8DF683AC-F2D9-4677-9132-67A4402F40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BAECC89F-B617-4B5B-B210-3E79336FE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DE5BD9E1-11DF-4931-9191-FF5522DF3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174D3BBA-F84A-4B38-8EDE-FCD9A79BFD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FA2CD17D-83A2-4A47-AF9D-BDCC8CCBB1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D7B1D2C7-BB85-4666-8EC3-F0171F943D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80091E72-0CBD-49FD-9854-F409B2A040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554925E5-AD58-4E4B-8E0B-976D143DD1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770655AB-45AF-4C34-B488-6EC7337EE8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13181F18-B22A-4DEC-9407-891C7736AE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5521A7C9-8E5D-4CA2-BA4E-4EDE4A50CA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242E442F-921C-4C57-8338-1800301071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BA20012D-7F6A-41AE-8458-F135DC7547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E956DE2B-40CC-47D1-843B-9DF6416170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265FA788-8349-4973-9BED-B84C33F4B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719D59F4-B811-4D64-87DA-23E41C2B7B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C3BC6EB7-0F5F-4F4F-AF6A-EE08A73873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B04D802F-93A2-4BB8-9FE5-4185F021DD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6841A2FF-F4BE-4298-8CB7-8FCF4B2FE5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7B4B20C6-B6D2-4B7C-915E-7E2F017C5C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C9330E26-5B73-4541-ABFC-5230318F90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B908F303-4F3E-4809-8CD0-D6003EA6F1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0888721D-DB8F-413E-B8B4-329A3CD309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23B4A638-D276-4F69-B035-0138881419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EA78CB8E-22B5-492E-B796-A8D0808EB8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2DFC3B93-5F5E-4B66-A3AD-B6AF63AF5E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24D66A42-81CA-42E4-908A-2028F5860F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F4946B7D-09D8-40C2-8CE8-A780155D3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BEFFA3B6-1901-4DE5-973F-F5090F11B6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2A6ACF80-A415-4B6A-A6A4-7CBF3E563D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08215E72-5880-439C-8BF6-2FDFA9460E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9A34BEF9-C1FE-429F-A846-6751361ECC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F98FFFFF-61BE-4A6B-A729-2EB862BAB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6E79BA37-729C-4138-A10F-37C6AA936F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36DA01BC-1154-487A-A429-B17C0F45AE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9E946D03-7198-46E0-BB65-E3E564D846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6DED7837-506F-4C36-9FB7-8B238EE41F1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4ED2E1AB-FFB5-418C-909D-E6496FD517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2391157C-468C-4B05-9F9E-1DD16FD227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E52562B7-3BA8-4344-99C4-32829E8BF5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C27A74D1-6F23-48A6-810B-1C8BCCEDF8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5844BE48-90F7-4A23-AE64-8BFE8D4ED5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979BC163-8867-44D3-AAFD-C75C18A6FC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EA2606DE-023E-4FC6-BB14-53DF0598D6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EBFA7F31-C967-4E49-9B82-976D57B32B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26C21F74-50C6-4667-9676-65837070F9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52AA9BE6-2316-4E8F-A9BD-0E713D95F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31ECD99D-8553-4D62-B7D2-35CBD0817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5C819DC1-B38F-443A-8ECE-DCB918B5B1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EF2F4934-7691-4683-9F35-3F148BAD87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7F1622AC-2CC7-4873-ADF2-C87859FB26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DBC3CF4E-E672-4294-9CFB-C564A597DC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AC99D428-8EAA-4C76-9F34-B6C41407A3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6965E1F8-17FD-46E6-9DC6-949FB9AD8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D16A5FE2-0FF8-4962-899C-362A36CD42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7C1F6754-3D81-48AF-A6DE-DC955AF881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44152C53-4676-4BF8-BA25-83B48E72CC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A06274E5-614D-4F38-82C9-B3B229D438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F00788C0-55B7-4C7E-9243-972BA54433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982CD47D-4194-4E4A-84EE-36BDAA74A6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CEECDEB3-F0B8-4B4A-85BD-E80E8F88C8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34EE9575-4831-4CCC-A834-952B1892F4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ABBD57C7-52BF-4015-A6C7-775F5D02AC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30D38B4F-D796-4CC4-A191-83377D2978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C0771DD1-CECF-4D4E-8687-8800779B24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BE90B022-9099-460B-986A-A53A9D0F1C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A5069255-55B7-42EF-B0FE-53FD48E071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E278E904-5EF0-4F23-948A-C9844340BB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AB207191-1A22-4211-85BE-D7B0E4DD0F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B6024438-ECDF-4B37-AD0C-1618C1CE66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B23707A3-A996-4A38-87C6-E8CAE22CC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F7B14197-9735-4C0D-ABCE-01205470FB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929BD118-03AA-4BD1-BDE4-0C1EBF296B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D8C433F7-C628-4B6B-BA82-D3060C8C02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1FD6505D-AF49-4BE8-9FF4-BD46A6F083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43323347-20D4-426B-8CB0-63A0E65E07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C041F42-51A1-464E-9A78-C5C0F97204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EB87102F-9CCF-4116-B75A-85F05D367D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FCD90323-E7D5-4E05-B68D-05FEE2B188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99B88877-DE83-4702-B931-7F0BD93C6D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CF7BC1D8-6F39-4935-8B4A-FB0827C65B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7F24D9B7-A920-4983-A57A-813E1A0FE9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68D4957C-4FB5-4836-BAD8-336335E993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DEBBE79B-D2F1-4DDB-A0CB-838CD6CC09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284F11FF-0315-4037-BB75-30A76F0727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D89137B8-E2A3-4D47-90F0-98ACC68DD0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12218674-5EA9-4358-AB14-E576971587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CBA2B1E5-6805-4231-9D2E-572529F984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3D0566F1-065A-40A9-9A5D-88634E59B3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27C94E6B-B7CD-4E7F-93BE-4CA67749F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324AA668-234C-4B51-864F-8216B49BB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D6041EF2-AF4D-4C44-AEA3-F4EAFF967D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9EB303D8-8D3D-49DB-B174-0EFA6A1655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7CD815A4-0F1C-42D3-AF55-BD3AB162A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ADEFC626-E43C-4189-AE2C-B58C2D5A31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1ADB1C7A-CF02-455F-961E-5E0C5A1B26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590BBD9C-4F40-4CCA-9222-8CC96A517B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A10B1D3E-8DC5-496D-8EF9-0D4D494115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2190134D-FE56-4FDC-A43D-20CA7263FC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64F3872E-11C6-4A1E-ADCC-3BACC23449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DC0DE144-3426-47BF-8FF2-336AACBC8B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D1E96B50-78EA-4EDD-98DA-0E235B2FF9A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C77014D8-5F1E-410C-82CB-CF44F669AB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13A778DD-6199-4530-BB9B-C1145BFBFC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AB286518-F986-4DFA-9C6F-E86AC036BD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824AB6A0-F723-4663-8679-9A3E02FA3C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96CC2FA4-A0E4-40CB-9ED2-4484088248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3E6F78FD-F626-4823-9004-FB67390E89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14B114A2-E020-4E78-88B1-51CDCE42D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E86ABF0E-2C69-4FF9-A12B-F927B6952A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BFDA210F-1662-44DC-8B11-2E235C9FC3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9036A676-2964-4786-BA0A-D24D19244F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E96BE1AE-7F09-4C8E-8259-806EF6B514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91ED52EA-5254-4542-B0F0-A05316F93D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AA4FE1F0-6EEB-48C2-82E0-74356333AB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D05C9A0D-1D73-4805-A8FD-CC7FC1199C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820EDC98-7397-4282-B86D-EBAC833C15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76BFCF96-C74B-4B83-AAE9-269CB9B306D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2B1DBA57-76ED-4D36-8F19-22506562E9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E2D101BD-22FC-4419-8FC4-15C506BB7A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3A323EFA-CB8B-4F7B-A701-82763A7458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4F0DCB3A-5557-403C-95A6-F6F05F0641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FE5C176A-7A33-47DB-91EC-3E36844829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27B61404-064F-426E-826B-8FEBE0658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521BEFBB-2E3A-43D9-A55B-040E1B826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72509399-5CEC-4588-B9F6-CDACC13025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F0F4D18D-F522-4ECB-9D82-DA992BD53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D845A8C5-8E96-4830-BF65-D84B1F3F0A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C0BF223A-040F-4C35-B12D-DCF651CDD1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11E75BEB-E50E-47C4-9800-4EED240002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1BA01901-5243-424A-B119-810A285CB9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0CDD9C68-ABAF-4C5B-82F3-A53EDE49A3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90B91E1A-E350-43E0-9B62-E7A208B38F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BE1157EC-A059-4363-911D-E8D8F23C16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790DCEC5-ACC6-4680-8099-F4FEFAA2C4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39C0BAB7-8486-4DFE-9398-3C2B62F9B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64D77797-A870-4228-B39E-9F6A69ED2F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5D0C64E2-306C-4144-A77E-88935FF66E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C7C6BB3B-B699-48E6-ACC3-A9231DF81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1F0DCF20-20C0-4673-BBA9-E10EC3E817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0B4EC5F8-1DED-4289-8E9A-2F84D95798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9C42663F-DFCC-4A50-98CC-89C79D95FA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41F613C0-690A-421C-A973-4EA38B8D50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A13C1180-40F4-47DB-9D44-915E51F74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DE4D38DD-04A2-4178-A68A-EA438B33D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89FD616F-CAC0-4111-900B-D15A4851C4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DC6E8FC5-5EE0-4EA5-9974-6ABD7FA311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5215FA23-B63B-4765-834F-14DE19A8B6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F0B80ACF-F3A0-4871-BDD0-9D8B82281D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8C6046BE-BE38-4C81-A45C-F63FF35BF0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1D817D9E-F3FA-4F75-B00A-7FDEDE61BC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957F933A-A36F-457D-8038-471A563CD5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E6510724-7618-4B8D-B346-70489FEB09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CE5C4409-8222-4330-89C5-3F1447E3D4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B1F75CD1-7DE0-43CF-B97E-7C8B03E699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8DA38077-80EB-4B65-8010-EB8EAC045C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CE1802F5-AA6B-48BA-9AA7-4A4C97CD76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69F23FC0-31B8-43DF-9F2C-4DF1811311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A00F2ABE-BF3C-43B7-A405-E3620370B4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229398C9-F6FB-4DAD-AABC-5EA5C4C40B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43FA6BD5-73B7-4CBA-B962-4938146323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111FDF31-9C3D-47DA-A918-01D3C0F8D9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F6A9099D-DB64-4A3C-8A61-A67D166408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46B07FD8-24FA-4A92-8FA0-5C57F8FDD2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A0586465-A02C-4EB7-B91D-08E4B5D07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89D54064-5343-4B14-A5D1-58CEFBBCE9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4447816C-52DC-4033-B5EA-4A9879E0DD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88F75848-AA09-4D87-8984-8CBDA23795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2E0515A7-AE52-4135-958B-1F4B4EB4D5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999001E2-B26A-4EE3-959A-4A351F39EE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3361F4DE-79A5-4534-9E60-A20FE649F6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B76477-C2A1-4018-AE79-92304F73BED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6F644EC2-2117-4C30-97E3-384C8DBE4D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5BA4A447-7C24-4482-8B37-8F1B963152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D7E9F901-9BBB-40E8-A2EF-8F11BD64A4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2E715813-CFD0-4F68-8BFC-46A01303A4B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EAFA1E52-5802-4A5A-99CA-4080D8A938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C731BDD2-022E-4F0A-9686-5D55C7A600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62DE0E1C-F017-4EB3-B9AF-4BA072AD03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211616A2-2EBE-4CF2-AB2C-3D4BC53317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2ACA2DB2-590D-4685-B299-C9B4ADD55D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122E779E-950A-4135-A08A-C967DA6696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EEEF4742-0C5C-492A-92CF-0B6DC3046F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54DEEEC4-C403-457D-8CB4-01D8B09ACC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0EF59C01-1862-4F3D-A990-D70E29150C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CEE4608F-FCB8-4CA4-948B-285C2EB76A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8721C246-5D1C-4712-A461-300873CDF2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AD834B1B-2341-4F5E-88EF-717527273B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DED7EC6A-3074-4445-B670-7C78E48B9B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B1833F54-01CD-4108-B008-1571F79F06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417387D6-9741-45F7-B986-E5106846BF8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D9EA179B-C175-4514-A3C6-AAE1D74EB5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780FC05F-83F6-40C4-96CD-46C3D18E69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12231436-62A5-4300-85C7-320E82DF1EE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5D0FA6D6-57AB-4F71-A4AF-01E1712A967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47E0B37A-763E-4764-9D1B-E6F2B1A5CC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F9042F13-0515-4734-B83B-3D7AC4818C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84D02550-905A-4B6F-8D3C-E655E5B3A0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B4569457-7000-4299-B802-01F297828B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86ABBD1F-3453-4E92-AA03-0D4A5C2766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36CABAF7-FF8D-4836-8CC2-5E4BF3AEE1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0FB6E251-A368-47B6-8025-2D0FC52170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47587FA4-878D-4FD1-8848-72AEC6A52B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4EE73F8F-FC0B-47F0-96E6-99DC1C6671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39A19C76-01F0-49F2-876D-C5C43AA792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49E2B133-FD51-46FD-B8EC-E476D91008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4B9F0F96-7888-4E68-A665-A46A262257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72130F67-2CAF-48FC-A3A6-ED4C131A7B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B0D49677-2ADB-48B7-B5DA-6B76200F9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2F0007DD-3C49-41F0-ABBA-F952A547A2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ED6A1E90-92FC-4DC6-8F4A-17C33E978B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A986FE6F-4F6C-4507-B87B-2A1ABA10AB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B1DFCC73-1490-4393-BC5E-9F16F90BD8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5C6B369C-69FC-485D-901E-63FDCAD680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3816A323-A6B3-4727-9266-769FE3C0F4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83C6702F-D631-475A-BA97-83654E8A10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BAC885F3-70A0-4210-A001-9A43A81059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3C2590AA-6783-4200-98F8-45B6F7D305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126FB8D0-B95B-4FF4-B484-ED2E660415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FF26A8E1-9251-4260-88F2-30A84FB362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C277322B-E1F9-4FCA-BFF1-6D3B4EBE31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4D961251-F428-460F-96BA-4ABC032F43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D3EF4628-A99C-4AFB-AA70-31EBDEF062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118FA8C7-E87A-4E25-B89A-3D3DA7C7C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43277294-6A70-4F28-AEBE-DEAFDB98E4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1BACA2B2-55BA-46FF-B969-3333E4DB3C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F78845D6-FE84-49AB-95BE-D3B1850DD5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A5432D22-8F06-4BC6-A1CF-B11462E3F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4B23E4E8-7BA4-4A31-9FE5-DFFAD2ACBB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8434CF03-286F-43AB-80D3-D6DD039017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54D3700C-53D0-4213-9F14-03D0648565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C7D898F4-197F-4319-A809-C9AC2326D5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8137F312-3D95-4B82-888C-7559685C64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00F9AC29-7A42-4302-ADE2-B547D9A616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D5127A8F-0308-44C7-B319-907A45AC0E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2175D318-CA5A-406E-8352-A06E417A74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A28DCE52-D8B2-4BD4-8069-A30D9A3756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4916A285-18C6-449F-AF6C-CA5058DCAC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F9337C10-8A01-47A0-AD67-E85C640121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23019936-8625-458B-9A7F-EBBBC8E875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284BD88B-714B-49B9-90E1-DFCE35635E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6508A17C-07AE-4410-9B5E-E739B8151E3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EFAD53E3-E86F-484A-96F4-C0308BC945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F43E6DB4-BD22-4A5D-9162-EAC3354452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A8202BD1-B8DC-4619-8107-A6B56FB320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DE988FD0-0BFC-43A7-974C-F277943059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B55C064F-350C-48D0-848B-2C827F4A0B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5FB6628C-EBEE-4A66-BC2E-D495DAFC95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1D89E914-C715-483C-B121-7C09214412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847F6657-88A8-4404-86CF-244A7EEB8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2013858E-FD39-4973-B238-2B377A8C5E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CE17D595-6C44-43F6-907B-F106C0F129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4D91B9D9-F81C-4ABB-AAD5-9A01D11A99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4D87CD4E-0D95-444D-9843-30A5477BF1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5FABCD4D-DE96-4207-8649-1F5F64AD38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BF89D71E-52C0-4034-A082-5EBA090888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C9D75057-DFF7-4457-ABCE-DECD28A0CBA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51AAFA28-1BEE-4868-B292-2476DCB3FF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DC6E27DB-55D7-4EE2-B4F2-81C939F351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15156080-F7CC-4B7B-9111-A891A7EBC96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B5C5B1B0-AA39-43A9-831F-640C75BD9B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AD9D93EE-B6FA-435D-9E63-1811DF2E5EC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FD0DF2A5-A16C-44C5-A7B5-985CD0C8E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0C71511D-4F52-49AC-8D3C-489C3F0EE5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153C2AD2-F647-44B2-988B-8BB49C3D93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CB1EF0E5-A462-4ABC-82E8-434C6352CD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0CC9AD81-AA03-41E0-8AD0-14352C1BF8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4B837654-85CC-449D-AFE5-C731CE9E02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4259C4FD-F7FA-4C60-8315-A527A66639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DF7F173B-96F5-4B88-8A1B-E89C1CE75E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1EF6F0EE-3BF3-4D4A-ACE3-4F2FDA4431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F5F6EAC3-2E5D-440A-AE82-D9F3C5298E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D4B2E32A-09AB-4745-A4E1-C9A6A009F1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F65EAB72-D40B-4A66-9D14-CEE483C6D1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C714D9DC-0ED7-4B0D-81A7-C6F38C27FB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627A02CE-19BA-4EBA-81F0-19DB553A434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CDFDA09E-0965-44AC-835F-068B9DF0E2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BF69A02C-129D-4318-BE66-5E275CCAE5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D13B7EF8-0BD2-4368-9C20-12762C543F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F752F158-0B17-4023-B3D1-5583E8D0CA6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B0262A09-CC8C-4924-A588-80CDC6A162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AE2E6DC4-336F-4B46-A358-C2F32ECAA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AC462C14-29FE-4310-9687-5545352A2E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21F9DB8C-9116-4AED-AA41-709C42176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0842A7EE-B5B1-435A-BBF2-AC76EDD5F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B3223F2E-1F0F-464D-ADCC-9581AC2429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D41A13B5-AAEF-43FC-97F7-53700FF197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E6FA583B-7C17-4415-BD86-7BC59CAB35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C7B16298-7B8B-4FBA-8389-E869D03E78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D0513462-DEEA-4132-9FCC-440018A1F2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BFF6BAE4-1DAA-4574-BAE8-EDBA29CB04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3EAC84FC-E7ED-4B74-8FD1-FFC82F5449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D6B8035E-191A-4868-AB56-8395628785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A512F98C-1533-45F5-AE99-6AEAE2D166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A466D4CA-895B-41E3-99B9-7938FCE542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4A3A33F8-F8D3-485E-891F-9622A5B09A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E36CA07E-AE12-47BB-9FB9-A78149407B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837EC734-51A6-46CC-9070-CE7083D4B2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B7F72705-8ACF-4185-800B-B069086706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FDC6B32E-3F5D-4CE7-AD00-B401604936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06B12A06-9BA4-4E5E-88BB-0B0BE73070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97A99A27-CE3B-4AA4-93DD-F0AC6CB60E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176B7A8F-7006-4263-86F5-304F5FA670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467654F6-1E85-4BEF-AC1A-454CC3E51F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AD0118EA-F8F5-4DA8-AD77-6A6B3444C80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CE89AF77-EDEB-4A51-8D21-858A8DB7C9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31C56180-5009-4114-866C-D06085657A6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4AEE18C4-DAB1-4E93-ABCC-328D3D794D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0C130168-6061-4C30-BAB7-8D38CA9A95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72E11B44-81A7-48DD-94B7-503CBFD48C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CA154B4-671D-4BAC-B6CB-14F31BE991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FB94EA59-7EE6-44D9-A475-C007F32282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78CBAC9B-F442-45A5-A38F-B3CF5B1A0B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658C8A9C-CD4D-45D0-9A8B-9655E8C52B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8E1B9DD3-1B09-44A1-B69A-D2BE05CCE2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287199F8-58B7-4AD9-BD91-748DDE7AEF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A0CB4A6F-70CA-4686-AA9A-24389BC2E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45B699B0-5277-4C05-B823-F4CE6131D7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F7767DFF-1B2E-4577-ADFA-46DEA973A4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738FE468-49AA-4DB5-8025-A4882525C2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7D3C4B5C-904D-49B3-845D-FE4CB051B8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17935CE4-96AB-4CAE-8F48-BA2BFA5921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73330379-992C-442F-83F3-F29EBC7CA8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7B36AC7F-971B-483D-84AA-595D600F4C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8A69904D-A369-41B4-80E2-2E1D37EABE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DDEAF048-56C5-4ABE-AA56-E90EB848646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99B4B111-F34B-45ED-9970-D04E8A7DF2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BE55D657-0567-4D96-815D-EB62E3CC6E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BED96B18-4573-4DF3-90E4-87D82CD6F7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72A3F253-4E3B-42B9-88F6-E946E68430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FBE0B127-7E63-4842-B78A-5EEBE2F4F4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52CFD32F-3902-4A6D-889F-C26EA7CAD1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BBD61960-997F-426A-8DC6-E028CCEF07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A5E03F8B-1BF8-4BEA-B9CC-12A71B0503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E3390E2A-6112-4899-B59C-24E5B14D8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40E300E0-9103-43BA-99BB-FF574D5C48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670C754D-7843-4922-B3FD-57EB8E197B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2BFBB8EC-0076-4960-93AC-9ABA86746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3C36E595-0B45-40B8-9961-5A682A4BC4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558D6AF0-9612-4679-BC71-20BD0C18A1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3E77A844-B0E3-4F8D-A20F-D9C9239C07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2E314774-517D-4C9A-A0B4-37A26859FA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1832B4CB-F7EF-478E-A2DD-2474B12E2D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D32782E0-1E1A-4920-9FDA-C407D53A5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05BCDD0A-7E08-4FF9-A70F-0D29BA96EA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8400BDF1-5201-4815-BDF9-E479A380B4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B31E7E29-FF9E-4449-9A88-293D8ACF05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76D5B8EA-3132-4209-99D8-77727EE7D1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D6265CE7-A8E9-4630-8890-3B5ABD9858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EB34543C-964D-47A1-9B60-227257BDDF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52D394B4-A613-4172-8625-73174865A1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F6996CCE-E18A-4BA9-B8E7-281A61C17B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7606165D-8646-4AF3-BDCB-69CA574D94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B98ECCD5-94F3-46F8-8010-3F015C3012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CEBB95B3-7B89-4FEE-ACFD-FA15FFB95E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214054B9-666C-4F77-A39C-D43397AADE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3A8DCFC7-0D35-4BCC-BE89-4FB5FAE4F0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0924569E-4B75-459D-AC80-BB5E0155CC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36379EC6-1848-4163-BCFF-01E710CA9E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37CEDAC6-9D2B-4FFF-A33B-2CAD59CD7D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086B97C3-7BA3-4A19-B533-7531919810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8D5B1A48-5777-4033-B4E5-B4031FC48B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83E18ECB-52A1-421C-A831-12A5859DB2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14FF2FC1-4A77-4CD8-87A7-B4EF4A98AC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655A2B00-105F-45F3-A88F-5DA4E81501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263052C5-D525-4DD3-B46F-7362136911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5F54C6B1-16B1-4A93-99AC-122FA6E400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507B3D6D-39BB-49CC-BB8D-8D0F449C53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AAD5FE37-C1CF-47FD-BCD5-E5CC183AA12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CA4A5E3E-9347-4D59-9871-A25A8FF6D5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64751E45-79B7-47EE-B1D2-476DE8FC87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14A439DE-01FF-450D-A1CE-6EB117D7B6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81AF24D3-3D15-4ED1-8093-A52150DB53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2D69BAC1-B254-490A-80C1-1B121A04D6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89524234-3152-4A2A-A83A-33D2E6F14C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60098EB9-8246-4F1B-8750-B99C393EC0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2E4CAB42-CE04-433F-87D1-98F28EF092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D64E1A1C-4DBC-45B8-AF7A-99F1F1EC92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230F46E5-A222-4EA7-ABD3-6DB66A43CD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C29D32DE-A062-417E-8E07-1AA635C3A4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3FD89D01-9F7C-401A-9D45-05F900A25A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173ADA38-7A13-47D0-8D6C-4690C4DCA8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92AEF9D4-EEC2-4288-875E-2A6FD56AA9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E74260DD-68EA-4305-845F-1B75A05C14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EA46FF96-77E4-4A2E-9AF5-F83A996774A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39E5444D-7CE4-41F9-AD6F-6546085E46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8EE4801C-C4A5-4285-A0DF-7BBA6C755D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FA61EA0E-91B3-4BE4-82F8-9B34226697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16DD64B2-217D-4B9D-B589-2D5DC44383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879702A3-137D-405B-A5C5-7998555501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D67A2EF3-974E-4A39-AE9E-77C59690B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600F27DC-D652-4B18-891A-C11B64AD03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90595C9F-F6A3-49C8-847D-D5E96FDB6E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6B38A6FF-63B6-44BF-892C-B8130657DF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4D99D829-31BD-4A34-B49C-48FADEABA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ADA50E7B-BF9F-45C0-8264-6F15A5DBFD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5516F9FC-10C5-421C-A0B0-1EF398BBFD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563C4C54-DAF2-4898-B419-5C36A176D0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99626242-A792-4C83-9CCA-B669BF6821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5D07C395-9BA8-4716-AA80-12599FA16F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9271C774-99FA-44BF-B141-7DCA1599A1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C22958A2-E9E9-4C17-BE37-BCBB3642AB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DE0D90C2-AFA4-4089-84CF-D4D96AF227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25B90D61-E466-4067-9086-20E33824E8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8E783584-DF9F-4C99-B64D-C805E332A3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A5BFBD72-75EB-4D7E-A44F-BFA42AA24A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CCDB4D99-7386-49EB-BC9A-3BCE9C4C54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2F9690E8-1A9C-415E-A75B-BDAA4A3F6F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F5013DEE-86C8-4BCB-864B-6A3941DA12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051E04A7-3D1C-42B5-83F3-61AACA25EE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F49D5C77-F41D-4EF9-B9D6-37F38BB749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6F904F04-9009-4698-89AE-0BF87E7B3E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4E928DE8-F636-4B41-BA3E-7B524732CE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B0E1F51C-0EDC-4D01-80FA-F90119E260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1276655B-22FC-43D6-AFAA-44502069EB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634FBFD3-8C92-4DD7-92C7-66DCC80714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F2FCCB62-D7F5-4461-9AE5-C86D8752A6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31CDA1F8-71D8-4BF5-ACE7-110CDFF0EC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4078BD2D-A263-4BBE-B9AD-EA2BBE78C3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B60DB309-34D4-497B-BFF7-BAA41AF58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E926F3E2-A665-4B82-A68A-440B21DB25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15491133-CA2E-4875-85D5-60C5461801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1C305E15-FBEB-427F-B420-AC4BC9F18C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1712A42B-6024-4E7C-B6E4-582DBB6C90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E88F8DAF-A29D-4ACA-84EE-D59E05A9F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46967825-0739-4648-A468-33775B05FA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5F1C98AA-3F52-4EF8-B654-62B99492A5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A2CDBF12-37B6-43C3-83C6-DE9DBBEB8A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CDC1FCA6-0F46-4050-8D83-7F2110D452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42761D12-8208-4EEE-A347-F4B864A3BB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D9545F4C-D5B0-40F0-BFC0-9B8B5F92D8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32078EE3-6C06-4EC1-B87B-F5D1B6460F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C3B1A975-E9C4-42CE-8E1D-DBEB6C9F94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34AFB61-1ADD-4A41-9BD6-F1D7EE005EB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8AC9D2B4-EB04-442F-AFE3-80692A1F09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7383C868-9E93-46C0-8CD0-478639855F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67982C31-9701-4919-8679-1D5CA87EB1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1F256690-0158-46C1-9E49-828984AA7D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E23F8E50-8194-4296-AB82-B558073035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DA8E5E79-1FE6-429C-8FE6-FF8E64FF6A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10B5EEAF-6458-4281-BF5D-63E13263BD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3E90AC75-6F67-4907-91CE-4E098D7F14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68A7712A-46AF-4B03-A4D1-E6757C6FDA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8AF13099-4F54-4605-A608-0D58194E3E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442E4BFC-7907-4B0C-AF14-5302A62DA7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329CE6FE-B7D9-4511-A2D7-D5B7D92B5A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73120E8D-07E3-4571-B032-CDAD1D85CB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5CC1629B-9B38-4D8A-8BFB-E876331CD0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3CAD0E95-C955-430F-990C-A23F510BF3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4D0C2F1C-199B-4396-BCC7-99A416ACD7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36477DE4-8F8D-4C63-97A4-707461B6A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9D0C3914-6F30-4A37-B283-70FB813859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9595BEF3-C69D-4D80-87F6-D8F17964F6C2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924CB568-3843-4EA8-8EAE-455A81C0CF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A0604270-79F2-47ED-8484-2105BC0B15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70D96FBC-CDC5-4AF0-A592-90321A0825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141897C1-AD03-4878-90E5-BFA81B5A0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9F35DF85-3CD7-43AA-9789-741456D8A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F0EE3204-A3D0-4532-A2EA-3E64FA3FCA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81DA4140-227E-4EFF-ADF3-50076B7EE0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038D413D-681B-4058-8B68-C84E79FC1F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2A2AD8E8-EA22-49B6-8368-5C81ED0152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103132E5-A4A8-4815-BB5E-CA79999CEE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E8DE1222-0B38-4EAB-A77E-B4AD444CBA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DB80E531-653E-490C-8CDD-493F80F992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C9E39834-82B5-4FC6-87D8-7A4E1B5E76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0AF081B0-6053-45D8-835F-FBD09E9C56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FCD95E46-ED08-4055-8331-D7FF6C44BA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4BDD2F2C-7B01-4BE1-AD54-9BEF9FB92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BE98AF-83BE-419E-82FC-3BD7C493BD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42B29F20-D332-43E4-ABE8-B2D50FA65A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F02FAB05-2914-422B-8C65-22C93BFBEB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FD35F968-186B-42EB-AE62-3F13030E4C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F3FDF82F-F434-48DE-8754-43D0FDD982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3DC2DDE8-04CF-4527-A52B-40D0ACA9EA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2E903EB9-89B3-4AE2-AD28-603199B6D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335BBCA9-41AA-47F1-9B9A-75A78679E1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0FE8556D-ABC1-4DC8-B918-2BA2B9696F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4E09982B-DF7C-4A03-87C2-334750AF3F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C218822E-D4DE-4682-8E02-D1747C5C7E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875B194E-DC65-492C-84CB-08BDF659CF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774D4A7A-C7A8-49BF-91D9-4C4775F574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43FBE924-F343-414F-99C1-B2B8AC7A2E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CD4D0BC5-C3EF-4CDE-98B9-46BC75DC2E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453FA525-0B20-4EF7-80FF-9FAD76FBE3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AEE72522-7F50-4CF4-9D7B-AF10B39C46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C619467C-E72F-4FD5-BB0F-CCE62F286B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F63AAE11-A009-4878-8C8E-F252991B99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9F5E320F-EF79-47E5-A4E8-654E188229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01D6D0D6-66E9-47CD-B0A3-DC52052C8E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A30C2751-605A-4B1C-B910-826C4C9F88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391769B-1267-46E8-9953-EB72E50728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7A9F155B-982F-4E89-A869-872CC520D2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0B2CE61A-AC1D-4CDB-8ABD-710C43D2D8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C4248473-16B9-4B85-B2B0-55212D0646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B2386699-445B-4474-9FF8-064FAC268B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A3DA3D3C-CF03-4AD6-A1BA-FEC5C52B6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633804D9-2D70-453D-AAC6-9F28AF74E9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59EAF7F9-F279-4C04-94A4-B95F4131CC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144DF47C-EB77-49B1-B473-AF3EE80A58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94F8F978-C6F1-4775-94F5-00969839C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FE0B5115-C39C-43CD-A5B4-9739156655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B311228B-6889-4A5A-892B-F5069D60E0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F03DD8F3-12E7-4F0C-8F42-AB6D2DAA65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4AE38CFC-4669-4070-8536-22DEB62E50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F51A0AB8-7E32-49DD-AD82-690C47E4D6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E6F3666E-234C-4D59-BAA7-A3DE080C85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3908F786-9F37-44F9-9FAB-9A9A8D18BF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FE31B41B-E981-4EA0-BEDC-2D3790CE36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955D6719-93A5-4440-8CB4-FE50DCFB9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83A66E7D-5F9E-4B29-8479-9F46859630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7BA2C566-B427-4883-B4AE-85B890FA5A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48B9C0B9-7A5C-4348-89DE-D7A7677ECE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BF66CD3A-A427-4753-BA96-76F00499E5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C05A4C58-3765-45CF-B74E-07BC55EDD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06191E87-0287-49E5-A88D-5FC04A1D43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56F0828F-5D17-4088-A61F-4E674CD1F5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419FF0FE-AE03-4833-8D8A-6CE791CFCD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C98511D4-B2A3-4285-A73B-66F67B5DD4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3741DD52-EB7F-4BED-8CBA-637E485F77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4A247C69-9E2E-43C2-99F2-754DD7087E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7941EFD7-C9E5-4FD9-9E55-3159396BC0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97D2FE70-6A85-4A10-B420-8180D4C6F52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EB2440A7-E0F0-497E-AF3B-67F871734A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B24FB742-4146-44C1-A66D-2C18A89A86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D2211A7F-2509-4DA9-B617-7A99EA539E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16F83696-382A-4A39-84A2-5A48AF1119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B2849CAE-1C23-4C83-9695-257D6C089E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58127B30-F627-4BB6-9B75-AA74B930F9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9D6A1FFA-7FCD-4595-8FE0-2C2C318F4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A4187469-0A53-4ACC-87CE-7368179433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A1ADEE86-650F-4B7E-963C-2EF1FFC48A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5532934C-D50A-49F0-918E-0177CAAB70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22105CED-3547-4C12-9385-6FAE92169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24AE3204-99DD-47C0-8456-B950A5FC68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20AE9F96-A6A8-4604-A6AA-216E4A8CCE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A3CFF25D-854F-42E1-9B1F-46A32962B0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21A0CF07-B3E7-4398-8AB5-8CB6C47A65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ABAEC211-C85A-4D82-B3E1-51CEB909C5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F9016767-BA0A-474D-BB84-06B2C824F6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EE3E4730-9495-40FA-B681-0730474BDB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57FD4674-EBF8-4E59-9C74-80EF716CD68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C3D5B073-CCF6-42BB-BA64-44C6ED47C3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2975566-4D12-48F9-A5E2-CB695648D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B37A3C55-884E-487D-84CC-A22AE5FD4A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99C59253-1B2A-4049-A1BB-80C5CA4725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CB1E0EFF-F12A-48ED-A4A0-157CFA6E1C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C3898B2D-4FE2-464F-8B4E-35E7D6DCC3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F8B3FA6C-BB4D-4098-A9E7-D4939019B7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57F862FC-D5D1-4858-A919-FB9C82BF5A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8C25DAAB-94C7-44AD-A4F6-89C8BBE6D0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E7E90450-2F8A-425A-AB20-ABBC263777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1D3EF1EE-715E-4DE6-8FF1-FA7D8E3CC1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D4FF2C80-9A92-4500-ACCB-816412D6AA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8A0C56ED-AE4D-4A2B-A1D1-665C8B6371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E0E3ED89-3D3C-4093-821F-E7BAE7E94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06640369-21A3-41B6-8E7A-772204C9BA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B75B7F22-81C1-4FCC-9838-C1F78B9F4C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D76B67B7-8248-4263-9BAF-0CF1C2528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E4922259-D13C-41C1-B9C4-6DA1530AC9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7ADEBD4A-58E3-49CA-A449-1853CC513F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8C0671B0-FDEE-4787-8049-2CD3B246CC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66811DB0-3730-4CD3-B10C-2311142761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5DB6461C-FEC2-416C-9AB5-3D42C2A758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CE43F142-A816-4C18-A597-1D2C0B5AA7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F1383884-C5B9-48CE-AD7D-5FD0D08DE6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1C8AF17C-EC6A-4D82-AFDB-940F2FC5C1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3652E9E3-F0D1-4A4E-9457-001E8A8756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A0F6401-5A56-4BC5-9641-2C4DE40991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AE1BCBD9-4CD9-4CF1-83B4-4C46D74827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7E211C96-3029-4687-B8A9-D5B1F80D60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F82BEEBD-4449-45A9-BC8B-734D5A8578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B70FA019-2523-48D8-B1A9-B20E960D5C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D8C72C0D-9117-499E-93CE-8BB934EED8D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34BDDAC1-11A1-45E6-B331-92A55CF5B8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541C9435-2359-4B55-854F-34A564F1DD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64CD7A19-0540-4DA6-AB13-112880AA6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79174C12-198F-4CFE-ABBA-E2C4255AB6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3443BBF7-5C9C-49D4-9289-13E25287AA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6D469984-D862-4E77-AF79-2074D08741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314DF4B8-E9ED-4A3B-933C-8D05EE5A43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CB0E6A54-90E5-4169-9E67-E43F72B7E2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CAAB3A87-BB38-44A4-9B8B-D02EDDB4BA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A525AD2A-CCE6-4530-92D6-6CFF1226C2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22E4F185-0883-409D-B0A8-319F0E9A3E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7D3AEA4F-F541-4E82-A35B-44F1EEBE4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72D9C2B5-7EC0-45B8-93B9-5B4733FA5C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D3265A49-AA5F-4DCD-A9E2-2E5D9DC209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9B7CAED3-6378-4640-BE34-783CFA85860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5F88FD79-564F-42A1-B57C-BF897F2511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EB11A578-15DE-4F60-8A14-F47DFC01BE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2474EE8A-63A1-441E-B897-32CE7BBB2F1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735729F6-99A3-4A17-A038-8B4F36E3E0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97117994-B3EB-4D85-9BB6-174328FC955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42DA60FC-310A-4309-8638-17DB8372A3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674E6232-977A-4438-B79F-B47A0CFA51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DBF2F271-B19B-4AB0-9209-D62A52760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490DC50A-98D6-42F5-8E14-69C1879909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E8AF0601-5CA4-4862-8B9A-12F12FC26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39960F64-1524-4013-A8C0-58CC55AE8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5A339BEA-66D7-44BA-9855-C1C1457C4C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24E5B6C1-33E0-4B46-B85C-1D5BE86C5A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0C017F8F-1B2C-4D67-9532-EF8DE5AEB6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64CE7A48-3345-4D62-9A2B-5BB0F6B90A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CD1551F5-C639-401D-B596-CA1262B2F0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5EAE3ECE-5BC1-455C-9510-410643C89E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225B69AF-FE51-4184-949D-99F49476C1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FF090B45-F4E5-4161-88A8-DCA632B6D6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8B0AABD3-082E-41CB-83CC-6BD18EBDE3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3907A1D7-7148-4F66-AB91-6162169BD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18436BB4-3286-4140-99F4-D81827876E8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24BFD56F-ACF9-4159-A865-296FC252DB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B4869F60-0B3F-4434-9606-E9DAEC659F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63E9C57F-EA68-4460-95FD-4845139755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9C2B1322-5527-4512-A71C-6059020C4B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6B8F7431-5A40-4535-B490-5D498EEBB9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4B1C7EC1-2397-48EE-B2BA-FE29B6EEF9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938CF807-5687-4551-B399-C50BC0F36B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4EC4936F-0930-4B4A-BEC2-1DE77EEDD2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ED2F766E-B8B0-475F-B110-FC24FDA6BD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F2FDD938-8545-4F4F-B034-D468C69D9D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E82CC047-ECF9-4A27-8CBB-87FFBC3C11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FD4B6C34-EBEC-4021-B492-2A8FA0F964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ADF00C11-D176-44D8-A6D2-713C414EAB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8E15471B-8B24-4CAA-9610-7C404B925A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30CB5719-95B9-4F3B-8049-C529296927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EC83585D-A1A5-4B2A-B1BC-D300F64F39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C48D49C6-3CF1-43F6-9457-57F2702238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01FF3641-F460-4409-A577-7B74A4EA22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C31BFD35-3CC5-4530-B9FD-40FE5377A2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1986234D-A2D6-4BA8-A1C9-AA94612EDA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47AD26D3-0A1F-4129-8A10-F3C7CE13DF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80DC3F1D-5866-4E38-A8F8-6EF6078532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307B3041-008E-4FC9-8B9C-4229DB44FF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5EEDA9AA-40CE-44EF-9339-3AB2AF7DD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F17F00DE-84CE-43DA-9FC5-B439F6391A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76497629-2C4C-4C1B-9FF8-31F2C03E77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F26CE031-86AF-47BD-A12B-022B2C4C88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CA37F7F9-4C49-488F-A0C5-D95A1207CD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17F56AE5-C00C-444E-93E2-9D97A58255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9B560FF2-68F4-4665-9F20-190545B287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5941D9DF-34C9-4464-AFA9-2501CF3CD2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CC66615B-8859-4F9E-90F4-BAF9A7B658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CC1AEED9-F930-48B1-9965-80B5814A2F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FE4399CF-25C3-4F9F-A030-F61C4F60EA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27758E54-FAEA-4E1A-9258-917994E67E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58601367-8270-4C66-84AE-FE13A6449A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41FC622F-B778-415A-810A-B063DA4530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A97BD425-8041-4342-93EF-3BD107DC82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64751709-925A-4701-B815-19C6FC4AB2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30F25363-48D4-426C-AE2D-98475FF212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5DBEFF21-EB31-490A-A309-3BE889AF40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F8A76DC5-4F68-4EC7-8DB8-CE7F21F392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64A1A7CE-B81E-413D-94BF-584086B8DF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5511ED8-9BC3-4E54-83E0-83DED25482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AD779940-4EB6-428B-B89C-B948E77953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8EAAEFAE-2999-4112-9170-55D7E36196A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4022D063-CA36-43F2-86EB-1E39E1A6FA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49C0A0E7-D3D4-49AB-A7B3-6AEFAFFDFF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F685FE99-E9D8-4449-BBCD-89E5EAE0A63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1A79C140-745E-4E73-8675-3E3E3B88EE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DFF3BDD5-6911-48A6-871E-9EE083C045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7579DACB-BE0A-4AEE-9FE7-429A09AEFD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FECE96CC-1212-4A90-85A7-0C6A4F5991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CC03B871-3D8D-498B-8DF6-6E312A902F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7C3E039D-9803-4EF0-803B-33A2201D2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08868B88-60B1-451D-A2CB-603D59E874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A1C1B273-FB60-45DA-8036-72193C0FDD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5B9FCB23-0522-4BAF-A65D-C71C19DB93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6F5913A7-5A58-456F-9A4F-5D753E967C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347F175-6802-447C-9A82-55555D86C6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273B428D-52CB-498A-AE98-93139B6961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FC9CE964-9C7E-4AA2-A41F-51B745CC35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26B8DBF2-83CB-434C-BD67-F456266C8D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09DDAFD8-BCA2-40DC-95E5-C673D1B7F2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311BA3E1-5C64-40FB-A1A7-02F3FDC4FB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92B8BD13-DF0A-4C1E-BFF8-4700717DBC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924D3817-10DD-4BC4-B7EF-414146F1CE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BFE4131E-DB37-47CD-9573-7F61A160E9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EDA53CB6-2936-45B2-9B4F-E027259961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58D864E4-DDB8-4484-906C-85EA8EC8DD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49CE00C9-F6C2-45A9-B019-07E8828763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0B7FD8D6-4A34-4EDE-BAB7-0D98BF12F5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D4E9A43A-75DD-4E69-B526-93FA468329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760E9FD4-7E72-4B79-954F-A8766C5E85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C27A0044-0D46-475B-92C2-0971033152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290F8541-BD75-4158-A4E9-13B3DAF46A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ADAB4FFE-81B2-4290-9253-1D9E1156D8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BBF666F8-9F3D-458E-A6A4-B468A92519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44B0B090-1F38-4E3F-8B93-98EE543D91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B3DE3C71-4C22-4F1A-B291-8AF7D58AB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D2B3758B-ADD4-40D4-B13F-869EA1A865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B55A52EA-F9B1-440E-8FFD-D5EF086940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2ED47AAF-1753-49B8-B7F2-A52E4F1A0C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FB585A2E-ACF0-4000-9466-781DCBFB9A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C9A7D270-B72C-4ED1-AF12-455358860A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78B4DF74-0862-4EA2-8639-32359B00A3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45185794-6136-4A40-BD33-95CDB9D689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D4B0F663-C083-4232-B44E-898FB53AA0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5EC395C2-ECC7-44F3-8718-C337632AA53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6A35B831-C41D-48F3-AD8C-3180E8850E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B7A61224-EBDF-4FDB-9382-6CC4842384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780D7C7E-03BA-4D80-80C4-E44ED12790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79004769-1505-40AE-8604-0A8EC4E1F5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011D7C71-A094-4E60-9CB2-DFF6FAEF2D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C92D84C9-EA41-4E38-A7CF-0544D718B6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4E00C1C3-C47B-406D-AE8C-96E1C0770D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24FEFA50-9723-4F11-8407-BBD5A6350F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B00E509C-D72B-4193-81A1-B6F38EF16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AC9116FB-92AA-431E-85EF-84B4F058CC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D74F9D7D-881E-4A27-A38D-F3D96129DE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E408458E-A949-4192-8AFB-040021EBA1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372BB557-7547-4F25-BA43-073AD97504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CD9A2A79-EE81-42EC-B61E-B4010DEAF6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6CCF36FD-E086-47F6-A46F-BCCF2C2CE6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4E97D1A4-5981-43B4-91A2-1398419B5E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9C032E3C-5A45-4BB1-978F-CE18DBEF09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70E69B5C-270A-4D2D-B78E-A55A8C119E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F70D0E61-3E56-4DEF-944B-391D4829FB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5E8B074B-3E62-4B8D-B9FD-AFE6238CE7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A68665F1-4513-42BC-B739-5F4A1BF4B6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5C838FA7-AE69-4B89-B1F7-636DAA510F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C744E2FE-6CEC-4BB8-A760-0B6C9CB536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A1445B3A-4C97-41EB-91C8-E002CA2B86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9ED9DEFC-AD90-4DD6-9CB2-B47662A52B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15101A30-995C-4BE6-B3AC-77B141A714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E1656FB6-4D8A-481B-95BD-1EF40BE12E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65ED25B5-ECC8-4E68-B39B-11BC4E08D9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78612DF1-D373-4F39-9AA0-EC25787AEE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5378AA7B-5DB2-48C7-8ED5-AFFA2D97B4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D128284E-E161-4B7A-9AF2-37FF7771F3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519BC32-ED4C-4AFF-9A40-B78AB5D3C7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CECABD3E-C0B1-48AA-B94D-DC7554286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8E84E264-9641-4202-8D38-920591B2D8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9F8D6D5F-88B5-4CAD-91C3-E918D18A8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4712D80B-6E3B-4984-B0F7-3367741B38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149E318C-BA9F-4E5F-9F5D-4CC57AD638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1A2DB5FA-1325-4757-BA90-1D9E29FD9B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E93EA6A1-CD06-4E40-95B9-C696C43293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20D0C029-5F22-4744-8857-AD0B6415B3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8978028C-171D-4B3B-881A-48E88D1514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5D5DF063-1A2F-4DD7-99D4-58A0D9F258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84FC7FD9-9039-4489-949F-F0DAEFE9F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D8E22F72-6F5A-4169-9019-D89B40F47B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FC1679E9-0106-47DC-96A5-7E948535F7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22F0EA7A-6707-49FB-ABEF-3C55D3F366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36953EB4-5D86-4CF6-ADDB-6C8C415516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BCDA32F4-7448-47C9-B915-5E87C84DAB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A55CF38C-F69B-4BB8-B4AC-5CB25137EE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313FA05C-C156-4055-A6CB-2E38584920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CE5446FD-9E7A-4648-8670-6CED85947A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86F7E4BB-B0EF-46AE-AF14-AE2345F56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90527E6B-B2BE-4224-BEEE-25B531224D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9F5CCE3-F573-48BB-9155-E4AB9DC03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B8B5C23B-A4D7-4998-BB0B-5A6B2C0D0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5B328035-7C51-4C09-9033-99C4DDA41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A83B20DB-27E8-4D2F-AEDE-CEC7C29DA4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E5D13BED-109B-4836-A263-35DA74D0AC9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C12BF0DC-3693-4028-B175-28332614E8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5F21F66F-8FD9-493D-88E0-6B761C8E49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EFC6F2CB-4EF1-4D35-A789-1405E26412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06205254-EE69-4982-B857-A0B8C71A6D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C13AED3C-45DD-42D0-8942-9066B06003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64B7ADA2-D9A3-4295-9488-ACB4A207131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9BD7D2D1-B227-4EB8-A21D-EED4862D99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0380E5A9-74F2-41BC-92D7-CEF5A2024A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86B53F68-3C94-4ABD-AB54-45B1193C5E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EDD5D5D7-EF7E-43BF-8752-FBE673AF0F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5A821174-259D-415F-8A4F-10277F9C48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117B1FE9-F34A-4F18-96AB-65B7EFC5B4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B763241E-F14D-4DF4-83DF-9B3239E4CB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27B9ED4F-7595-4D0B-83F0-CF965F17BB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D373DAEB-1A2A-4C68-8508-5F912D6AC4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3E63E93D-C0BF-4160-B5DB-DD5E51F95C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AC7AF3CB-DCA7-407A-87E4-5B9111989A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253721E7-2C9F-4B7F-997D-9FE785B9FE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D5EBC784-F632-4A6A-BCBF-0A34029C79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29B2F3B0-2B81-41A8-81FA-B32380D242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53D61D56-88AA-4CD5-B2E6-E6A067839E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3900C104-DA20-4513-AAA2-84D6AFF420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86F2F106-C640-4239-856B-532A81442F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FF575003-D781-4F36-AB5E-5A10700978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2FC7C205-4BB5-4A05-A6AB-72E4CB2CB06B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54CC4F77-483F-4B09-84B1-8EA1947034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587591C3-278E-406A-A550-B4E29BA51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530E3E9A-8437-491D-A850-0D0BDB335D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DED6DC26-1BFE-42C8-B48F-23090814B3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0F6A8ED5-42EB-4C53-BB3B-7A8DD1BAEF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CC909610-22D6-41D3-847B-F55E7AFBE6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F10EC15C-E4D4-423F-B90F-64580B180B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54E8E518-9F78-4179-A18B-1F99F69C71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CF8A74B9-FE7D-4431-A2EB-A8A18AC015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8A672242-E058-478C-B5BA-1EB4F2C7F8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C7A20371-1E9A-4EB5-9BAA-C1AB695B1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A920A704-3BDF-4B26-8CF5-562390FDDF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E1E4A6E1-6A53-4331-93DD-A2B7100EC1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3405BE47-8307-4141-98F9-F58033F380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37A290F0-2BB2-4132-A133-8B1C850DF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A57C0AED-A6DC-4DC7-AE26-F1740A7E26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536143B8-7BAE-46D8-8B7E-1C4A9FEB78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4134DDFC-77EE-456B-974C-3C4C8B2069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CC77E1C3-CAFF-4BE8-95E8-9FDA83AA86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CF96E2B1-449E-43F0-AE5D-FE9F2C873B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301E678A-7D5C-4A30-8F0B-591934A680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66C8A579-7165-438E-B7D0-99DFF4812D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69A7D0C2-AC94-45B7-A7C6-9DA6DB0327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8F4285B7-0DA2-4E09-924C-EC33838835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9A60CC10-0558-4F88-8303-351871FDF3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79E2B260-4774-413E-B278-4F382D2CD7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AAB67DFC-9126-45B8-83CB-DA2ACF3624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7177A2F5-1DB7-4C00-A07C-D4407B19E7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A75A8F70-7809-4691-83C2-6AD2133AA5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457CAA54-D096-4349-AFF0-1EED0AAC1E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AEBC76C0-D9E4-40B1-B1E8-0941074EE7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35F5680D-14F9-4139-8200-52C2674C65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CD86F0BE-B3E2-41B4-ADB5-5B097845C9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2A8CDE2B-096F-4C54-A87B-B01F2A9D4F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37F94C89-2A8C-4EFB-BD14-7E1E9C691F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102D7092-9756-4075-9EF6-08EECC742F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E6EF2FCB-7F5B-4A65-ACB3-7C9EE0B337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795AAEFD-71B7-47F0-A3E8-9BEBB2CAC8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193E3423-1321-425F-B1CD-67F8F8F8A8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59A47127-95BE-49A9-860F-DA4A1C52AB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D9172345-CDAC-40BB-A142-64F457B6F6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44203CC6-6FC9-412B-B333-9D5A096423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16725B08-E81B-444E-BB0E-006C63CFB3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185139AB-B2E6-42C6-ACCB-C18B90FF9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EA0ADC9D-D290-4F99-93E8-982106D058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4FB80004-3E2A-4482-BA47-16413759F3B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7533A242-F04F-4BB6-90C3-0E4D5D6E5E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357BB0FA-B620-49A5-BCCD-405ABE1550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69163A24-F0A7-4FFC-B807-4831639C9D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68742833-ABF3-4F23-BBCF-C48103EB1A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CC57AF3A-AD8E-419E-90C4-6D3AE60374A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48792D74-CA37-48BD-8DF7-9D8D9D99D1F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34D729CA-A505-426E-A91C-3ECA5AAAB9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ADB44EAE-4193-450C-8245-8B77073A38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ADA9317B-FF62-4E97-AEE3-B772FE92D4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FE1D4D79-997C-4490-868F-E2DB826057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05390492-DA30-40A7-A507-85C39D66E3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A5FE3CDD-BA94-4703-96F0-7BB6A2F1E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B6AC2FB6-28AE-4E9B-B1EA-8211F12A4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B8E9E0F7-54A1-430C-986A-A120DB8E26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123F20A5-6F54-4025-92E5-1AE411696E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2C6FF633-0FB0-4A15-9143-0F77E88630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DA40BFC5-135B-4899-A9AC-6D392B28DD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ED82F78A-11F9-4FCA-BA74-0BAE508D08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F7FFA6B4-AD40-44CE-9EA4-EBA4523285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88EA4FFC-B344-416A-9515-C2BCD5FD0D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4DD58121-0E50-400A-8857-B626C70486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010EAD7D-3546-47D7-BC31-61C5314EB5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EFC27C78-F8DD-41DC-BAE5-5BF13AAB5F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551F46BA-B74C-4474-BD15-0F65F6E009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8DA2692-44A7-495F-AD33-722EB99D191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EEFFB200-39FD-4410-869E-D275DBF61B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47A6E557-14BD-450F-A1F3-F5C023CF29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A8E3858C-938B-4E21-9EE6-D495D55ADC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8B9F04C1-4ABC-4341-BF2C-74BAA7B79D8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4A244615-BC36-4B36-87F7-4BA1F34797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1D9CE4C0-1702-430F-B30B-52EED9FD5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97410CC6-1E38-4AD2-8BE4-45594E7B2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46016AA0-D547-4FA3-8F86-80BD170364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A2A565FA-0003-4B73-A75F-4F91EE330D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C4640BD9-4FC9-4473-9535-4E5BC14D70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F3D908BD-9714-4AE4-A499-1718125325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24CB9469-89F6-4510-BFB8-9AD4A67F1D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4DE8C8D1-2BB3-4D62-8143-E23C3D8E47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0B7B1BFC-F3F8-4D4B-8F1D-0196F9E273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BA0A04A6-F0E9-443E-BAE4-BD43C8F17D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B0197726-6D5D-462A-93C5-BBB046D7AD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43FB10C1-12D8-4BE2-82F6-998D1D9D63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6199C961-5CBF-4592-9353-2ED19E2131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12511FB6-3E3B-40B7-AF26-3B82448447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BCC41516-3374-417A-AD69-F051E39981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C62D6431-BB7C-4D46-8934-DAD68BC2A5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5A56B80D-3436-47A1-B388-84AD8060C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D9D7A19C-52AC-4E87-999F-85B271E8A7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BC3FD522-7D5F-48DA-B4BA-EA8C884B1B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B35E7D4D-1C9F-4B3A-9D71-322DF1685F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0D5438D5-96CF-4CAE-855F-24464FCC8B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29131BA4-64C7-4BBC-A5C6-B256874AFE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5412B8A6-0214-4DF7-A95C-FABE3DA806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5F3FB75E-5987-4C5E-9CD1-2A3E3AEFFB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17ED890D-03AF-4237-9532-D56B7EE427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A31A9199-8DBF-4BA0-8C4F-7FBDDD2686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82F52902-4071-4249-AC22-84DF65987D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9DA2FA05-9F37-4995-A772-11530B2A60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54CDC870-ECA6-4365-BBB9-72ABB9D17F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78B10573-88C6-4B45-B99E-DBC9FD0C14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C6CFECB1-BF4B-4C4C-9E56-DB68D173C7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BC5E08E7-578D-49CE-93E3-CA5F9FA7ED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7F93AF99-3B89-4382-BCA3-BA40F78202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117B5A38-F536-497F-9D0B-40F56C67C1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46886E68-E003-4FEB-8D36-476F731A25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B73B5D99-9C57-459A-86A2-EFFDEF8A5F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4C53EEE4-0A98-49FB-B026-183DC8D3F4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CA76BE07-8A61-4940-BB4D-D8C93AE371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1C823224-F6F2-49C5-A063-E7B045D025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FD500867-A6D5-419C-A3F2-6CEEB62FD3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DF3E52E8-AD1E-4BB2-BF58-D0A6B7DE83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53D78CF9-0C56-448B-8491-A6D171DA43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88B64288-70AF-45B0-B868-610A981368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8FC9F6E6-8E9A-41C4-9B0D-675A25244F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329277A9-8061-4120-829C-0B6F70C54B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6532F789-AEC7-424F-AA49-75A35CDD2B9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AFDEF0B3-A587-4849-9BC7-CA13B40F12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1D1C6C83-E851-4F04-BD21-6B618D487E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5D7D465-66AE-4ED5-8A09-5D0D52DAEB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8B61680A-3C03-42B8-BEA3-2921A3A36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C447F761-6B78-4F9D-B1CD-028C3D4AB1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259F079F-49E4-402D-9CE5-71DBB38CDC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0C142A01-E570-4B12-87FB-774EBA71D5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EB47BBBC-1EAF-48DC-AABB-D053EC48C9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88075741-8C97-47C5-9499-5AF9F9E6DD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204805A5-9443-4956-A69D-CB33204500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EA6BA280-A19B-4A99-9C50-D16A79FC05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6B624C7B-B4C1-4465-A8C0-EAF16BE01C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D4CE7C24-5324-49BC-9230-BAEFA49B1C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1CEE64E9-E756-4EEE-8780-0CC22263B7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99355CB4-DE8E-4113-9E13-1D7D1237E8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C0ABEF47-A695-4D62-B6E3-3E701EF9C3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3CC826B8-927E-4A51-9D92-FA75C69F57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AC52FEA7-5635-4AC1-B652-D0463185C9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F16A3094-9956-411B-9CC8-393E2C038D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5B2C4B2D-A05F-462B-B401-7B65992BD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46098523-FE70-4910-931C-1A0BB7B5BB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BD91ACF7-0C1B-40D9-AA3A-E8AC03D71A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836EF47B-CD93-402E-AEE0-A9E21560FE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70D150E1-0E51-43EB-BD4D-694E5EC55D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7F902F79-D6C3-4BFA-9B86-FAF4B3F82B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C78CF08B-8F7D-4879-B021-EB7711C042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B0A08800-ACE3-4D56-A50B-06E529F585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88B87FB8-4A43-4796-BDCC-B6F54C46B8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7898F8A4-DDCF-4CA9-8BAA-1F6E08F6F9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7ADE496A-92F5-4B91-AAB4-2EE7B5BC5A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6BA8B284-C3B1-45F3-B122-E591DA40D2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722FAD8E-1F1B-4880-8255-D0F7116B04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D4E2DBD2-DC26-419B-B490-F78525B064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7DFBA639-E4B4-42DB-9825-6BD0CD3CAC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9DA1CF72-2B6D-4403-9C77-7F04EF306D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F52A5ADF-5623-416B-8AEE-544D75357E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084F22BF-84EB-47E6-A1C5-DD8B99961F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7604F8E0-B61F-4A77-A4F7-FEAA9185C4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BC27D528-3C7A-4C70-8B1F-B124FF09C0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6C6F8EAC-A0E0-4241-8676-DD1A7FC161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A0039045-319F-4E36-86CF-30F96A83C6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F264A528-5B0A-4AC6-B25E-F840521DF7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13D00495-0970-43DE-B60F-30A51FB3DB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BE5E57BE-58C4-43A2-9D85-530D9B4F92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6625C3A5-A75E-4AA4-A86D-8B7350AC0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3A973AE9-FC65-43DA-9795-A18BDA6480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86A925DB-CF2F-4E42-BD0B-7E8D819067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064CAE23-8D91-4F5B-AC96-E62A98885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60317724-9DB2-47EC-BBE8-3E6AD29EFF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2B52585A-C784-4267-A0B7-CC2EDD5C30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C2EFF1AF-163A-4DE8-9944-CAD3F48332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043B55F1-5AF0-4775-8E47-2BBAA205FB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7096DA15-DCF7-4BBB-94C2-A4685E3139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7A0294F8-F179-42EE-8773-5730F8DF654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607BBEC3-BC09-4ADF-9ED2-986D0012F2A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5348A39A-E669-4297-8BF9-7AFC694F91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D8825DE6-CF06-4154-A47C-47C2658D84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220D2726-DFCE-4D16-874B-4AA3D4633E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D22D00EF-997A-4FC0-BF78-DBADA6BA30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B930122F-67CB-4BE0-B699-ED8EEC4591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6DCD7FE8-4D73-41ED-A2C0-F22D2D09D8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E03EBCE0-6B92-4D3B-992C-EA7E4596AD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61195CD0-2323-4F7F-8E0E-23F2E7964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43EBFC6E-B387-4FF3-AD8A-3F5675D720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733B6682-944B-463B-8E4F-69D8F3F667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2DBB7D73-0505-401D-B58F-AFBD33FB2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3911BD75-EA89-413D-BFCF-A692CEC01B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4EDA4FBD-33BD-427A-B58C-401CE0EF81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09C8BF23-15C3-4A02-AFB1-A6045ADACB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D3894D03-D6EA-4D09-8C5D-5A147A2E15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6D86B2D2-AF8B-4DF0-B210-8A1F130146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E916A873-620F-4C85-A11C-5A4BE569B4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30370EE8-D5FA-4F79-9092-8AB1C2F088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939AAFEB-6A43-4258-9054-613A3F3E13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4D629525-CB69-44CD-9612-5F7D4D40D8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79B2AEF3-06F2-4545-BD17-7939C1E0EE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B30CBF27-629A-45ED-B58B-DAEF34B157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50CF264F-AFD2-49CC-9571-01BDEA04D7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15FBB5F4-30C2-43D1-8AD8-599F70DE24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2585D679-93D8-4D58-89C0-B35460C745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79A4922F-C03F-442E-ABCA-3844883A97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9F7C35D4-B0E1-4EB6-BB41-7A71877EDB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CB51F7BD-52AE-4701-BC96-51981E7F75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C318AD4A-AED5-403D-BDD2-9F35BB8A4F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86BCA2C4-CE17-4083-8FC8-2942A50E2B0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C4545D80-1F9C-4F86-B061-3167E1AB80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F5CB314F-610F-4F05-8A79-66DF019B70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3363B0CA-537B-4025-B5D3-42BD4D8727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3F2E332D-5974-406C-8EF2-7A034A04F1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9437347A-03AC-4F7C-9DB2-6B68755A48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9DA9D4C0-BDAB-4192-8875-33EB8C12D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75E8F996-0A42-4004-859D-672B9EAA6F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748AC25C-E1A0-4942-A7BD-37A1ECA2A2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6498C250-2320-4675-A796-88AEFC1A4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C5C9AE4E-600F-4C88-8237-2FA7486678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565B586F-A72B-49CD-B9DE-244A75FAD9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11D085AD-B3FA-4379-9B71-B661247981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3F29A0E5-CF57-467F-860C-ECE64DE818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017F2D5D-CDD8-4744-935E-A3806BE740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7A6CC165-B58B-4D07-992D-9EAC0140CC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8A36CAF3-E158-4A91-A435-8EB036825D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C2FC5CCB-7CF4-4D47-99EB-4A73B79802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A99E8930-E73C-4840-AFE6-3BA8298444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AD9333BB-E63E-41FD-ACCA-6D98A08DC6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E2E06279-1BB4-4084-9FFA-FB87747986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B6493022-D1BD-48E8-AC6E-54017C959F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F619A4F4-68BA-45B7-9E21-8CEDE5B528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C5A1DB22-FFA3-4C04-BBF4-0C680C9053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72C04EDC-7EB8-453C-9B35-298E6AA247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B69AA8FB-6E8A-4E86-8839-D048579C0A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DBE6CD56-ADC8-4EF2-B54B-15A4E6ED7A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E2B6CA60-CF88-488B-8492-EB309E19728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BA2CFC80-DED5-4B4F-AF95-4CABB2AF4A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D4F1C26B-528A-4459-BE1E-9D0D19E739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3AB9A7B0-62DB-4A56-A947-99CD5D7D35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61201313-ADBD-43D0-9F45-C70A11E44A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875F39E3-0D26-4BB7-B6C3-1B31B3CA8A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2E133F06-EFEE-4306-B91E-B16809CCC9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2BC522C1-F89C-466A-A50F-94C0BC6F38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E36F1B41-0244-4D5E-8DBA-76BECF2CE3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AF6C8B2F-4E2B-4FCD-ADF5-5195523287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A11BCA68-56A7-4436-9594-DFC1E0A931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FC9BCE2D-B5B4-4D6D-ABA9-CD9D277CA0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5217C644-0363-44F6-B190-D0A90FC6BA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DA30A2FD-EC2E-44D5-91BC-AE09928E8F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FDC13B2C-5367-4B82-8357-81BB1B311A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254F00A4-95B0-4360-A363-48D4A01013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B98E17CE-9D05-4013-B9CB-F284B40A0B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57F3C320-1D44-4F29-88E0-692F097988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26ADC712-34D3-4BDF-8A51-651597E433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24A15681-487D-424C-B5A2-5A6A35692F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FF70DF0C-D452-45A4-BDAF-94D8CD532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BBFFD16F-3EEF-46F3-B70E-3A093A7E60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6A619DE3-8F06-41B6-BB14-F6BAA8F330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54819CA0-6271-4BD0-90B7-1104FF79E3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2CF82889-0D9A-42E5-8E58-2F1216CA8F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2D022BCF-0D7D-4A3B-8DD8-C6AA085B61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C34535F2-6013-42B2-B89A-1BD1B9846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E1B60FDF-6FB9-4737-84C0-D462DD0F7F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087B811D-881E-483F-8483-F2DAC7BB16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FEA5EF27-9DFD-4439-A6DE-82995678F7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2A7F35CF-2F7B-41BE-9F8A-D0711626B2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0CD58241-FEBC-45BD-853B-8B9FD1E1FC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4700E17F-976B-4780-BBEA-048267BECE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2CDE420D-10AE-4EE7-8A4D-3C2F87A4D4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ADA34E5A-BC38-4879-ADA6-2C362D414C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7FD9C300-A88F-4618-B089-E747094F65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3427CCDB-7822-4915-804E-5785119B2C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069AF6E1-3EF2-42E4-A13F-4E1152D026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EB4B7DBF-400B-4C48-B64E-4B17ACBA0F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0E403B7F-0652-45D3-9A5D-3A9F3CC4C3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7D7372E2-A00F-45F5-8B13-4E52D6A363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363CC7A1-E0A5-4FBE-98AE-0217F492B8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B8EEC128-9C9C-4FAE-9E2C-45E33E5F38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9D5AB5DF-BFFD-42D2-92B3-DA5B22B0A5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4830939C-9F6C-4E6A-BFB0-EFE723F78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A205414D-2305-49A2-89AA-65762F628B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2C24F3C8-74A8-40BF-AFC5-CBA810A6BC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BE2D7BF7-4E08-4B1F-869F-AD99C23639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F4474D1A-D5C8-4B31-A6A9-C2F6CFFA68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39929EE7-2126-43E1-83B0-D37209B823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CD8A2ACF-ECF5-4FC9-B954-003B66E82F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C427BBA1-B24E-4E6B-9F6A-C346C781D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CBE3CC06-524C-443B-A8E3-3F4D7597E1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CEFF1412-2A89-4C08-A9D7-CA6C48B6A3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85D8AB01-3ABC-4FDA-B28F-F3E7E1979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FBF1D42B-AB58-4DAA-9B07-626B17951F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4C47C097-7C86-47A1-A04A-BDCE61F54C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209D7265-ADFC-4C58-99FC-C1C1FE6035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D1FF8892-A456-49D1-B196-7E9CFBC6CC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CCB5F17B-B757-476D-8544-746FB881DA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2A085002-8BC3-450F-9A4C-C5E9CFF13A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59C84FC7-1D49-4FED-BE9F-C8841F2235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FB02DC18-497B-4302-B91D-725482EFFA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056311F8-240C-4FEB-9B4C-B51461E83E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A149408A-1699-4991-BF8A-6809CBAD5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F77D6F7A-F5CC-4FB4-8DA8-0B66DE8447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86B69E3-FAF0-4DCD-B9FE-144A026E0A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D5C1D4B5-9CE6-4A84-9D82-7A5CB595B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1C705A8A-42A5-4D3E-85E5-640C5138CD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47B9CA57-010E-4E9C-AC44-87101BAF21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FCCC232A-42C4-4A76-A21A-2AA61FD5D2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B5C1C8C3-7BE9-4A65-AFB3-6F99B804C45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1D639CC8-949A-41FC-BA73-CE0B81AD71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84050BF5-22A1-438C-B9AE-A2CF911096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F8C2CE6A-79AA-4F8C-A976-80F71FAA84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D8A449F0-86E1-415A-8C0F-76468F3589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EAB16AAF-FBF8-49D3-94CB-7B404CD51F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A7A682D6-E68B-49B9-88FE-9C45427EF1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98D860F1-0E42-484A-9D9A-090B54B0543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4E9BDEA9-CF7D-415C-9419-D7E67C10C5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57CE5673-4FB8-479C-820B-F3C7452D18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9440C441-65A2-4834-92E9-0FC4EC70F3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48BBCFA1-7803-4223-9A60-D5560D0721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94D99FC9-81B6-46C5-B272-2E9956DC63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3363B688-CB78-49DF-9001-6333D5D385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36B6B40B-5020-4B66-8EA3-3F38CBA94D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FF4ECFF5-5C4E-4DE2-A07F-D6396DC8DB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C67D57AC-9C1E-4D65-93F2-458E3CF60B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0A654DA2-E3FE-4A67-A3E2-C14E8B6F07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C5F52B00-5721-4BE8-AEFD-A4BEFD13AD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94F3D8E8-8E92-4AA2-86CC-4F3B3EB636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C960AB41-AF6F-495D-B246-96DFE95DC4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1B4BA9F2-D8BA-410B-BDA1-3E08EF975F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DFE96C85-CDF0-46D8-A492-1CA96FC08A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ADC40000-8AAD-418F-99AF-AEF1953BA9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1C183C39-11AF-49EE-8168-8DA29D0CF2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BD7E1E8E-1AE2-4AEB-9CA4-83043B8990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0C9A56DB-A9BB-4EC6-9E86-852F5EDE24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1AB4AE5E-90ED-43B7-8893-62179A9021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B682EE22-7BE8-485B-AFB8-F4899ECFD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951889B9-FFEC-4EC1-9BBF-1B37C78649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0A460B94-5A28-4FFA-A322-1676C08757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56B7C185-11E7-4AA5-A270-814262C135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987374A2-977A-41A9-B22A-CACE55B43A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92F34311-C30F-4685-84FA-408EE1AF08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61BA8364-BA6C-4EB3-AFC7-B3656C820C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629A283F-632A-4A3E-A14D-44D43BF563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B6734EBC-055C-4E91-81A7-84FE34C1DA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18056D6A-3AA7-4DC3-8303-25F81B315B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B69CDC46-C53D-4C9A-AAEE-C26266A28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47108734-3A6B-4553-9AF3-5F227DF516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E0637D31-969F-4371-8D8C-04083BDACC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A037B600-091C-4095-8C3F-C6E3AAD24D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29B18FAB-E262-4B7D-BB7A-AC569CD79C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1D72EEC3-AE7C-4550-BC5B-D8B2C0A9DB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8BE6F69A-B8CF-4D72-AFB7-62C2CD3AA4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C0CA7570-ABAA-4103-B0FE-118A863693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17A87BB1-6EBC-493A-B167-423D4ED857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FEDA3FB2-FF65-461F-B706-28E59E9C27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FD53C853-5134-4E40-BC9D-7E16721AD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9D93C2C1-70CD-48DA-8734-D256CD99C6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287D6D90-00D2-4EF2-A9DB-24A02CFBBB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27A273EE-514E-4AC5-9903-CEF0BBA887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1FEE3437-2B84-4B49-8D53-70D44D0652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1B8DBFEF-9C86-461F-A832-390B11354E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AE0FA224-E504-46FE-813C-5D1B968CCE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3195E76D-773D-412B-B3E0-6F393C842C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4B4266CB-6166-41E6-8D25-1F4AE05051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02401221-E488-49F4-80FB-8DC93607307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9D8470C8-906C-459F-93C6-974D18CD92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F0B0821A-34CD-4749-8253-1CD713E33B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2A48C4EF-F8F1-425E-B6EF-AF140DCE42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DB0F3BC2-0092-4AAA-9003-73B1BAAF3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DDA2E67B-65CB-4F6E-88CE-FE51C60601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DAAD9414-52CD-47E1-B58A-7B8B4E0AF9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E31DA65F-6437-4EA7-AF45-16A0E6C3FA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0074F78D-C635-47F0-A60F-B91EEC86DD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2CBD151B-0AFB-4D2D-8278-1BB8DC07CA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8637CF0B-7576-41F5-AFB7-831A48F05F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5ABF81D7-4B4D-4B02-B32E-50FDC5F7C8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E314EEEB-9E04-4DFE-9E7F-0C0B42BE94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D0E4F29E-FD24-4645-A081-0106C1E46D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6DB852BB-EF68-471C-AB4A-0B3A7116CD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5479A390-A695-47E3-B1C2-93605708E8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15ED2994-C46B-43B5-82C4-919034B71B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88A47D39-A9E7-4643-AF6A-E64CA37A37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0B8CD8DF-8F11-4E0D-BDC2-293C06A65D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5A7B12AC-C81A-4B1C-8D3A-12FB223700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B4E31D6-66AB-435E-9893-D3DC6CC17D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2AE40C12-41E8-46FF-83AC-6F33D3C978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202A6E2C-BCBA-45C1-8D71-F3884E15B4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D5379998-3E7E-4B92-88CA-9A88F930DA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EFEF0353-AF30-47F2-80DA-C7E1F9B339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73C78A52-5173-4B7E-ABD2-3580B62F6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6D467702-CA6E-4513-8AA8-0A16AAF4E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1071B817-540C-4CFF-8854-992174C0F7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93073434-F5C9-41C6-ADD9-83686D8A6C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2C405BD3-24AA-42C9-AD86-19C02ECE93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ED4A88E4-D2A1-400C-87C1-87FE840536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DCF9AE10-D299-4E30-A98F-4981264FFE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9CE9DCE7-9BF8-4A10-B17A-749E223B9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0122824C-D447-4D3B-9702-B5BB10C8B5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6832BA2F-BA5E-456A-A263-4EE05559B6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E3FFB869-33FA-443D-A6D8-F1A845434B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E5670F1B-3A42-4B12-BEA6-1127E31AD6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D23F829D-7FA6-4A62-99F4-C6AB24FB0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AB20BB1F-583F-4C95-AB09-B27CAD9F97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3EFE6B64-62FD-4D76-9EA9-86E6D88EAB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3A8919A8-2498-447C-A8AF-ABDB2F0613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9BBEBA78-A5BE-4A29-AD6F-D978E2632D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8D315539-9B0C-43AC-9ABC-737920BC57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E7508083-7EEE-4DF3-8083-B13C3F4E15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99F8E917-1FA7-4FC5-B902-F4AC1DA90E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385725B9-6FDB-41CC-B926-1459614C52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28437CFC-5C2B-4889-9ABB-EE917BD2D8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2B13ED70-FCF6-4708-BF15-F80336D09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40FB0187-DF6A-40A7-A027-620EFFF312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98DADBD1-B490-4369-9871-81E8226FF6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917C45F4-0D69-4569-A267-A6ECFD538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CCC8C6CD-8AE7-4E3A-889C-28E56A11A6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54590621-9322-4E2B-ACC2-9E277F9A6C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8814C4F9-417B-4CC6-A34E-98D2A4A0B8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F125E17C-8A44-4F20-8F77-DE9C6AFF0F2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0AEC4BB7-1425-46D7-87F8-E0615B4B8A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B8B89BCC-4597-45EF-B5D4-E115C55BE3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6A2AD096-03DD-4A70-8D04-F67C917582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EC996383-BC87-4D8C-8DAB-7F05F9CFEF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FD977D9E-C9D1-4440-A88F-DDA0AA4C37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86D10F9C-C207-4569-930E-04D4C0AF6E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65461769-D51B-4C2D-AA87-07560CFFFA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64C83CB5-D7AB-44AB-B44C-6E2AA4C7EC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00F2632C-E449-437B-A093-7623571AFE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4731C321-6552-4674-A8AF-69B383C121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8D0732A6-BA2D-41CC-BFCB-0DDB3694BC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76C68EF9-B886-471D-993B-8533B0172A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1B979C9E-584E-4D66-8F71-04F06CFC24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29AEA7ED-ED70-4505-96CA-2F3D88610D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C24AD45E-5F6B-4E6D-9C64-5685F2E81E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5E8731F7-4BBB-46B8-BFB1-EEBD40FFA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B1185653-D154-4D2D-8B8F-41404265A7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48451E00-04AA-450A-851F-289AD54829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7C5E3B0B-32D6-4795-B459-635D659987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131E7379-D8E2-4EF5-BFEB-E196BB8D5B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875A222E-298C-480E-B76B-C8FA88C033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4AFB464A-FC33-4347-B9CE-DA527F25E8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72605C9A-42F9-40F1-92A9-7062E99830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45623009-7743-4F24-B9B8-7C7E4F9159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A15F9873-AC7A-45C1-9EA3-A8E41F3471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4CF8B884-C3D7-40EF-9114-FACACC6488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F0CB476E-9216-4C1B-9646-BF5A1C2492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F1A6B443-B8F3-42FE-A9DF-B6D77BB3DA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5DCE2951-F361-45CC-9A87-353940B1A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03A5D571-9E35-4F9B-B821-F296720AE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E1F1EB2E-E610-44C6-A5C4-45C5ABA579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89F45C18-CA04-48C3-8203-9F078FE620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1051169D-CCA4-4E43-BAD6-5AFFFE1793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308A6706-AF17-4B0E-A091-E0984234BB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B128261F-93EE-451D-9ED1-7B2344F3AB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7BE706DB-D902-44FD-851D-AC588B007F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89047D28-081B-47C2-9169-9C7F98A7F2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61F029B6-9EBB-430F-83EC-DA55F5270A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C816F619-354F-41F9-9CBD-53AAC58ACE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F0B7F8B9-9CCA-44A7-ADCD-87AF0C4A30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B13FADD1-8111-47A5-A4C3-F69E28E1F2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28FA42E2-03C3-43A7-B04F-81172A6ADB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4B543D43-3F92-491F-A75C-7D0F10AFE7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1CFA7011-A33B-4F2F-85BF-9F397BDE7D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1CE429A7-F0C7-4C5A-B5AB-E03F977CD8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4C21A005-BEF7-422C-B39A-F1A7CF4DB4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43F14CDF-3F10-44A8-A5DD-1A3A5ECBA0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9650C6E8-EFCB-4CE6-9F0D-74073F8B47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CBD59122-9E11-480E-B24D-A7B8709637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C9C1AE0B-FFF9-4AB1-9417-3AC834785B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7EF15C74-0385-40FB-883B-31AD894F9A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B9341353-ACDE-40C0-9EAF-50648BA9BA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885A7558-BB91-4C52-AF12-867D51A420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DD47A288-FB11-49E7-904D-A50FEF47EC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25CBAC81-11F7-4623-B195-17DBB59299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3D79BDDF-8A6A-4466-953F-EBD061B1FB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FC217D08-040A-4967-91AD-35C8CF0DA7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BA34FB9E-1A60-4CD6-803C-3324D76005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9B19057A-9978-42F5-8D94-61D86F438F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6405970F-C841-442B-8CA3-EC3D6A2A21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8675CE58-0835-4749-8A76-E6A19B27B0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0083E9D5-BF14-4ACF-9C7A-D196EBEB9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1DA894D6-3D71-474C-AE75-2AB7738B5F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2426ED6F-723A-4271-95BB-4B20830CF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5E76389B-AB51-4874-A750-73D914A0A5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BC0C26F6-D452-4ED1-B135-683C9AC80A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3602C98B-FF1B-4C3C-B7D6-9CB992F37A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73E42D34-AAEE-4123-BBA8-65B30DC5A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A35EF6D2-F137-4ABB-9325-4A7E2A4909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3036BDA1-04BF-4C0C-8672-D6A2DA400F5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92B24A33-153D-4219-B3A0-CD4821DB33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18140BC1-6487-4CF5-A37E-0746A688DF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CC111604-375F-4FF5-B54B-FF0F3D477C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6FA928F2-1ED5-4007-AB4D-2F4141D94B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EE1646E6-7D6C-41E5-99A5-4C177E79D0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1ABAD0F4-DD7A-4C51-87BE-9BDA0C5603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906D3901-88BD-42DA-8472-C300F1B52B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7E1C688D-EAC0-41CE-ACEA-6C3BFC1D0F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A87DAA2D-82E1-44F5-87FB-0B21C7C970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D4F601E3-4DB1-4FEF-989D-EA23B81E9D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04D7C20A-CFF7-45EA-8FE1-5BE371B558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C1F8B393-CC0C-4155-BAFD-2E8044539E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345DFC97-D83E-4353-AF94-1CB5B1E71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071C4E1D-B9D6-4C1B-9344-E07E3B1A2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A7D76A1C-7746-447C-BD00-C65118EFC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D24BAF49-CC14-4D2E-AEF4-BD490C5D7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97D47545-C564-4062-93EB-B58D5A82C1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79FC33C8-842F-43C5-8A00-6AA7145E8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83CC7CB3-F1C1-4D5E-9FB6-212EC90CFA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806782BC-1A89-4272-BA6D-FE4C12292A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1F33F8DB-8CE7-4814-8B3D-E09F111593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EBA4700E-508E-4577-B1C6-7947F0B7C4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BFEA3614-DDEE-4D0F-A9F1-30CCC0EF5C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93884623-F17D-4024-8477-0A5048561D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A3F13E7E-8973-4155-914B-C87BB605BD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04104C40-6EF9-40F4-ABFA-0329A0B6B7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43BFF859-B3E4-4532-8AC5-2D2286C9E1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FD895E9A-3E28-4383-A7E7-C0B34762DB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F56C7EA7-DFAE-405B-8A6B-E3E39CB633E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6956D008-F8FF-40EE-9974-52877F5CA2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DA2EA754-3E48-41CF-A1A0-D5E9632FD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B23B5228-0079-4D9D-A3B0-9B031A8DEA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77364800-1458-4954-9480-96E2F672FA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ECD1485E-2A74-4D23-B6B0-9513B384D8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189BF5AD-BF55-4E42-86DF-94E2E35F42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EA484A89-5BA8-4227-AD3B-C05A5AA179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B1704104-0335-4634-9F2B-5CFCEC4C0D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C1AAC9FA-D630-4AE5-B001-B177133D6F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D9D313B0-2AE3-4471-A6DA-24CCE1F126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EE74E0E1-D052-47AF-8D42-16004A299A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A75755A6-A1EB-48BA-93E4-BFEBF8B7FF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6F5ECC27-0B21-4B8D-A033-FEE232DFA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EA9D08F8-8210-4F3A-BEC8-A337479CF9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C7720CB6-B26E-4E20-984C-237056AABE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6E3C77EA-3BF2-40C5-8E0D-3AC38EC577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DDA9F600-16E8-4097-BA46-A4B84C4EAF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73211393-2900-4788-B1C1-FA70EC2E17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AF1C29D9-FFA0-4EE1-A1D7-BD53B67493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139328BB-7DB2-44CD-AC4B-EA921A02DD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FD1AB5B6-74E2-4896-9DE2-82AE1ABA80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5591AB7B-EC0E-4454-9012-B9B2989858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3F523A47-4761-460F-8A9F-C4EA8E41B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5F7DCE9C-30B6-4C20-ABFC-CD1C0BDE2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AEF4B33B-2856-47DE-B54D-01BA5D89F4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9142ECDC-95DD-46DA-B41F-9E5AF2BD4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F10EF72E-8725-4DFB-88B9-A29D636D40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53C9A34C-6BA3-41D4-9BDF-52961D5D36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24557C1E-90FC-4F91-9505-1059E26924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2DA51DEE-E8F3-4BCD-A5AA-0F24CFA362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E004A1E4-2F0C-4F34-8919-57B89E13E2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01F282EF-7335-47B0-A147-6521BD0371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EDF16545-8321-498B-A03C-BF405B7B00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22242E6D-1BFF-4347-8641-0A20D97E14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43539C03-25EB-45ED-891C-72B54E394B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A4432B22-1A4A-459F-ACEF-ED6730139E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05C1C5F7-38C7-41A8-A531-7833D4B9A9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CB4407B7-CB76-45A8-83C2-548D7D01E0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7DD9783C-E198-4EE7-BEDB-93AE0F7ED1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19799954-9518-471B-AA22-F9C326BF19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7C1A232E-B98D-4B34-9DCB-A4739919C8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ED9C918C-0847-4C5C-AE5D-C50987B89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AA0EE010-BE78-400A-B738-4937C8128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B2BA2569-726F-4CDA-832D-1645B19F82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6572BD94-26F0-4390-8B49-116EF639E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6D14944D-7B08-4364-A5A2-08A470979F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E3F4A42C-0B6C-41C1-A744-69980F50A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1428BA95-8B60-4401-A994-2C0B0A94A2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71CE6518-6287-43E9-B88A-0844600C49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FAAE70DD-E83B-43C8-80B5-AC69EB50A2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F93B41ED-31A1-4C0B-8079-52A4FF23AB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55314AA0-4015-453C-A346-E99A593F68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03F1BC78-97B8-4F38-AA33-8E9A1E862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305BBB6E-8D92-4F78-BD8B-7FC24AC6B0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5A0786E6-98BA-4597-A239-3E8DBA1411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AB8CC470-E150-44EA-B4BE-BD48265FE2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CB233FC0-D73E-488A-AD7F-968A1E5E5F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65F5764A-FC08-4C71-B972-84B0589D63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1160FE14-91BC-41DD-B62F-FD7E89D181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A9AAE3E0-28FF-4663-847D-805333D6A1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E391192-3C9E-4BA7-BFD3-7545A8CCAE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B48B0718-174A-47C2-A6CB-BE458A43D0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F09368F2-9FF2-497E-9A46-8AADC4CE43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D0E25B1F-D531-4393-A019-8DDD64A92B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305FBC93-9A92-4EE4-9479-87AD6BFD71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070A8ABA-D7BF-4BCD-B5DE-239A0D483E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3FD4834E-3D89-4DF7-8FF3-6D43A45750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A70A2D68-1A2B-4437-82B2-D44E3FAE04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59C65D6E-7B2D-450C-9053-462811498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57742E89-7E79-4E35-9B3B-51B31AFB64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51D762A4-3EC4-4693-AE08-A10CBDB01C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6B4D1E5F-9AC6-409E-A343-2D3F03687E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D0597DB9-BFA3-4B2F-948D-D33A7FE816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DF3E8D03-64CD-40C4-B2D8-D5BB33D9AD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593CC4F1-DCDC-4136-8494-440190C9AA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78B2B1DB-E54C-4688-8A0C-7B919C6F5A4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2810E02B-0011-48F5-859B-8B937EBD29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2C72E14F-60DA-4604-A541-90AF1DFB58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67C741C5-9976-43BA-BF13-AF80E91A1A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447F470D-C7F0-4391-B27F-BE1728F079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9EB13032-9A4F-4342-9F0F-5C729159B6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713DA296-A67C-4C35-B5FF-210A6B0F6A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F4194DE0-F7BD-4524-9B6E-6C197B3EAE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F8AFBF38-192A-44F4-BDDA-06A95AA015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1A382D5A-91ED-4C83-82BD-6EC57A1A118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4E87CE94-EBBF-40C6-AC78-714953285C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70ADE941-FB42-44BE-BDFC-971E23C61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60BE3EA8-17DE-4325-8AF3-5F475BE151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921F3BED-35D3-4CE8-A3FC-9DCCCB8DE0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0A51500D-ECAA-4639-A877-E7811BF57C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B7F9A343-5353-4019-BDEB-C95812AEDD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A94A93A6-2156-4255-B945-09136C786A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8062C711-BB0B-4807-BC6A-93890645F0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79721B47-5B38-446B-AAEB-FB00C24B2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BC38924E-48A3-4139-981D-615B7DF396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8F3FECEA-8E3A-4402-8608-AC602A86F2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A5E2CBF8-2752-4220-B576-C8A68CD6E5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A02F341C-DBDA-438E-B0D5-D04B3EF704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895B943D-032C-4247-B4EC-0E69CABAE1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A7C73B22-2561-4870-8F38-4FC4AF702F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5CD54C27-D6B0-47FA-824E-E2B974A74D6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BFA40390-0B33-45A2-B0CF-45DD238CE3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48B4466C-FC97-4B23-9B5F-31AEF6C4C2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1235B318-B8A7-4DC7-8871-4030EB4E22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CF3EEBA5-0819-4A0A-A116-536A16A9DB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E0FA246E-183D-4532-B552-84B28D663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890465B-241D-42AE-B681-05E3E783CD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F367B454-0493-4A3D-B66B-11964547CD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6BFA0E81-DAE7-44C8-B623-51B97AB25A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00AFAAB9-6A83-4275-A5D6-4DA47D84F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57A8C6BA-5CB5-45F4-B579-B8A9CC2D4C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A3A48ED8-F04D-4ED4-A259-4A11C90B92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740D3C66-D4E3-4843-92FA-3AC328C9C0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D153C3FC-EC32-409E-8715-85908845E9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C41CCB3E-D4BC-4F7D-BDFE-3B61D2704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2B407C24-2963-45DC-BDE0-C2D382085C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2BAF6D99-E6A3-4512-8BC7-C3BD0FA1DC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A199DD39-DBDA-4A3D-843C-FA9089AFB0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B4BB08BE-B0C2-4E1A-898D-5630A42B3D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7B8784D7-F853-412F-96C5-4E3C12A9DB3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B153DEE6-CF55-4472-A5C1-35E1909773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454D7976-1666-4106-8FF6-4C034ED96A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86AA9277-B932-4C62-8000-9FA34E3D0E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8EA86278-5366-41BA-BDA9-CA7AC4B34A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9F8A8C54-6094-4993-AA11-F576F05552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30119B36-026E-4EC6-A26C-400FA80B8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208EF555-AA95-4507-9F1C-902666E330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BC764C91-C9CC-4F1A-8F67-0DA629F59F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F66D8258-D878-4A74-96A1-05DF5B5D00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01F1CB0F-364D-4689-B199-28CDC323B7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6C776E93-6914-4105-B414-779E0EFFA7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012C620C-2FC8-4444-A2F4-7C9011F0170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E5FB194D-050E-41D5-AE3B-4EC3C4FE26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2BCB45BA-0FFE-4090-BC19-9ED7D0A6CE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03F1A15C-918A-42A7-A975-7F65A850A0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ACFC1304-11AD-4ACD-AA93-B864F7B6CD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7A0ECA87-DF1C-4459-84E8-BAD4A00B821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B8328C62-7A59-40A1-ACB1-C00CC78DA5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FFBBED29-6F1C-4D41-9C35-ED823F0252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B37EFD21-62F5-417E-A34C-BCB0E4CD06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7D9E580E-6FD5-427C-B05F-915D92A899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22B0E88A-98C6-4FE4-8F2F-6FEBF2C3E7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D836FFDC-CD1A-472F-BDFE-6F350E13F7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4DD23778-56CF-471A-BC90-92B8EF733F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5D6FA8EA-77DD-4B2D-A0B4-BADE7674EA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EFBA6F46-EC06-4376-BD3A-CA128571CD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579B6027-1CB9-4562-AAE8-44999C4D7D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F7528CB9-AE56-43FD-999F-7DB44B3852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95CC5AD5-34B5-4D95-8708-5049199A2D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6680E0A1-934F-4095-93A8-1485D6EA0B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0110A4DB-92BF-4552-97F4-49DA240A0C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102B91B1-0979-4321-81ED-E88A7FEA9F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CD8E222F-E559-4E50-8BEC-C61B9DF14E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C05EDA7A-EBC4-4EDF-96F4-AE4E1B7445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A43D28AC-2C4E-4F12-AE55-1DDB411DFC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F880FB34-1A3E-41D7-94E2-F1A4E548EB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0242CD8B-784A-4C1D-BD12-7E9BF045D9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AFA81150-627F-4FF3-8F09-F58933FA77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E46E8E22-0C3C-4FCA-B6B3-D6D8D458E3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CACC3C8B-F0EA-486D-859C-200D630B87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4D369D95-5E91-432F-9DB3-5C342EABF9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ED24D17F-4025-49D8-B943-EFB58B7484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565E52BD-3586-474F-827A-90A9005861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E81EF354-3777-427D-B9D0-0291139B1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9E011E6F-9D7A-4030-892C-8C634C25AF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141ACDFD-EDC3-4D4D-9079-229C1B2B4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E4D0845A-9B8A-42A6-B841-A725D3C07E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933ED8E6-B18C-4920-9C2F-0911280CB3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1B441CE7-2F55-4DE1-9F79-EB7CB49DD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A27523A2-491C-47FE-92AB-C12BC2AA93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0CA1B7CB-E262-4542-B2A3-0D901A4873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242A7BCD-A23B-48F3-9B29-95B23D690A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ECB6EF80-638A-48FD-BC79-4086D66B7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847AD177-F796-4E58-A730-C00A9945F6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D12FF9CB-917B-436D-8B91-F87137D6A7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A127A4D2-3521-404B-B32C-8EFE84D65A6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3510F825-C557-48E2-994C-C8FFEA7DEA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1F16957D-C5D7-4749-9B33-6FF92ECE29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F0F92AD4-27B6-4B29-B0CD-41FC803795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B78BBB8C-6DA4-4652-8C44-F10877395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5CA09C84-C732-44EA-BEEF-C4D7A665B9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5F7C8DED-8716-4F30-86C4-4327A3357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74BC5664-7E17-4C5F-9BAE-AE1F8B0E6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E9ADC25C-CCAB-4B73-84A6-6A9A466FF9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250B9201-22C1-4AF8-814A-E8ABE56784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22D3B32B-E391-4EBC-8AE3-0B0DCE4648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8F139528-31A8-41EE-B664-A58B050559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DACC998E-2C8C-4A63-86FF-5D50751D9A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D93E81C8-8E93-4D1C-B546-FF8253729D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C3C4A23B-A661-4D29-80D9-DABD9197AE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396B5674-7CE3-4729-B1A1-E7614A35FB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F574C57E-E21F-4BDE-9D53-0F7A30F1B2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34D78A7B-4BCF-4445-A591-1110B499A8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F70DD31C-8FBF-49B8-9013-7BCAEA4FA03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99399B81-72D9-450E-B3F8-8320FC7ECE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53C75DBC-4E02-40BD-9134-4CA4D52319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C9352D61-C6FD-43C7-A6B0-8141CF6CC0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1CDB7FD3-1D2E-48EF-B17D-AF80FB54A0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A895B904-A477-4888-A4E4-111ADAC99F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A17F2758-F82B-4915-8273-8E861BCB3A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FD6AA861-A49B-4DC4-87ED-5146CEFB91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38788EBC-847D-4B12-9E02-310923DF58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BCAE349D-D549-4837-BFD8-A0476572030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47A07B19-44D6-4FCC-8906-3462840A0F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4DE9B538-5C52-4696-A8E6-45AFCF1F5F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A6F62738-D93F-496A-8FBF-C6448C2135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807B1EC9-49E2-4548-9870-68CD75655C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5A366848-2FB6-4253-AB00-A432756699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4F3152C6-C3B2-48C7-87EA-B2184FA8D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9F2552CC-6782-4BF6-B5E7-0F512FDC83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347A29C5-8B78-49E0-909E-A941E19032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AB5F60BB-D0BD-45E9-9C47-2965C8198D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24B1683C-FAD4-47E8-82F0-558FB9A060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C188B700-C56E-4FC2-8465-B8A8C042D7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3D7509CA-F95C-4C2B-84A3-C8432C0DB8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7038FF15-0223-4762-9B3C-F057478AB8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597D1051-F803-4D5D-A247-B9AEA3F3A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18E41920-AFC9-4812-AF1D-BC0A030D48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8BB818A1-C950-473A-9042-F18AF7374C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CC5CD63F-B24D-4E4C-AC41-A075794797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2F2342BC-27BB-4C38-A628-3E63318B84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93F57F2F-17DC-4201-83C9-D810F3F61B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A0DDCCFA-A0D0-4FDB-808E-25D101ED80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15374E30-B125-426B-A68F-49614DB22B1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4E4A9DCA-0906-4A85-A56C-4ED72443B9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EDFB9C9D-5C90-4802-B29C-FC2F027DEE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3D6A9A09-30F0-464E-A5ED-47EF603EB3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2A8C8D72-AC4B-4257-B2F0-CB0937C9DE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6FD2AC64-2DB8-4566-A965-4E43BF99241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3D632403-05A8-4FD1-A744-026BC52E9F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925F8997-AF65-4224-8D87-AD79B96014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603E5026-825D-44E7-AA26-EF2E810368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AD2D589F-F4BB-45CF-8150-9FE67AB683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794D5932-EC54-47F9-80A8-ADAC6A94BA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32D13A62-28B9-4853-AE26-AD29987D17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872A53B6-0F56-4552-A1CE-BA8F72F873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F8EDAD4C-42C0-4514-A7B3-450114E4EE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A586A944-BC2A-493C-98FA-DE29B0B6DB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DD12F84D-BFF9-4F85-9E74-42C7DE9C9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200DA16D-69B1-42FC-A493-86D658F80C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B158BD8E-3D1A-4FFB-B6F7-99BBDE818E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6096E362-30A0-4F14-AA5C-C56C692B53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77FAD635-DF6D-487A-AF85-946985A9A9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D0674B82-6383-44A2-942F-37A03CFBE2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A35E26A7-A1AF-4C00-8E63-4884F4A8D2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955D2879-7C32-4BDB-B3AF-28A2ADECED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C8D46E7B-A180-4296-8267-A2DB3B04DE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00EBCD2A-D5BA-46F1-A553-57590D3600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6D716A2F-BF6E-4F8A-9BF4-25F5414446F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79BEEDE2-18BB-492C-A72C-B75495C802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E6EBBEFD-7C2B-40E1-A08C-D1B567CD27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1CB88FD9-5E65-40A5-B3D7-1B38848724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2D883D6A-1C21-4E7A-AD8A-1A0F502B8E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D97EEEC6-F731-44A4-8356-BDCB8B889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C4D54E1F-D468-463B-9276-2A1A9381B9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5C07E90C-4E88-45C4-979A-ADD91D168A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0D5D4200-79DF-44BE-A3F2-D7D80B621E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6680ABE4-949A-4D5B-8734-EEC359F9DB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720C1D41-4FCD-4DC9-877D-8C5FC8D853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3A658DA9-8820-46EB-9B8F-9D1DA30FE2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B581C879-6DB1-4CBE-814D-00B32371E4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B12C3D4D-F284-4AF4-9E88-55C2F61307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A5E7D0C9-E985-480E-B98B-30FC903F909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6FC1537F-D761-421A-9E94-51CD622E11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CC7C9158-327C-43F7-A606-84F14605D5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F772A305-737E-4999-B215-A21A7DF0A5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AAD8BEC2-3CD7-46CE-BA3A-C11C47B736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2419C862-9986-4D1A-83DC-74791A9CA6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7EEAFBDF-0A31-4D23-BF28-18DBA9C62B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22DDCAA3-E787-4550-A2DF-99A070F634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E2C8704E-EC45-42D2-AB55-5AF993DCAD9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91899DDF-F5FC-4C1A-B356-05B6524C2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93473653-DAC2-4C28-953B-5F569F13D6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6CF984D5-00F2-4422-AAE3-D7E762D5FF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FCA0E4AC-2071-42DC-9828-EAF6B26A06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7443C547-2718-4BA1-BCFF-94264DEB32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AC86A409-B679-471C-A6C3-73A912D13A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7EA55D72-F6B1-40F1-A6DB-5A86CA54E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78B86137-E96B-485A-B9B5-EC169A395E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0F06B39D-E240-4411-9E99-B958A6E339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3D41C807-3838-4960-A871-17B06C4FE5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B62D5F8B-FC0C-42CD-B30D-2E539132B7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B13F4297-1EC5-4912-9033-C66F7EDDF3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1BF505CF-20AE-4D51-A7E6-115A3122F1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D47E6F3B-6900-49B3-8A9A-A5C6701ADA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E1E27D0B-A852-4CFA-87C4-5E26892872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894D955F-60A8-4871-A809-D2BDFDBE91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D5606B8B-1F5D-4339-81C6-068FDD9219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1E29FDD1-3DDA-4610-B454-513F5468EB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3A3DCAD1-7BBF-44F0-8D6C-DAD06D67A6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767CDD85-9A0E-4A6E-AB8D-891A9DEFE2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9D433160-783A-4A4B-B3B9-8EADF53A5F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4929A8D1-F1E5-4C7B-BC51-8B0B64E379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AADECC0F-5177-44F6-960F-1FB916E5A3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0F4FA746-602A-46B9-9A8F-211803CD0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03F37490-BE41-4024-9290-D01E47DAA0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1AA807B6-869F-43EB-8508-0263CD5B8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9A1E926C-86C6-4429-83D0-8C1952EC24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2DE9903A-2076-4A72-9A17-002BA20BBC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E4319808-3F26-47AF-97EA-5B5A6E17EE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BCD586B0-6605-4CCE-BB11-ACB1D73A10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A0E7A0CA-BA89-43A4-B2DB-F9EC9E2ADF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97622749-4405-4EFE-B10F-78A45BBB9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4B0765AA-A714-429F-8D09-0CC38FA4AE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ECB8FF44-DAFC-4DE5-9F1D-C9F3DF7AFD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EE94422C-2045-4529-971D-9D5B453D84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7C69BE5A-1811-4779-88C2-DAA132D80F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0F3F9452-968E-420F-8758-9793547435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30002EC1-FEFD-4B76-8D1F-ED525AD7F8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AD1BD2D-8653-4C11-9485-DFF485EFA9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75ED2887-9749-4670-BA25-9832E8EBF4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A60F3C94-322E-4DD3-88EB-D5B1EE160D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F520D2F2-3979-49EE-BD58-B394147844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9E64AD60-2BF6-4711-8B3D-E56E6D6203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110909EB-E96E-476E-B3F2-87B158D462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4CE6C8F0-76F8-4CBA-B8BD-31050123FE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912AB1E0-292E-437C-AF76-AAC635AEFA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C9891582-9D10-458F-BAFC-264D6EB0A6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B5CF5206-A148-4F23-A69C-411FC18FEA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8A119A34-3DAE-42E5-B9B2-217E6C2907C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57544A71-D605-48E3-9478-9E1E0490FC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EA0B3984-47D1-4434-85B4-4C69CF8EB8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E819765A-76E5-4F2B-8DB6-4729971556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A485A754-7017-4BE0-9E2D-D351C7961E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F1FCED86-8073-4D93-93DB-4AC89ACE30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17DEB7D8-8548-4079-961E-46F6D0B6CA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4A3164F8-5329-49DF-A78E-B637EE0352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BFEAB079-2ED9-48D3-AB25-F4DD1B5D99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117767B1-C189-4CD4-B661-F7F895104C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EA985FF7-AFD5-4C34-8E97-BAB4FCCA9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6FB4672E-DFE7-44AC-B6A1-7477327FF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D083DB27-B746-4A34-92CF-BCC29E1F34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7F939DBA-7831-41EE-8BCF-46814E5C7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5753F8BF-B264-4F5C-A385-9F72D90FA4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2BFA9339-D179-4490-9EAF-7DBD1CFE33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5D921EC2-1765-4920-922D-5054AD53F3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CC3D5C19-7C09-4E34-BEE3-24608F2137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964F6703-DC64-4BB4-8F0E-49265D184C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C6E63EF1-644C-4359-840C-D7287AC967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ABB6A4B3-8CF5-4F83-AD81-B77D5FC678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E21D15E5-BC64-4583-AFB8-6C152A45F6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72C38FCC-1E45-4036-9BD9-49F554AD83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3C9D1029-875E-4037-AF13-C1CA5B7587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A68116E9-5757-4C89-B084-BE9CDA4581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36510FEE-0CAC-4945-A99B-8E33476C17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03299C9A-95BC-4D2E-A1E9-A08A0F99C0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2B00429D-5FA7-4E5C-B587-16A6050183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0E4B6576-BBF1-473B-A94B-FE951127D6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A7CD549D-8FDA-41F8-9604-7EE609FE72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28658F8D-C29A-47A5-B4C2-053F8F90228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F98978F6-B531-40E0-92C4-00410C3D3C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62100F0D-E5AB-4EF7-A687-CC4B9202E3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C0F8F388-D380-4C44-9B05-0CB8F5295B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195413BF-448F-4017-99D3-E50FBE4150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627A4040-BC24-4E0F-BFC8-715CD2157F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7A97FE94-8BAA-4D63-A952-D4D21BF59E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0B5CF5BA-B4AE-4116-AD77-0E50F7CCE9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F81E6ED2-E30D-413C-ABEC-ACF7E16FDB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D67D1E76-AAED-4321-976B-6887E7F53FC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08C224DE-7F6A-4ADD-BABB-C7588CF63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ACF0917C-BC1D-4129-A056-D3AD7D1F8A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2A458C7C-FFCD-425D-9055-0E0EB91A40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5CBCCB88-84B4-4B9F-BE3B-88E0F408C6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10B677AD-C0CF-405A-B49F-9FD7916E35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BD479642-7107-4BFE-A75D-50E67EB09A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317E5511-0D9A-412D-9166-7507235BD4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2EFCCD7A-C0D6-4A44-B546-C336FAA616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C1AF067C-4933-41E9-9371-0F8908A539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3EFBBDE4-B8E7-4703-96FC-D25401D80F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7F15F38A-F2CB-4822-A06C-3E2A1D7687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9ECE6441-E1F8-46C6-B448-1E9460A5F0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26CDF6C2-22BB-4828-9230-EAE8BDEB0D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BA2AC4FB-A1D8-4805-A6C4-F3B2C83B59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440DCDFB-AE51-4C1A-8A97-F56BAE34BD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1C6E0D05-E66A-4D29-8F06-03F9441FD9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52F36048-8050-4198-B4B2-220B61D124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1C6570F6-A15F-4130-A071-0164327296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FFEAB30C-C36F-4711-9246-6D955EC200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B43EF7D8-8A8C-440C-886D-0A16B83E64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3B56468D-889C-4696-B108-5B63E712E9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B12E7D00-3187-48BE-8C37-D2548AA6B5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035EFEC9-155A-464A-A79A-372DD74BC9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47972CFE-A39E-43A2-8D5D-B4D012B80F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DF515180-B8FF-4E74-990D-890401A7C3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0A7CE770-DF78-49C4-B43A-F8BED032BF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7116794B-F91F-4A7E-B61D-01CA732D07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7FD419E0-5656-4EC6-BDAE-307017C43E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763AAD86-D7BE-4FCC-BCF9-A1575C9F64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0062BCF2-0133-4C15-88D9-093CD9037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CE74D672-17C9-4866-BB66-4FF8A86951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A6858D97-007D-4A33-AA2C-9E08D44568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5875548B-E2A7-4B31-BB40-FDD0350651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8C5A6485-B998-4C96-8051-27B0132369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809F7A54-7989-4C39-8656-288684F174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696A952C-EF39-43A4-A0CA-3E489D2BA5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3CBEA067-E366-4DC3-BB6F-8EBFF7C168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AB8763AD-DD0D-4D3A-A853-998561B856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F8A807AB-3FD1-4ED7-BA4E-11C471923D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319B96F4-FF09-4F0A-A97C-5E17A43601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A9165050-A354-4701-98D5-B269608271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9B93FF25-4805-4630-A3C9-DB65EB1FB5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80FE9DC2-7EA2-4BEC-B2BB-C3C85FF00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1AF55D14-2CA2-4408-AB09-790A886DAD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B3E67100-90E0-4746-80B2-D75C9B659A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105297C4-12FC-4B74-B0B2-E77D48B079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A5513C27-563B-4494-B9B2-06C2D95375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CF3E3894-FC0B-46F4-8BA2-327EE19F61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63B72E7C-D4B7-4677-95E2-7CAE3F5DF9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38735C4E-D308-4220-BFF9-B3E27107C4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FB41E1AC-A4AD-4BA7-B064-8C09BEE244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1A322CB3-BA9E-440A-9CC0-75A495DD02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5135C72D-D5A8-4C8B-9240-22DCBE7667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957C2E62-A1A2-48DE-82D8-BD53379748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39D3F1C8-1CB7-408D-97AC-B2B1BAA36A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1D8BF1C-66D2-4894-9AC3-B595B8C895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DFDDFEDD-9D56-44A5-B870-68A298CD23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53C5C3F1-9C7A-4014-9F90-D9BB0B2FFC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AED603C2-BD12-4BC9-8EF1-40364CB7535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AC96B0B2-9D30-4A79-9460-AD07872942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ABE942AA-4826-4655-AD95-74E17E264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1C410C01-9CE5-45F0-AEE9-0E87CFEE68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32EA6F53-C5D9-4E96-BF3C-592A1D4303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3952491F-56D2-4C80-99B6-C46B6E39DC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E478574F-A9CF-4209-92D3-4976EFF8DD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C120796D-3BFE-430D-8BAB-145013F8AC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2AD45106-A4D7-4D83-955B-7472441337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6198CCBB-BC5F-4CB8-B87F-0EFC36AE4B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A9D60B83-BC09-48AC-9481-39E2EEDB99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56425D7D-7C76-4701-8A24-601D298E29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4B8FF244-073A-4490-9861-66B46065F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34037B77-A9D2-460D-98FF-2E009F263F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99D1B60C-6550-41A6-B65B-6486CB9142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C37F577B-51AB-400A-AAC7-4774C95367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A57C7B0A-5B1A-4825-B828-A56278F56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B7FD6847-9549-4A8F-875D-4296156816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32720124-B1BB-4C6F-87B6-D0E3C7C8E9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A3622FA4-B379-4207-A0C0-18E1CE2A65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1889D554-73AA-4852-AC7A-F40412510D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3C10005D-FA3A-4CD3-BAF4-D77ECE3B4A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2A8A397F-A94B-4D92-BFC2-1829F7DED4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4241FC36-E569-4A94-AA90-060D80B255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2E045F3E-6E92-4639-9C9C-0477C90E3C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47F9FFBB-392D-4C7A-9AB4-CCDC02744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AC0F5B59-A3CB-4DDE-AD5E-80B77F8EAB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ED8BDE79-491B-4F52-85BF-173C59282F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A1BD68F3-8B98-4F18-B74D-3CBECAA563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08B23BDC-91C0-4C8B-8427-6EC7B7B32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ECBDBB8C-B8FA-4F17-9D7C-683806533F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C1496D1A-338A-419D-9CF8-45FFE6BC11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B424CE31-1530-4FBB-962D-E32F7371B2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0FBE7279-FFD3-44FE-8343-62752B4C49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9CBF23DD-D6DD-4A00-B683-F4AEF082EE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318FCB50-3B9F-47E4-BAE2-88E66D28C9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EA8FB49F-6482-4A03-8F72-E47077941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5ACF642E-90C7-4454-A413-FA4CC4A3F9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648B11CC-B9BC-49A1-BDED-39126C36CF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BB32FE34-2593-4613-98F3-C8D307415E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41E01116-1B5E-45B6-972C-6D3322C918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6C353EE6-9FF5-4776-98B3-94853BC6B3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FF14A216-40A1-4E05-A4BE-BBACFD13CD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3E4AAED8-2567-47D3-90E2-75F88065C4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7606A61E-7E7E-412E-8ABB-EE1D5164E2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4B4E086B-A415-439B-8AF9-A92F98CAF4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D5A9DF86-D6FD-4B5A-BE14-63B7E86A04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A91236BB-2588-4927-A3A0-BB5EEA6B9A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69CCB31F-6797-4BC6-B0CE-BC07F0F82E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97575B6D-16E3-4DE4-9ACF-C4FAE98C1D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96072397-268B-4824-BC8D-DC611950C7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EBD835A1-64A3-4279-A100-45558CECD5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71FC3251-39E6-4035-8FE1-A66A4ACF04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2211EB88-9ACF-4589-A4E4-666BA23420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94980CCB-53A9-4C35-B258-3506639AE7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E6E32A3D-3138-4E54-8352-1E88C4BDEB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EC67B668-EDE5-4345-A6C7-89446B8E1A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95C5319C-54BB-4D91-A920-64E997E4D8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9F0990BF-AFAD-4A74-A2A5-01ABEF76E6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F502C44A-9070-481B-9A96-2E3224715C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F549C563-CA45-4C82-B3E2-ACE175CD30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4C1E0F7A-1D19-43F0-A311-795A9CDB30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28894442-2794-499A-9A57-0B7D9E53B8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75A3F318-0911-4030-A031-E7D19BD2A9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91D9FE52-3742-42D1-B41C-A80C9CD9CD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A529190D-AAB0-40A3-BE78-344D4482E4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2F501693-2B88-41BE-9644-99B84D8C25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BCA3A737-4F71-4875-9F0D-A8A10FECA0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4EF82C20-FFE1-4EE7-8B02-9E08017BF3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0B18A2E3-CA32-4CDC-B776-0F894D7F77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AF48B156-8E9C-4045-ABC2-89194B058C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276B7782-CFAC-4BAA-89A8-E81D973F2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52301E1A-3DDE-4458-9B58-4F13B87FF0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08B42BF3-693A-4612-BCC2-15AF884F76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3D06F6D4-1B47-45B7-AD9E-A463203CC4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1D002E06-CD6F-4232-81EB-45E6EF0342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8704D75A-7153-4EAB-9B2F-A15E621E9F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BAABD19D-C87E-41D6-A77B-5DEE3CD667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C920A62B-27E6-468F-AA9E-C5CCF7169A3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C1AF7315-5465-4297-8DE8-3C65FFCDE6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3BAFF06F-3141-40B5-979C-4340CCB86A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83C73DAE-0874-4132-B33E-AB6F2040FD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129E2616-EBA0-420E-A3EE-EC8B791450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D94F2A1B-9DF8-466C-956D-B31CE7DB00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33AB1418-B467-43CB-A789-2F1A0BAAB2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F08A481E-48DA-487B-886F-B9246241BC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5DEAB2DD-304C-49F7-BCB2-E58AE6562A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53E0D429-C933-4602-9CA3-F29E26909A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84F52F76-8E2F-40F1-8518-55ACC375C0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4716A946-F27D-41F4-95E4-476F39ADA8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79074DB7-37ED-4E0D-813E-3DE2941E75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2D0A8357-D297-4F9D-B3C3-680F3F2BE2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48A1D2FC-4612-4FFB-809F-CC44ED9A66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9F6F9A8E-7EEA-4360-9A1D-410BAE1FCC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3B6B4D4F-C136-4824-96D0-2E14DC30E6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B397300D-8DA4-4932-B6F8-A0D515A3DA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B1C5DE12-6CBC-4311-B1FB-22C49BF947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2F44B6BF-03D9-4530-B576-D703979FE2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20965DF4-0800-4E56-A578-95EE7BB314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8CDABF32-F260-40E2-BC3B-0EC934B6B7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0B3A55E3-C1F6-4822-B575-FE433A1B98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5F7E1539-DD43-4772-A6D9-D017E8E331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B91772F6-E583-45E1-B005-77DE0C103F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A2CF424D-24CC-44F5-9265-413B2E4CA1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1EFA818E-E2C5-48B1-9BB7-14AB1974F9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132AECAF-1588-4ABB-BECE-21D2700A61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378AB75D-0214-47EA-B7A5-012DAD432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82F11BF3-971A-4C3F-8BA1-CBFD562EBB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87262AAF-C927-4852-AB46-92A1E0E82F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D6B80FA6-C8DD-4D7F-B625-8843B31DD8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A384A1D9-C46A-433B-87D3-61EA9AADF2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8B5FA005-72A0-4A7B-8561-D0F9FD17E1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555C134C-51E4-4B63-9CCB-42868098B2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E09665B2-F527-4282-8D4D-D06FF2772A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FE6C90B5-62FC-4296-AD1E-936B1DB05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3F027F32-1D23-4F70-ABB6-4531CBA483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A0456306-450F-450F-BE15-D3C78AAC31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39829E61-9DD0-49C5-A983-3FD800F680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71B65613-A33D-4E13-B144-A46931DE29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30486977-C167-48AB-A902-7F678DDD6C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D0828609-6E29-4FBC-B4C2-00F82918CB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6B0DFA29-ECB1-4D70-BEBC-8D7796D481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160FBA93-EE03-4DA1-9BB0-F6423A227D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5948EF51-54EF-4C44-81FA-1BB5E1CAB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609CDEE2-FA37-442E-8676-0A8E40800F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3E1F6B98-676B-44BA-A454-AF06D2F70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9DE155D5-5457-4320-AD8B-2192FA8B83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8CF86DDC-C3EB-45CF-9910-52F405C350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E49C1730-6615-46E7-A38E-7FA807E4D5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D597CF44-615E-4D76-B871-C8A403D618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38EA2471-13BF-4BE9-A7A5-B9DD92770B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DA3263A7-5ECB-4FF5-9CB3-86C355DF09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3A008CA8-5F8C-440B-975A-79E8B3E68F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1AD66166-8016-4B0B-9BC1-9168726AC3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A56C2EAD-F704-4510-9BE7-76B6D5D1B5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D4C8452D-0F46-43CD-992E-0D911AAB2E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B5F38E23-AF07-45E0-9DC2-67D3A75B57B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2949B5D2-8C95-4CE4-8E22-E24A76798C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B12A2CC5-1672-4B24-B948-A900E9CA09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23CAD620-7D39-4636-BCE6-52E5A8739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41EB2B26-85B6-4086-B147-E7B3FF2D8C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CB4DE5AE-32CF-4BB9-B7BB-DEFFA0382D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FF12211F-959F-46EA-98B3-820F60FE08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38C931FA-DC8B-4D64-952F-E3D4FB3607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FFEFA2B9-E1D0-4A44-BE98-63BF6052B1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D4B714E3-EDA0-41FC-BF2A-54B9D9C870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F8696591-820F-41B3-8F1A-2E3B33421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726C4688-B2A8-4BA4-B6D6-FC89D9ABC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C2C3F430-E0E2-405E-BBA2-D2A05CDD64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1A29F938-93ED-4E5E-8E1C-4699534E46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EE0E9463-1110-442E-992C-380955329B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B9884EE0-75EB-43EA-9B9E-0F4BEDDEDE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24F8A027-7970-46FC-BBF6-4B2A97B09C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6590ADE8-9901-4DF7-A8E4-F78D9B2B81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BED58215-52D4-4F49-B1ED-691B03F69E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A109CA09-C17C-4B51-BDD5-BEDEF64438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92DCC1A6-B8AD-458F-A010-E9C953B35E0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003337D0-962E-4A1B-A59A-077422DE7C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F0C52BE1-0CF0-4386-9359-5F80AD37F9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5D584185-3AAD-4C12-A15D-19C442DE8E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1373F8A5-C79B-49B3-95DF-CABB0DA24F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B860B654-95F5-40A4-A0DC-F589BBA4F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5C7AA75E-5BE9-4AC0-A24F-6582F7EEB0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C9BB99ED-8BDA-4576-BDD2-25B66060E5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8B996BBD-E36B-4B4E-AF79-E1854EB8C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00B107F9-0762-4C62-8FC5-831B954D90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47136821-0066-4118-A616-9C55835AF5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01D5FC09-CA86-46D2-922E-0C785A1FB5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A1DD16DA-886C-4D03-80EF-0357DAC121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300F0F8E-9F62-4863-9527-3BF5835151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B1D4F6AD-5DC6-42D9-8446-1397EF6CE2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AA9F9581-A094-4FEA-8629-8B2E6C7DD50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91AA0FD9-6AB7-467B-AE8C-45D567440B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28042D38-D591-4CA1-9857-467EF00C3A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8DE2AFB8-58FB-49BD-9AD3-14190D07FF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8BBA16E2-3B83-4082-B5A8-FDBF680F51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8B72BD9A-97FE-4C2E-A99A-4C9267EAFE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6BB2A21A-7BEC-44AD-A78F-CA9B5D29F1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ACC454A3-DAF9-4C90-A36A-C272A31E6D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3F226D75-92AF-41C1-BF6B-3CF2A70DA7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3EB6A66A-7327-43A4-88D8-19EBBB6FF4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5210D223-6B84-434D-A59D-1B0400ED05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2BF13399-21C7-40D7-B2E4-E9AFAE1E12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8D98E518-ECC1-4539-B546-03EA649239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19069330-F264-4F08-9773-1B4418E61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BBB46CEF-AF55-419F-9E62-1AD0F67F5C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444D2605-3B97-4ADD-8F99-FC188881DD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BD44C7F5-9FA0-48C5-A3C6-7FCFD37F29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76AED9A8-A758-43CD-BB01-EFFCE37E2A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CA99962E-5E56-4E0E-9C22-0972B686D0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166E561F-FF4E-46F1-927B-8D982D0E48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8D02FCDA-04F9-488E-9215-F4AAB7BB78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7B06E859-B5F4-4FBE-94B1-4A8FD86CFA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ED2366FF-93EE-4C05-9051-8962461D14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EAFD1888-DE82-4C7C-AE4E-4F936E40DD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3A8A5261-CE7B-4795-873C-970ECFF914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E6139865-BDFE-47CA-A894-DF39727A63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8B9AB7EC-1F2E-4EE6-AE24-752DBD974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A4059E3E-F140-46BE-9816-21764948E0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F70808A4-72AE-4039-8AED-72727E3827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A1B0D4D9-734E-4AF2-B64F-2602739141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A160E956-BA16-4D97-B246-5810681866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AFF18DA0-123F-4839-9DA6-8593266449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AE624AA5-4044-4E94-AC2F-453E3898F0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9767FB11-FB6D-4535-A8AF-CA11A248CC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1BF85380-6A02-4177-B4F6-E22DAA0FBB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846812FF-228D-4E0B-BBAD-EB26AEA987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8D5747A3-60FB-46D8-B085-28720A1899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5FD3ABDA-5471-49BE-B564-B9D443EA87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FD00D48B-9F1F-4DE3-81F5-C5DAE271B2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3075A372-C560-47AF-BC98-72863B8A19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4B2E6F18-0982-4948-A95A-2A16692CC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E91EFF6F-DE54-438C-839C-2CB13693D0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924F0F96-8FBF-45CB-AC4F-1E181395BF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09EF7599-F42F-449B-95E7-7078E0807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21076D69-BFFC-440C-8AFC-C96931AA37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899E1441-FCD2-4FB6-8DB3-DCA835F9E4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172B87A5-99CE-4A10-9378-F26CBFFB28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1C638FC4-6E98-420F-B88C-A732D04C20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5378D88D-A9AB-4BC1-AC87-5B193D2D76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C4C3410C-CEDE-4EF9-BFF1-7F8232B2AA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A6277002-97BA-4A9C-9A1A-73FB99EFC1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2B7B789B-A66A-4275-BD00-72A7AC406A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7CEE7020-5B4E-47CF-89F5-D4433D5070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6F05465F-88D0-4F5D-AE69-239F083BFE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9112AFA1-509E-4606-85B6-81F35DBC51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2B34686E-A36D-4AE5-8D25-335309A86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0379775A-9632-4D6D-A7EA-01BAD64A44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EDD2D434-129E-4EA0-BAF6-E2366487A8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1E26527B-16FE-4161-AD7B-62D60397F6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0F2DBEAF-1E52-40F9-9B5D-A54B4FC90A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A0BE800C-3CA0-4F7B-B3E6-30FC37CAB8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22ADC831-33AB-4A24-B6BC-3916F7D97C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E0A85F50-0AA0-401D-962F-A284B044FE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1AD11DF1-4CEE-47A7-88D0-57F194EF83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1ACDEBC7-6FD4-4C50-93D7-E84C9C5FC8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C1385429-5A08-4E24-AE40-971BED81A0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A8980407-4285-4743-B152-0F1B77AAEA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1EEC567C-7340-4841-AC3F-19489C88B7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72CE28CA-B602-4784-A08B-29EAB5F774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67713D4A-15E4-44AA-94AD-8CD46D06CE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CB73FC1A-E730-427B-A084-69091E38E4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37BB9AFD-D50E-40F8-8E89-7A8F23A8429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7966A8D6-E76A-4066-A06F-78DCE7A867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93E2B74D-A3E3-40A2-B47C-21A46F74D3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FA6C2F85-8C3D-4A10-B37E-468A7F8427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9B5B3E8E-63A0-42D6-96AF-9D4CDC3D5E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A10AC5EB-5C39-4E75-B611-561B61A37E5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E014645E-E773-4E96-9766-D0987AD51DB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12D9D17A-4F9A-4A2C-8F91-0047B77979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DC3C039E-8A1C-4089-B792-CF054ED29D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2777209C-1F91-44E7-A61C-E02A1CD8FA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AA18B640-74E3-478B-850F-126C511EFF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5F813F99-CAC7-4452-AB61-E0F8FCEC02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78027AE8-EE1E-402F-8405-1EC0A59DC2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A4E9A7DF-C673-4691-B8C0-E1F1C3D948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5C87BD9F-2CDE-43CB-9236-922AF00882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C0FBF1F0-723C-4DDE-BE67-E85BC57DBB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8B27434A-A4E1-41D1-9F0F-D600AFEFE1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8ECC4556-EDC5-456B-9C14-9D045384D0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C121630A-421B-4872-B564-DA1B55ABFC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8AEA5AED-E725-4A92-B863-0F55C8F7C2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D6D10F21-B8C1-4E0C-811D-54C4B0429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EA419C67-6D9C-452F-AD3E-744B7F9584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CE66C413-2761-40F0-9865-6EC23156D0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9AE08A88-20FE-45F3-8252-9FF147EABC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5F322C10-7EE1-44F8-8738-A2B40ABA65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85BC5D03-FD7B-4D18-9603-497D6DEEEF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F19032E0-BC11-4B72-B744-F4831FF3D4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3FD8433B-BD73-4665-A29E-37E4B4AC8E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A56C749C-8DBB-484E-905F-DCAA2EEB12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E9E893C2-76DB-4C1F-9612-B4E4DB088A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8291560-D530-4DD8-AA1A-84C6654B5F1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6B998ADA-B4CD-495D-A41E-4EEA781EB9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B59CDAEA-07BD-4D4E-B571-CBEF551B43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331DE1C2-C236-4DDB-889C-4453D7D116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EBCC48BF-A69A-4600-96F8-D7B6B32967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0FE3C16F-9B16-4B17-970C-BCD85F5F1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97661C88-A4CA-4330-99AB-93096D39D0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25F90350-0084-4404-ADBF-9AE721F915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9D26ECA9-0DE5-474A-A51D-AA06AE0D8E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DD9314FB-5710-4144-AAC1-B0C0DC8117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F7B57E2B-7215-4DC3-BB3D-9EECF5B3F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288C350A-368C-4AAC-8CA7-8C37BD8281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B379CBB5-E132-418B-88BF-D106B53240D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FCB5C4B7-0E3F-4287-ADBE-EEEAD18455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6F89D495-96AF-446C-939C-74AA4348C1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EA5FDADB-23A4-4417-AFB5-1A15B0F731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B6E64627-CE08-4EB0-ABAB-6837BB7DB2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4FFE42D3-558F-454A-93B5-9B279A58A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25451D33-4EA8-451E-A142-8F4B6B8690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EA5A37A1-EFFF-44DC-A412-529C5A160D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EDC41C31-2242-4CAC-B3F0-0D44F8D00B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EEE613C8-616C-4DF8-81FB-0DA0949C40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8C1AA4D3-6825-469B-99A1-6586C16601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DF854727-19EE-4242-A598-BE4AEB3839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A58B22DB-F911-4CAA-B101-95420956B6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961B2728-0308-4938-A50C-50CF1F6DA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F796A992-80BA-4C51-BAF1-60CD32B6B9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981085A5-10A0-4806-8E12-FE07D2CC23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A3958AEF-37C7-4911-B9DB-1B620FF25A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80122E7A-8683-4E58-B73C-0D636FC43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09BEA196-32FC-4831-A49F-749C192D21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B078EA92-E1B3-4B8D-A52D-9F65548E39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DCB9B7B3-7F49-4D84-AAA9-3064C8DC00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0ED0C81D-4FB8-48E5-A98C-17FDB464FF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48DDFF00-1156-42AE-934E-F1747C4BE5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7E1C7D28-C7D3-48AC-B1B5-3A9C09A1E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E1905623-5FE6-4182-B5BA-5D55A58420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5A8617B0-D1FC-45D7-9C7B-7E07F6D90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2CDFB2B0-2D84-4766-9849-50048C0323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7D29C4A8-AFF0-4FCA-8C03-CAA8C7D8C6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95A0F7DA-80A7-444B-897A-8081BF801B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0BC60602-3200-4035-8CD8-0E5E1890CA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4C97FEA7-0563-430E-82BD-C17E24B8B7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78038BCE-A3F5-41F0-A6A6-E7C3232895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DED667B0-B8A8-4984-8293-32C3867C41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0CE5326F-9ACC-46BE-B30D-CE5F4FEE12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902FE6E1-4E46-48C5-AAFF-15DEBF5F5F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72DF88B4-29CA-4EA7-800F-497CA2F393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30543A4C-332B-471A-A29E-A113A41B0D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BE1D7C4B-2DFA-4FB5-8F6F-24714A64C1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F3B5E83A-4B5B-4129-9671-25B8F700DA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28CDD36D-83B0-4779-B1DB-291E2EC9DB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10FAF4DB-D9FA-4A3B-A928-40C4423564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B3F5F84F-2FE4-43C2-BE71-AB8755DA3E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CCC01C10-7E12-4A8E-8C53-3FB19571BA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F6E1E56E-D93C-44B9-A433-E01ADE890F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0AB32388-FF7B-4A79-845E-57071FC6FD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AF37E833-E8E1-40AB-93FD-4890B7FEEE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E915EF4C-F348-42EF-B6BF-66B9B6A9E4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27BFBA33-6764-401E-9C55-6463E6848F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0E53C2E1-07F5-4F16-9BA9-7698FBEB5E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946A9CEF-45B8-4AC3-959F-1C52B7EAD9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9F4DB174-DE19-4123-BA16-A5774F2796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12C491A8-F82F-4E00-B15A-8C4BC958CC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07D03556-FCB7-4B1C-B2FC-31C8E07B0F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3EFFA55F-62FB-4019-8B66-7885A93191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1CD7B15A-AB7A-40BF-90F6-B399C1146B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26F8D123-D0BA-4E0D-A040-7F7D048C36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9CF8A782-064B-4290-A2A2-AE5067F81D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67952310-7570-4B4B-B371-8CFF2D701C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6AD33579-EF47-45F9-9055-BD8D422AEA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B1532DF9-A96B-436F-A28D-F466F073C2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C7D4D437-C925-46AB-A233-AB1C75EC22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5310E4A8-DA61-4040-A699-A5A29D55FA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04C38D25-4B6B-4BF7-AC74-A4DDD4407C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10AC5ABA-F521-4D9D-B37B-9DE3B60B084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C813A7E5-4BDB-4A68-930C-E7A631D7116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E2CCCBF7-2F93-438C-BDE0-2F0B5A0C4C79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36E4D44A-D7AC-4FF4-A852-B3DF63CC1BA4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9CD6B629-0AF9-4CC9-B64C-5496F77623C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400229C3-C5E1-4E54-AD45-CF3FCB739E5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1862C404-02A6-4A99-A386-084475866A4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3819B1FB-6CB2-42DA-A7C1-667090420FF1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47428954-FC46-4797-8254-ED6D3773BED6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198FD6AF-A85D-4B64-8717-83DFF4579590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0C883C55-9460-47BA-8290-E9B47F9FD8D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30EBC754-0B2E-41E5-824D-A36E90C72475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5B7E6C61-6120-440D-A038-9B67EE045FBB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AE6EF1AD-6059-4F38-8523-3825DFE0CBC9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8DA84D58-C3CD-4075-AD46-F0F6E663D0D7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D660B73D-6803-4E2F-B09B-EC98F2859AE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F8FE987C-8BB0-4BA0-897E-A9B48CF6E6E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87EBE116-DFC1-429B-AACB-078BCA0B6FF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6E590638-6C38-4960-B2D6-C7B98C86B52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E260D170-541B-4364-9819-B6916461F71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94315F3C-F095-4BB5-B4B1-B417AC68CB5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B9379CF8-8704-46BB-8B1C-9CABE65CCFF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D3C88F2C-642A-4433-97E2-58A9B194E3BD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B9CAEAD6-A35E-4179-830F-B76DBFF85EB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28105FD5-CCDD-4814-B33E-5DADD3B6D8E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224FE95D-E208-46E7-B597-5553B5485225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DBADEDE3-C756-4E76-83E1-A06D0EE52F2E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94C60ECD-A390-4252-8755-DC0D760DC88E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469AEB21-14F8-4E3E-B988-00E9D6CCE42A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7543D4F2-C6B9-4897-94F3-FFE2C33E8785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DAA89C64-9708-4326-BCFD-F6CF4C3416D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21567BA9-9261-4393-B490-E18A03A7723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97621364-BE85-48B9-968A-F50892410F8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3E517492-5E93-497D-AEC4-D42B11E2CFB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36D08673-AD4A-4C80-9AED-2D9C0E62037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BEA69527-76F8-4A3B-9010-27C16E7ECDA3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F093A409-1F7A-4C23-BF8F-4465DFE82A2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5FB73D93-CE31-40A7-96E8-A760093BF88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9611B205-1B20-468B-B0E7-962173FB42DF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478076DC-848B-48C6-ABCA-8C61EBEDC091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0E1038AE-0549-40EC-AB7A-5952CF5E2487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4019C468-DBFB-47A8-BB81-F0D49C03CC65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1BF5BA23-1413-4427-95D8-702AB6807E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AA94F9D5-0CC8-42C8-956C-526AA8CF80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5F309610-1630-40B1-880C-8354C6CDFA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37B25E28-630C-4FCC-883A-C795BE6ECC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89F83864-4231-44EA-8AAD-920CB50C71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1B962DAF-EAB6-43E9-B042-C7816D54E4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83B773E8-E714-466A-80FA-A045EAB0DB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2F2111DD-08C7-433C-B40D-A7DD014086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8D3AF21F-A649-43FD-89EB-226AC9FFDB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50BBE1DF-04C3-48D0-9800-D20F4D7DB5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5A892E57-7375-42F1-8AA6-29EE112833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ABBC3FE7-08D6-4E5D-A8F0-1E8F0A1CDE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0C3E08C0-6514-4507-9B9A-24B605CCD8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0E4883F6-33D7-4686-BB4A-7D246750AA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5DE8CA71-D750-489C-B74A-354AB368FA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CD4BDFE5-FD17-426C-8221-FC867C04C5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A9EF9DD6-CB8B-4746-A955-02DF543713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36E12972-493B-4C96-A5AA-5D08573175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262C7104-DE17-4454-BD01-995FB7E3AA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589E6FB7-C8A1-4603-8B30-80A7FD958E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94942383-B16C-4E1A-9C4A-A23C92B4D3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462FB6B0-9096-4704-AC63-FC482DF708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78574E10-5EF0-47EC-9FAE-7E28B69A0D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C87AFC7D-7ED1-4758-9065-ABAFCEE9D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DF67D52E-E9F9-445D-AC7D-DF0078E1EF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4E867882-979F-44D9-8E2F-71A040EF5B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DF967A51-AFC8-428E-95CA-2D89779C84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72A21FAC-5453-4998-8BDF-1E308BA0D3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7244F806-AB63-48F3-82CC-C9A8107D31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0BCEA025-90C1-4A41-9DD6-428B423FB6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71D400B2-F996-49CB-8B2F-706D6154F5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A572CF88-4BF8-44E2-BCF9-F0478F7EF4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9295E268-0DBD-4480-B16C-B49AF7326F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5B15E632-1303-41DF-A869-CC9DFD95E5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B7084062-C587-4167-890D-5C9CDB843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AFE803D5-F7B1-4E22-BBF8-B9327DCEF1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C090CF3E-5A95-43E4-A360-3F5417E4CF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CC0F581C-8EAB-4C52-8C22-B61553DF6F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A7CB1119-F68A-4DD1-977A-4B1F8FB209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8CA43CD1-2E92-4B0B-A5F8-D1DA2A8348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A783EC49-DB4E-4B1F-8C59-82F98AE2B6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6BE791DD-D13D-4AF4-BF13-BA96A3C385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42DA1337-14EB-443B-B0D7-9547FEB82C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46034DB9-4C06-4A6E-9836-32977CDCD8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EA6E2A71-85AB-487C-B34B-A27E2F748E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499B73C2-46C1-422A-9C82-A22DD31511B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3362DCBF-4AA2-48FF-A906-3C7FD30232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67E96608-188B-4E45-911C-177438C7D42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17895031-A3BD-433F-B642-532DC753FAC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DA7E9480-B888-4A6B-B8A8-84327E15C8B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A224C9A8-59F1-4E6F-A3A4-3451339F0AB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04AD78E6-D3CC-4538-80C4-235A98B4E5F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10861838-7C8C-49F6-9748-31B77426765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5DE71EC9-E25F-424F-8F8E-522883F5980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5001BF64-049E-45CF-8C43-C418EF31CC1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D1574E15-C755-479E-A4FC-136619A98497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D184503C-6337-411D-92DB-B4C63A0E8763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96DCF11F-B4A1-4955-B20B-2286616D9D1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C919D956-FFB8-4578-AE26-2149AA924D3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C94799EC-CA0A-417E-9C11-CCE7240A31F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11FBCB9C-3138-4C56-8CF0-B55FD46569C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22C05AAB-A307-4576-90B3-A1E642967E98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8D01F140-4520-4E15-8094-6B3FF222DDE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209BCABB-ABB1-4654-8641-75CE36A1BB2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21C2810F-EC12-4FAE-A8B6-120D181F42D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E2F0ADDD-7275-4AF8-B904-2A2D4AD297D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A55F694-6DC4-4869-BD08-3CDF22B5C9F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49BF4A4B-C7B7-412E-A274-BE0D74F5D49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A3000254-3EA1-44E9-8276-DFC43A7F2F5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9263003D-3C26-476B-8B88-65FDE755BC4E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E5980D32-7199-4F90-8806-43CFFA496752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933CE0B8-177F-45E9-BAB0-471AF9AFCC5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6B315CF1-5F84-4D36-907E-4F658DFC58D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A11C649D-D989-4421-A2D7-D4AE21BD8DC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DC816CFA-7284-4F97-A7E7-775AA9110A0D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97DE1BD7-5B01-47D4-9ADC-777ED3018EC1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392C694-1BDB-4CD9-8C93-00B503B6FD49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587E3A44-FF1E-42A6-8C14-65D9A70B694A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8AB249D4-ECE7-44E5-9DA4-8BDBD9EC58C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5495898-91D3-44AA-BA44-C5BC8D89D7B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E894E058-3E9F-44F5-8F22-AA9DC3CD7FD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EE63B72C-463D-4368-A1C2-9AC589E2987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1D8D1658-C99C-4133-80E3-D5CC1FD54F8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D12E0F54-4A88-4E12-9F4B-6A0F3F4DC288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F976E884-3CD0-45D5-81A7-27532B295D73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785FDBE5-3286-42A8-846E-7A7B273BD9C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B61D76E3-EE4A-48A9-895D-78C6623DFC2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6365687C-05ED-41D6-BB3B-96853E4873D9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60A485FF-710A-4F67-9692-D2924DC22EA6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4B9FB217-0F46-4E31-9468-5AD07538B1B7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96A64473-177D-4A49-883A-19750E45F6C1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5D6BFDE7-5250-4CD8-80FC-5A8B194EEE5D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F5E55FDA-4A75-41CD-A38E-54FFB70D5F8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DD49A45C-9E6D-428E-B248-85BE6F1C92FC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C44A5E72-EE22-49E0-9B04-29112BE3B36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F841CD31-179E-4712-8A99-B5C35C1E5E1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96FD32D-0A85-498D-8E99-5B2F43D0682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F79F7125-7586-4B63-9762-F551EB423FB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A21C15A9-01EB-4BAD-901E-9C9B9D6CF9C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24D9DC35-EECC-4A42-93BC-B93B039D2BB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A8733900-5903-4514-B354-98FAB1C438F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1CCF83D1-6625-48CA-8C08-EFC2805269C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2BAB296A-6EAB-430E-8F0C-1AFE6C4C4CB9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8348C143-373C-4E31-AF59-CD84588C3B4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1AD50B53-A25D-479C-BF9D-494050BB0DD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76959919-8419-460B-8967-1640CADCE59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97CA4834-5951-414B-A1E5-F96875D3F73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631A2D74-54E4-4C32-B7B8-CB4094F1C6E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C2E1BC57-1566-429B-A38C-0402725FE9D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8D08E925-AF22-47D4-A0B3-61AA96BFFE2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1226DB94-75B7-4454-8B8F-D34FDD9E6BE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56BDE551-2161-4A72-A8A0-CFEA76CC772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8355979E-BD0B-49C0-96CA-342A7FF577DE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DA0C4353-1B4F-4838-969A-FDF040B8187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DCC50AA8-9BFA-4AF9-BE55-1C3B050398B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64BB2612-EE22-4B17-B97E-FC138A6881EC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403273C5-C8FC-4DA8-954B-053F60BD21A9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D6C543F0-9BF6-4CA7-BACB-8BD47A67CB00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690E2C92-132F-4186-81E1-5E5B9C1A9E3B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1CE5671F-5425-4259-84B7-DB38A7D6678A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792F57FD-9ED9-4B4B-937D-58B241FA0CE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2E2686B9-1AD9-4B8A-AD9B-9EFC43D81B6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7A08FD8B-41B8-4176-90A0-58B963D32C0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97FAED86-5F67-464A-B5F2-722DAE0E23A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73480B47-4FB8-4CA6-82D0-5D1A4267533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412D4873-AD53-4751-896D-6FA1788E9AB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540BB6A2-D840-43C2-AF5D-D4E02EBDB0C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F3786EDB-5540-4A6A-9FF0-90BA4673B57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4E521695-8FB2-4DA7-8C6F-F55AE638393D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FEB14CCD-D898-45B6-865A-6CB4BEE56BD7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CB505242-7F9C-4DAA-9C53-986F294EE24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999786BE-DE77-42A8-8A67-AA086C0A42C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66176D1B-1668-433A-95D3-843EA3298C21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2E85A644-8FFE-42AD-9D27-F6DE131A8A55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9C4C618E-9DE2-49BB-9513-52EA32B8312E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D5BB7CF6-7E5B-4DAD-8982-A90CDBEE85C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10502CF5-921E-46FC-A775-4D690BE56BC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B8D34BEB-239E-46B0-A7DC-7D0BAEBDEE4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2794FCAB-8C20-4D0E-8675-07FD82793AA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D392A297-1309-42F7-A666-220AE65B858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B798AF8D-D6CF-40CE-852A-8A09DD393A1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BC450505-FFD1-4CF8-8353-AB1E11E3383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8DFA6ADB-3482-419D-B941-DD51FCBF1107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90033AD0-E5F5-4D73-8746-6A8E9A86CEAB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C9FFC1FC-9CAC-446C-9DDE-7AEF89C14D6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A9069A45-8F52-4511-8FFF-4820A3E9B3A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739ED9BE-5E52-4680-AD43-552F279B1B5B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17ED600D-7503-4935-943F-03CF9716EDE8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53410C17-A79D-4DCC-A126-B31359723AC8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D3C8CE0F-5684-473F-B01A-6113B0557B09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1F2C642-9C98-4A2E-8738-AACCAA87B34A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802EAE51-C780-4CE4-8653-9BF4D0F7C5B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A2C74E15-20EE-4013-AC4D-04EE6071FAB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9661EBC3-9170-456E-ACBC-F04B9B68092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790AB332-AAB3-46E1-AECC-EC7E825140A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381710D6-44E3-45D1-B036-731559122F9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3BD35D0A-9631-4F80-85D2-6D3849F9A1E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E880579A-475F-4628-B0BA-27EF86F48B2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CDEC31C9-ABB0-487A-B50B-7E1220B02FC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090F6FD8-487F-4E3F-85C0-459EAD32A332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BECA2039-92C5-49F1-9A55-74D3F65D9161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C72132A4-895A-4F0C-B3CF-0FE5C21D4136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17D73542-1DAC-499D-B7E6-1C2622B3E9E1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CAAF8B25-2BE4-4E4B-B799-6EDE432FA18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8EDBAC79-3B58-460E-A986-85C5ECA7B5F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2889D094-F3ED-400E-8A27-871A78843A1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9ED577EA-3914-43C4-8D19-23CA22B505D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EBF05A04-843F-4183-B611-FE4959AF11B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87F557A-5E1B-4740-831B-58FA1EBA436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7BB393FA-C8C3-4E90-BA26-362AB513A8E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E92CFC13-A53B-4721-8B36-6737E552D42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9403F82A-1EF6-4021-A81D-B9FE04B0EC3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741039DA-4176-4195-8D83-6712D714F787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DDE4AF4F-8DF4-43E3-B006-B010ED970108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E27045BA-AA31-4025-8051-2045ED89055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B01447F3-CFA9-4671-9EF0-47F644E59AB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4A8BB414-BA8B-4F04-B2CE-E6AEEB018D92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2F99E131-5D29-4497-B78C-695C7B59642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62EC2029-63B5-4243-A0A7-DA2201AB12C3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FD599411-2378-4599-8AF0-7CCCF397E4F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13E5FC79-FEDE-4332-A218-BF039DB1D788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964378B9-61C1-4795-AB9D-9FD6F6036895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3C1BAEE3-CE81-4A2E-A044-DCE6366D4643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8D69E0A3-4509-4FF3-B8A7-1CAECA0ACAD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D91818D7-9BE2-4D39-B544-B9CFFDA3337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E5CFFFC7-8D19-4F5F-9945-3A662E0ABF9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53B6444D-665D-49E1-9EC0-2CAA9936788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1851E134-A79D-47A5-91CD-C1955F8F598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E5074906-516A-4783-B7DC-1D64A2C29AF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F20DCCCC-F911-4630-B268-94CF88E7956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32B9CEFC-CAE9-478A-9C71-913C9DEF2EC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EA9405B0-DBF0-4B8D-8749-DE76EA0E1FCE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7335558B-556C-4188-996C-FE4434FB92D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93E7FA6F-DE0F-47EC-BAB2-042BC9FB242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36407293-2986-4597-85CB-4BAD3B91524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10263423-98A1-4C16-B631-1405B84CAC29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929A7E44-CCB3-4938-A9D4-2356A61D2ECE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BC18EA39-EE59-4729-AD66-31230C296B23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BE3AD385-AA35-46D3-ABB4-4D301C7B730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87E1D0AA-33E6-4FA4-A49A-3F3B2171379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ECC64EFE-7C76-489D-BC10-8C9AC37A0E5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D1E8578A-07B6-4474-8763-F5DDD0A1FD4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5D00782C-3CAE-4EA2-B399-F2504DD16CB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5D515576-CD2E-4AD3-86B4-5D1DE497F53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60995B64-048E-48DB-98E2-C922E8C94EA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1AC55F91-7F7D-4610-8AC3-C5D3714D503F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B9357226-D000-456F-BCBE-B72A5C501BB3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C4F783E8-3C71-4AC7-8FCB-E2C190B68C2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80BA0A87-31D6-4C7C-87A4-8B0656BC23D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E1901000-8AC6-486A-B99C-82FA4FBC3695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5AA4C0C7-FB5C-4529-990B-998DF10CA33E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63EA4ECD-3840-49F6-A805-5FEB432CFDEA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63B2AEDB-7A22-42AE-AECA-52F99D569BCF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FA64AB5F-44F5-4CD7-9A48-02C6465CD994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9683EA3E-44DB-4EAE-A6D9-939F0FF7F97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3C94CDFC-79D7-4FDC-B54C-9CFB3BDF97F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BB89C973-0C7E-4ADB-A99F-3909A39A726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FA583DF-54F5-46BE-A7EB-E0A054935D0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A728BF6-3E44-43B6-809E-4B99C664D34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E927BB4A-A896-4D20-ADF4-0B38B1B89B10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A653D34C-6357-49C7-99C6-0B193BA202D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A4B7AA2D-6C32-411B-8D90-18908977273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15B1748B-0DF5-4E9C-AA52-4316DE008FE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F3DF4075-712E-4411-8B20-ACB889BAD5AF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E2B9856-3483-4E57-9F92-F9DEA875580E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1639D6C9-DDE9-4E99-BC3E-804F809AD32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F2E74A94-4054-460C-8EB0-E723C98AFBEC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ED110880-A7E2-4DEB-9256-0D5C1FE00DB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40AC45D2-37B5-43A5-AC37-086D4DB77A6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35B6C84F-28F2-4D9B-B9F8-305F9B63EC3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87BEC551-AB0A-478C-AB36-F6060EC5EE2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2F8AB2C6-CE73-4628-98D9-AB210BB3D09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20A7F183-6616-4455-8CB3-1673EA29F5C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A8CE7620-532A-48F8-9AF9-AFC843482F1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2465E99F-6B1E-4D8A-87D0-08C88945046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B71FB706-0A84-4238-8BDE-EBABFD74E45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282176A2-8982-4147-9EBE-15DDD4C2A97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49E3FB32-E796-46CB-AE73-A7BD6DF4C12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859D4A96-4CD6-4268-85CB-8C37C09BD7A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8985C01D-4C8C-4A3F-98BE-EFF0B08D0FD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7D1C3840-3A24-4910-8DD3-5ABA2B8B510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D44A2AFF-35B1-41CE-BDC8-F5D08637E142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D8862247-CBE0-4DE2-A143-5BE9AD2B535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659DC78E-A8E0-4C54-93E9-CDFC285219F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ED851D59-A02E-43B6-9600-95A72ACDFDE7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B16E4EC6-6B12-4389-9046-7DAB9654E465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3AD75D50-7C0F-41B4-A069-25410233FC56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15CE5CF5-BD27-4D1D-8B0E-32DA6BFE3F7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4CFA1922-64B4-4E78-A1FC-B1FED4CB647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888F3C71-6DBD-4D05-B4C2-864BD521DDF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4661DC78-C2E2-4ACE-8633-EDF460E053C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54C9CF51-31BD-42C0-9F2B-FF4B3954020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95576B14-85A3-48DB-BD83-7E7A6ABA04F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D3D68FBC-2541-4A0F-BD5B-2739258B666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0986ABC7-9F04-4277-B9ED-52AD670AA3F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DD560E9C-8795-4B7E-A400-04E5C6A8BDE7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ED5AB72E-2E31-4251-B240-828932F8364F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48F28E23-071A-40F7-9BE4-9C8BB2C09B0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35C92A17-A380-46AE-A21C-621007019F3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A7905A7A-BB48-4E0C-8E8C-B97049BED662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3D97E398-EE2E-4431-B3FA-12D03DE35C07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B826A764-4C0A-437B-9C34-23E416CF54AB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28D200C0-E67D-4218-BE91-6760037B307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C8ED214B-A0B2-455B-902F-3AD0DC7D210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0435F3FD-375A-4899-BECA-BB7C87D29DB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F45A29E7-8D03-4DE5-97D2-54C280ADE37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FA520E95-A800-4D66-8AC9-62D44BA99B3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94353BDF-2D95-4587-8B69-5B4BFDC7062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D90E04C1-5488-47F2-BCD8-3B02E0E1676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1C6C09E8-30F4-4EA7-96FA-DACF6DA8D0E8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7AE7A993-4239-48AD-9479-6707DCB19B36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8109212C-6546-4440-B2A5-38E127A56E5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B1C2157D-9125-4696-A169-40A8698D440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655E6852-5DDE-4A24-B0BC-9FCE90233B6D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47D79036-04A1-4F0B-B1DC-1902CB2A4106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C65F409B-E92B-49F3-AA5C-F284FEBDD59F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D0CF6213-593B-4863-90F9-AF36E56DDF22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C78DAA7F-FE03-4F72-AF5D-C892A97BF3E3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BC0DE054-B414-43E4-84DE-23878AAFD7D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AA0E32CC-9234-4204-A3B0-171262013F8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99C0470A-2D9A-46F0-AB29-7385205DD7E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DF939803-6705-421D-B615-607B4B4DB74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493E6FCD-F70E-4BEB-AB0D-366599192DA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B168E4B6-5C37-4292-ACF6-18675D64DD1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EFD0260C-FF8A-48D8-856C-23C9D93D5F2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08630C66-D131-4E9E-9141-00DF69D24D8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E5B0EABF-5AA4-4458-B8BC-9FAF89C7B87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9FBD37ED-9B15-4F89-95F0-7CD5C3FD671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FDA9D802-3A42-4B97-9982-EAA57B54AF12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1A8BBC5F-BF81-4701-8BBA-CBB3E1881E26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B77DC6CA-4530-4B21-99B9-AB16DAABAB5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221E1102-D552-4338-89D7-A014EA22380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5A77BC30-344E-4A6F-98E3-CD105E59B6B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E2147148-4B9A-4FAE-880E-B41F176D720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B971C947-4C3A-4968-8324-44DA452A6DC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3B46946B-7536-4FD7-8037-EA3C881F65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60FD32DE-60B0-4756-ABE9-42FEE7645DF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201594D1-4790-4FF5-8095-B83541617E0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1D60308F-7343-4742-916D-05D830D3BE0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5EB46DF6-BE31-46A4-ACE6-4D0D6D73599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8A104B4A-C101-4404-8CEE-7252F3CAFA8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55510B67-7F15-4949-A8FE-775684368D1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8019F461-4D2E-4928-B1CA-5C2752F8090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10AE012A-13F5-41CC-B88B-3F0B5FA7C01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12ACFE90-F1F4-45E8-B936-71B5F056340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1053C644-F4AC-4456-B675-8D52552039D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0686E6A1-23C3-4A52-8ADD-7E99994A77DB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F245252E-9BF0-43BD-8BCC-997C50BD3E7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65FEFC06-096F-4C5D-9E05-4F2D12149EA3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2872D2A1-0B80-4857-95BB-D83632A1831C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CFB969CF-A0DD-4A25-B280-CDCA6BF72872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FA090A4E-AF7F-4153-A2CA-FEC1D0D7494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3DDA6EDB-E933-4ECD-AE8A-78223A1AC55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F1DD3A76-8DB4-4F91-B545-620B226E58D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EB9C9FB3-0BB5-4F30-8B7E-F21702A7377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BA51740E-EDC4-43A1-87C8-D08380384B5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EB1BF55F-FB89-4C32-AB1B-1C0B7409C58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9E04A115-84B2-4E8D-878A-D050C68A760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FE2EA890-6BFB-4AC5-9454-23E007D21D8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E48B4206-6C9E-4BC6-B103-27F9C7ED0CB0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4A8F544A-7BAB-444D-93BB-3547FA1756C0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D8B160AA-9757-46ED-9A53-70B77A0A429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7ED536B1-E473-4223-BA5B-25145D4EA27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36BFC1D9-E133-4ABA-96C1-DBD738F8A5DF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92ED3107-1502-45FB-98F9-6C5AC66D5B7E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EB81BC36-0E29-44BE-8C7C-7F7785FEB0FC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90AE16E4-DBA9-4F8E-907F-8F7CF5ABDD8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70603A6-2D20-4375-B019-332399AEBDA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C9D53507-6117-4289-9E80-D6731C9062E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EBD059E1-7F23-448C-8622-FB6180694FF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3B5CB852-E774-42D7-8F9D-465A43006D0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A407968F-8AAE-42D3-95D1-66031F12E05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8D3183A7-A84A-4881-B882-10647D835D6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3560CF89-5548-47D7-9ADC-884390CFB430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FD61575F-61A5-4E69-B951-8F807AFC835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7AC128C1-7579-47FB-B8DE-ADB092296A1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6E16148C-0FE8-486B-AA7E-82E58E1F6176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C718FF87-B6A2-4E19-8D1A-4961D75DE676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59154AF0-C51C-4EF7-8B4E-891970EA8886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3BB6535B-3EC6-4112-A389-38EF1D7B8C2B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EA284780-05E5-41BF-A53A-2225E59BED79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4D7F6AA1-CCFE-452E-9BC7-C9E50D397E2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77A98241-2932-4807-8E00-31D6EAA47B4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BDD61F18-9EB5-4A7C-B87C-D6EFBFEFA19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C1B0C14E-776E-44B3-81A3-E899B45AD07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09176BF8-FE41-4B83-A494-46F950F60AA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01636986-B931-4D1C-AE23-A44884E12E48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F38A6C50-0FA2-49ED-AF0F-81798AABD0E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6572E27E-94A6-48D5-BEAF-EE223B7574E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952B07DC-704A-477F-98CD-AAF5442CB76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18603F9F-1423-4A48-9F36-B5923C1CC67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3FE50740-1378-448B-BA79-5E5E5B6CCCE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5F90D994-FA13-4B80-BC94-47CFBC014C2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CEF28426-188E-4733-97CD-CBD1A4118E20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A6D1D27C-7B91-4E9C-AC59-43537340BEF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2178D8D4-582C-44EF-945E-18019C659A6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76282004-C739-4443-9A7E-79C5F1AA986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8D1B86A-FA8A-48DA-82F2-FCAC49B9E9E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0D9540CA-F7D7-4DBF-BDD3-B7FF51D08DD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D1F3CB9C-658B-4E65-BD7E-F705ECB865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F6FE0429-A5CB-4131-8066-A3606226908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83DD6BC6-0810-4A2B-8DEF-66CF0B62B45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B8E3E01A-584B-4E7B-9811-BDFCAD30C6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050196CC-B15B-4EA2-B585-D94945FC3EDF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C9CFFE1A-9E10-401F-8A30-0AF8DED7ADC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189541C5-C8A4-4ADB-B94A-67C56BDCDD1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ABA58E6D-F800-4F25-92AD-9F6DFFD155B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B65F7684-FA09-4A3E-A5EC-B5D010F2E659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99F5FE8F-CEC2-405E-AC59-AB8CDB977589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1956AEFF-230D-4B3F-8F5F-675C5D983F83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BCB1D079-94F6-4B4B-8FCE-B1CBC15AB253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6D9AD5A0-8192-4C96-B92B-9E68A91FE96E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A34BA26C-FB52-47E9-92BE-7D16ACA8F869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D85D8457-35A6-4F15-9665-44359847AA0C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EB8675B6-A524-4DF9-8A7E-188AAAC21E6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C263E448-CEFF-4F57-89B2-CCB84856660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CF649F55-AF0B-403F-BB7E-8742947CF24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2EF76DBA-3D52-4FA8-840A-ED23D838FFF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DDC43926-EABC-49B9-915A-0F69CB77B9F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4525B369-A4E0-4FD5-A94D-BA4E0D9A05B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BC1B8D63-F92A-4332-BFFF-767E90FB4FC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8DB02589-8820-4B4E-909C-ED23774DEF6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5E3167F-50E5-4110-A897-61FE8221454B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A20AAC4C-F62F-44A3-B650-372ED4FFAD0E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F7A37909-0906-46C8-B98D-E4727B41C49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CA48735F-77FD-4D20-AAB8-95DC5C99E35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73F72669-91FE-4393-A65C-20B278EFD773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8DBB80D8-98D4-4061-B982-D035669617EA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03DA2DA8-9338-4C11-AC98-AA6953BFBE3A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37EEA3E6-DEAF-4386-812C-2E61B9407F5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ABDEE7DD-792D-44D9-A027-DC96BAC3739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94788A79-15F3-4673-96F7-F3B1C9E4328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BD6DF554-A306-4C8C-9BCE-EEAC37196AB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2C89192C-C088-46C5-B469-44A239C0B5C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5369BE52-4234-4186-9519-E8F78B853FC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21EE07A-FD35-4E56-8986-5073C68B06D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C68E899C-FFDC-49E2-84BA-FD4BBB192C70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1BB05B7A-DEF9-4A37-A4EF-3A184361433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9D1DBB45-A96E-4631-AB8A-212CA3CDCF8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05B364CA-DE4E-4627-A313-B4EBCA836A8A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6416E1E8-0879-41DE-8067-BE4912413BEF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7661D179-FB18-469E-9BD8-EA27310056FB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4EE7CBC5-162F-48FA-9719-B25C67014743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150C87BA-F046-4D3D-9AE2-63DFDF2EDAC6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0FFA7214-42BF-40D6-92B9-894C5992C03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3EB11627-3DEC-4876-B455-DC64ABF6A09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A43253F6-DB9C-410A-A214-A25812DBEA2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FC2D1E29-D555-4C38-AB69-9523A9B45C2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3CC3904E-ABF1-4E37-B55B-63A5F6C1CA2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73997B07-6DCB-43D0-9529-D903755B6A18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335A9A69-1897-43E0-82A8-32ECAD9F53F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DB5A4FC4-B589-4667-A882-1D8010AB7E0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1582E66D-2F1E-4D39-AA5F-A44D856B51E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B01CC402-05FE-48ED-8EE7-3B1FDC49AE4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40ED5E41-6C03-4781-88A0-4EC68F4E723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F4238FD8-B5EE-4BA1-B0A1-F98831BB81B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A672C4BC-20B8-4834-98D0-41208D5E45E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CBBB9412-F27C-485A-9170-22BEBDFB9EC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FFC3E4C5-28EF-4DEB-AA57-96D4AFA854E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553C87FC-D731-4A08-9185-5A827A77A3B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6288BA4E-F807-4497-A0B5-D1839FAE307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2D00325A-DCD5-47DB-AC4D-24D11F8B95E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30AFB0F2-A953-48CB-A49D-B530C48B273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51755319-D21D-440D-997C-8CFF12376E1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9D0CADA5-B1EA-4411-B7C2-36BDB3BCB10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B54A3A3E-E7B4-48F4-B4E8-E8EE77BEF88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8BB378AA-1358-4884-A85A-CDCD871120E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E115749E-7353-4D73-BF68-BF9D252958D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A88A6806-B62F-4EB8-B4DC-9862C4FE18B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DEABF7A9-F481-4B2F-8B2F-11716725920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4110D26C-896B-48AF-A5DC-EF634160AD4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4CDB05FA-848E-4FB4-A472-FEFBF49095CA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23760D49-7282-42DA-B6C4-5B5C2E621898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BA39679D-2571-46C7-9C72-DDC8E154162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95EB58A3-717D-4C44-B41E-1C0DAA92F45C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4A330441-4824-442F-874E-5052B80FC251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8884E8CA-9BAB-42DC-9E06-0A4E9F758966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4ED3A666-ED4C-4C22-BCD9-A17D170B99B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4536C2FD-BF01-43B1-97A8-1BCB45D373A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BDF3374D-878F-4E0E-86D2-3BB7D2A54EE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1211B032-785D-47FD-98D5-1E4BD69E2A0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E091E9BC-E816-4F21-BAFE-A21D7776666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D70B9C2C-D63E-418E-AE73-D0483784213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31045AC7-9961-458D-8F81-72A1FD0C94D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B65AC81E-EE2F-4CCB-8AA5-607BD9DFBA1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C54F042B-07A5-44CB-B36B-75A6D89B81A6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FAAD6C5E-2BDC-4291-AAA4-40CCDA1894E5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4378AD07-3C33-4305-B29A-D649AE7776D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C92AEEC2-4157-4482-BA33-5D75F3E8A7C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57F440F7-D4CC-45E7-AC58-C07D5F636BED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D8767BE8-F424-40D4-AFD7-E46422269EBC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BB03E9D6-9B14-44A4-B1C9-9B82F2120BE9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D71E5B46-30E6-4575-AE1E-E95FA4772FA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C974D9BF-2ED2-40D5-A506-18EB83D74A7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73CB8C1C-38C0-435A-BA35-896B49A618C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3771E0B9-FD3F-419B-8BD5-69315E3846A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CC8F501D-397A-4DC5-A51B-0DD485D916C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BA675554-3FC8-4D88-B60B-C452A756905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2CB12CA2-0E1A-4FC8-B412-610842AECD8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A7A39D71-FFFE-4647-882F-EA3A343053EA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69E65F96-D5FB-47D9-9CEE-7BE25FCA385E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AB098FCE-4431-4C9A-9F84-78BA6BD07B9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DF048FE9-2E4A-4AE0-B852-667A068CE7D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3B8237BE-EAB4-4CE3-8DB7-8A0BCF013C72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1C591295-3633-44DA-91C0-62AC69D8B424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E6EAED7C-8BA9-4521-ACCF-83893A70DC78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B4D6E4BF-FD00-4CC3-8E21-81E1EC02A14C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7925ADA8-F9CC-48B2-944A-BEB72B288EC5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0BE986A3-7F72-4C5B-8984-1CD115CFFB3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F7EE046D-74E1-4A91-9B61-26CB259C87C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3B566243-6777-431E-842C-599D151737F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D4C2F3B8-7F80-485C-9DCC-B4809DDE0A1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2A84BF7D-FFBF-4A23-A242-992682D7176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E4132A1B-0EEA-4874-9119-8D8E1AD4B65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5876C3E0-15BF-4CAB-ACAD-FB373FB030B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8126448D-17C6-4C62-ACA8-431006E2631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0FDCA982-982D-41C3-BB0B-558A2EA118C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D3F3DD58-D0AB-4E74-AB3D-B376AB1B96C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6D0631F4-F01E-4152-9D36-573B19DEABC6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B40769CA-8417-4D30-9F99-A0D0E3B92661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F00C3723-D0D9-476C-90B3-9AEF4672FF5F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AA53FAF7-6F0E-4B07-A177-76377C31534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C58D8D29-696D-4502-9DB3-1D697BC835E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524D705B-8D77-4FE7-8425-6C54B61AD0E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EBD62DB3-AC03-4FC6-B609-7857D12A4EC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C7EEC795-1CF5-4EA6-94BD-A6B31708477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D2C4E8A9-036C-40E3-9E77-A10F21024E1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5737185D-C161-4BED-9823-AC4AE2B4843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10779CA2-DB57-4941-B2B2-9A259687754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5CAB5FC4-8FFF-4CB4-8F7D-8B36B8419E4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1A507B80-6E28-4EAD-AA0F-29A22D181D2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1AE21914-FAF1-469B-B24C-17B01629ADB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C09C08FA-26FF-4570-A36C-2924FFF7381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8A1F358D-A9E4-4C27-B3EB-3DE160D2572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BE214498-87D3-48CC-9E15-9AA5CC018834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75C9B8AE-4814-40A5-B241-922924D7B9F7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2F7CAA65-49E2-43C9-AF5C-84528B84BB4F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AA40E66E-6A71-4675-B4D5-B0B6E2BF978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67CF7C67-78FA-4981-9B6B-56F5E15699A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607287FF-3EA0-4CE0-8783-4D873EA9419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14B477CE-BAE1-491C-847A-2393F350236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34E9D1CD-5835-4782-A6A2-3C1DF9DB9449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AC8A04BA-4457-4228-856F-D22D9E89660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7B87BF66-2F13-4D8E-BA16-91DFEF65CF7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7FEECE33-861C-4DBB-8CB3-A7A4F4586D76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A7B5324C-7A7D-4E85-AB0F-90EE1EC33E1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EEED45C7-F563-4FA8-91B8-6851688B666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8462394F-4FDC-4BA5-AA9A-13CEAE05BE0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2CAD1F8F-0BA5-4D3E-91F3-A81AB29E302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FDC9EDD7-F180-48A6-A8D9-A9B2D097625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8C0E16E7-67E4-400A-96F6-A12B498B797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6A286E71-48FF-4648-87CA-57CA02788508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7D3D0D11-08DA-4F9E-9FBC-D4140C1C665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A0DAA5D2-7AE8-437B-B057-3E676CDAAE62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71C3E4FC-FF05-4E42-9590-516DC6DCD0B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35B0B014-482E-4CCE-BC3B-F47FFF872B6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9DF5CCF2-9B0F-40CA-A900-15DBA6B17FC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60377222-E1E2-485A-BB4C-726A36B5F85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40FC4720-8151-4B30-940B-B9012FCC37B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919A4E17-38B0-4B78-9F2B-7FAE7839F2B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B2F8FA5D-902E-4207-AC8C-E8EC87E3CB4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2933F164-CB7F-4627-9297-102A5018755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83637A21-07CD-4DEF-963E-2240A631B91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C6CE8D41-CA86-4034-B345-65F4FA917397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F739E6A9-98BC-4CE3-9D2C-D940376AD99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D2BB3BA9-9FCA-4421-A37E-EAC734A1B90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51D8FD27-3DFA-4C3E-9534-ED172E6EADB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B0B087DC-E2F7-4AF0-8EFB-594D5A8AC52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FDFB6321-75E9-4197-8E02-425BBB32095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83610526-C6A6-4FAC-A864-CEA44C62323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35CBF550-1582-4E5B-AE45-E02B44B09E5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19BA2AA2-ED1E-48F2-A6DF-51789643B6F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7D6C5E09-B39C-42EF-85F5-E5F324AEC1B6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E18A4AC4-9794-4D68-B63B-3BC8ABDD9DD8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D480F0E4-9520-4224-A07A-4D72D675B78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C86B8A39-A1A5-4C11-B0C4-74C1A4CD2AC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E68474FD-B09D-4BC2-8DB9-B7B15729E84D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6DFD7DC5-63E0-492B-80F3-EF5818A02A0A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51172081-2E60-4C9A-BCBF-0A22456C7D7B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588E1B66-211E-41F5-80E0-059CB487987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BAB619F1-8F53-42CC-BB5C-615F1F9B318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5E517843-08FA-4808-B45A-C0916EF1110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F06F1562-9FFE-4DE7-AF08-41460B0F626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F5236C7E-3F37-40DB-B6EC-E0A9E27338E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02A07B54-40BE-4BC7-A477-EB278822167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85B42385-FB3A-443E-A818-6844CCD1D78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C1715123-9711-47C6-A2CB-26A7BAFECBE3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B74B6FD8-BD8E-4AD7-96B4-CE5E5C2813BC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7EF4598B-D8BC-4CEC-B9C0-1789586EBEA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934D931-B188-4A59-803D-6CECC9EFDF7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DDA32605-94F7-42E3-9A34-5CD4AAFA6528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D377CFFB-19C7-4E54-94F2-1A7AEAAB02B0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D9C4EF73-0895-4852-A10E-3DCACE2F8C70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1C45DF67-9AFA-4EFE-B6AA-405BAB710A8F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3D355F94-1D01-4690-B991-9DF8DFB37F7B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051B5982-5339-4375-A305-BDEB8C7E69E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85A1CF0C-95C7-4771-A1AC-0F4352B0BAF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5ED26FE-564B-42E7-A3C0-F79905CE986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43D8C441-629B-4342-9B7F-E90E962F525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3689F714-330C-4C60-96B2-40156DCDF42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DD5ACFFC-7355-4CAF-8093-70C3F53FEE47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6D661297-D2C3-4EA0-9F33-8847012E7A68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8CDCD40C-B3B8-40AB-B62C-0C4DDB691B1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7652B801-33D5-42C2-84F9-318C4144214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E401C685-C982-436F-A7A9-8265A10AC03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17DBA198-E1EC-412B-A748-B88B2D9BA288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BF994297-F4D2-4E95-AB25-EBBD397D43DF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F96422E2-384E-4AC6-8424-DDA98424869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18B0E5DD-6175-4EEB-8863-509FC7CFB56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9ADAFBDC-4538-4540-9DB0-53F29F8BD0A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C319C623-A26A-401B-80BC-5097F5EDE86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5D23283C-FEEC-4B2A-AFD2-676ECA200E7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A6792F2-F0F6-47DF-AD18-6457ECC59BA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239CB096-8E55-406E-8BC4-E16FE9855EB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A1835677-B05F-41AC-83B0-22970B3B308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6B4F5F05-EC8A-4569-AD7C-6093BEE7A5A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608F9EC2-A5A3-42C0-A973-D72F8BEF82A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CD662B4C-57D1-45E7-9FC8-079B37E1298C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46F57111-25B4-4A75-9CE1-83D729A0F62D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24B9BA3A-35F3-4229-AB7C-10C8E016A43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9F10886B-AD59-461C-BEA3-701FC32C4E0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A77F332-9985-44A1-8E5B-2DF72653592D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1826B7F6-C4B9-4851-A118-9332E7A1F1D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FDC45222-BFAE-47C9-8EB6-CDFA38A50BE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01029F94-A7BE-4653-BB84-ACFBCA07A7B6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B2C322C7-4EB9-41B8-B2D3-D66FB199BCDE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D0BA5661-8525-4088-BA1E-E15FE4E87A4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D4DCB8BD-D145-4B71-B0B9-AFC7910613D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74FBD27F-9032-462B-B368-D063FA69D931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17B7F793-712E-41FD-92D8-07F06D834DA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BDB58BA2-4546-4FC4-B374-05580A86365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CD3EB602-88AC-46A2-AE08-22724ABD968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9BA6BE47-24D5-451F-B328-1DEB6983BAF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E11CB631-962B-4BCE-8458-38997ADD9A7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41FFBE54-55C9-45EC-8C45-E41735321C2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AD3C6BE5-95B2-48CA-ABFD-CD7ACE51E438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75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5D0F63CC-B095-4A0F-B740-01397E52E41E}"/>
            </a:ext>
          </a:extLst>
        </xdr:cNvPr>
        <xdr:cNvSpPr txBox="1">
          <a:spLocks noChangeArrowheads="1"/>
        </xdr:cNvSpPr>
      </xdr:nvSpPr>
      <xdr:spPr bwMode="auto">
        <a:xfrm>
          <a:off x="2971800" y="15849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C1E0C7D4-5291-4190-844F-8A11927909C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95AE64EB-F331-4604-B29C-972A6732F434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318DD8A2-8357-41FD-8ABF-3A7A6A0C8C5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2467FC3B-A696-4E9A-B236-5ED33399E8D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B1F657D8-A8BC-4B41-A7A6-DB3F89D4D83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762335CC-4C4D-43C3-BC37-4D6603447B6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A2D4188B-9FE8-4D3A-981C-5ED98EB49BC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C03150B2-A446-4880-92C1-104A01BEFED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6A14A449-2E77-4343-A255-EC50E5E5E04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7B2E6449-9B48-4D43-A21E-0BEF7B49430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89E22477-C1F6-4B56-8060-5659451A805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C2BDB2D9-EF49-4F7F-841F-245668AEA5DC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3158F9D5-CE6C-40D9-A2E9-EC1CCDBECF2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9C1C41EB-F462-4234-AAFD-0544D1E90BD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E6454FB2-027F-4F32-8A06-F258ED1F438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1767F76C-7000-4D0F-B2EC-D5DC8D80FE6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A803EA4F-BE5D-42BC-8A64-8F83D6001FA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50BCD578-E30E-464D-B14E-A7543F5E733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AEFD0E25-5A34-4FE5-A7DD-EEB1693AAB2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8B905F4F-096C-4D91-8AC4-1D7F86B532E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54DE97BF-FD01-4B70-A014-9BF8E4F5042E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BDA2269B-25AC-4A6F-B23A-32D6BFD0072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F7A8B8F5-CE61-46B9-AE94-A59878A0CF9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CE2FB245-79ED-499B-93F5-0A4D1FE2010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48BE3CC9-5E42-4FF8-96D7-B67FE903837C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CD72E9A8-83E4-4EA7-A11D-592145F5FC2D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DECA0080-1AAF-40B4-9577-5EFF57C47894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199EA531-5A6C-402F-A6C8-24D00B21AB8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BE1D0C74-5157-497C-92B2-DE941980338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BBC5B8F-6995-4361-BA9E-05147430484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469D82C-0853-4FCB-8DA1-9D26A3FF92A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D34AE262-5118-4841-BDA9-7608BEDBCA2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2FDFB7B6-2565-497A-A22F-49FBAC9793F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8EE10C6D-CADA-4968-A913-C21BB184330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5E05BBE8-4A8E-48B6-9635-8FEF49F295F7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693F5B95-1460-4A9C-9224-3E40BD30738B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D585A31A-8C3F-451E-BF18-F54B324E316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AADDA0F1-CCFD-402B-B8CC-11066343FB2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A3D56E6B-B13F-46DE-9D75-176A59B3D1AC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DD0E9F6C-6367-4459-82FE-F552383E15BE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746E0938-CDA7-43E3-A9C1-4AA3F6BF1967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3C06DA04-6B4E-43E1-9F37-A5412618E9B5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2ECFCCB6-2A3B-41A5-B938-51AA47B90F63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C8B6FBC2-0BA5-4ABB-87D2-94686A17231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9BEAEB28-F88A-44D5-9017-96B2EA438ED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C9C89430-E2BB-4B4F-AF97-1D4EA72891B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2EF330BC-E9CB-41BE-96A7-602ABD564EC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6AC5F1BD-F450-455E-9F1A-439D0324E60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D6C153F0-9BF9-4A96-849F-830182513254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5F0E12E8-3215-454C-B7DC-922D960B548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E3DCF8D0-46FD-4719-9E0F-84DC68840E7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70237DD8-670C-4F7E-A31F-CFE18E34FD8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B84524DC-50BE-44F1-9F11-D8BC0E0FD3F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1A3283DD-14A5-4C5D-9C82-61DBDF07AAC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232A1184-87B8-4799-9986-1EA4D88A8F2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FE5B80C5-959D-4626-BD0D-777C2CE50F4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DF958D3B-AD13-49BE-B7A7-20F85D4EA7A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9ED90BF8-2044-434D-8767-EB8B324219A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60C8C4EB-4114-4DF3-A529-4BD35BD75D6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F5D5352C-F7FD-4C5D-BA8D-1A2565FF2AD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A06B03D2-1D0E-40E2-8CCA-715678707E7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48CA0134-7494-4DF3-B214-E41F19C6B18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BE1F44B3-B382-402B-995F-86CAA76ACFB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FCABC0CF-78F2-4024-ADB7-B489D7B1E20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3F62967F-360D-4620-9915-D61A63B259B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7FA5EBC6-8FEE-464E-B7D9-9A4380EA1C8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1449E5ED-B02B-4C71-888B-2A29E87C28C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2343C600-6B47-4DC7-96F9-5B7DDAA7262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CBE569D4-D727-4A72-8C20-B48375AC440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1F56D66B-5107-48DC-B22D-8B7E9F7A7D89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3C463346-5F71-4AC2-AB7C-F76BE58EFF9D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95C49D69-C7C3-4DD9-8688-FE47DB96708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97234F4A-D169-4F36-BA47-6634AAA8176C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BA83DA43-AA48-4D3C-A664-17D7DD5FCE72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66DEAB32-3B6B-4353-8F97-55B377D1101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32274553-898A-435A-BCC7-99AC31CC281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C5AB130D-B2DF-4CBA-9523-818B70B19C9C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36D98BAA-015A-46BA-BFE8-3ABFE3A2823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BBCB50BE-A4F4-426E-BFA1-136AF19D6C3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8662E961-0362-412D-8325-F73A5B9074C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204AECEC-E760-4265-A239-D1EE94AB2A5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2A8CBA44-0D23-4B6C-9B29-F624BAB2918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1D37E9F9-F41D-498A-ACEF-4FB2AF8D3EA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664E3595-1060-4DE1-A462-445B309C5954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65A2A41F-81ED-47CB-B66F-9C54EC91FBA3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5EF883C5-64DE-49A9-8E9A-7EE99AE5A61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64EE9227-5D58-4DB2-995B-92B5FB4A512A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9BEAA9EB-EB85-4FFF-B94C-ADCD4F227F9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94C024CD-12DC-423A-B2C2-9F9C510AD61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91F79CF2-2E29-484A-A954-AAA1701C808E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6875AB86-3C71-4B3A-ACFA-E97E351689C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43974A94-B64F-47C3-9C21-680FB2CC284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BACECDD4-98B0-45C2-A4C6-4B3AC327FE4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03DBEEF3-F89C-4042-AA32-4D8BF8E8933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8EDDA620-6F8F-4CC1-A8CD-1111CAE96F8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54435CD7-8BE0-455F-869F-125ED814AAE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D9E40F5A-7585-46F6-82A2-2F854AD8EA52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3B88993D-6144-45BA-AA9C-669B49FF84C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C8842292-3BAA-46E6-A817-1335CF4DD8E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CD07828A-0851-4C1A-B5F0-41EF5A5C1BDF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4531D008-7F11-4E48-80F9-2B847482DA6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EBF89710-AD94-4B65-A7F3-3FE14A7DB09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0F09E3FA-6149-4138-B53F-83EF0E1E496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58C25FA8-AEA3-48E4-B227-1ABE4040735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E21C8940-F367-4F1B-AF1D-25FCA18A598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2E7A68ED-52F9-4A8B-BE7A-69888EEDBDC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9AD57CE-AFBE-49BE-99CC-505C35491C4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1341FD22-E6B8-475A-976D-6CA804A674D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543EAC0D-0CBE-42A6-ADDE-9269582029E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4F08693C-2E67-47D6-A9A2-C00C156A4C0B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FC88C927-3432-42CE-8355-AC74FD7A6B1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32853B83-C97F-41D6-BAAF-E29B6CA0DC6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E37A8E90-651E-4C15-8830-4F010CC8A1BB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E9BD169E-DE40-4EBC-BBA8-44BA42C110C8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D9351505-9780-4ADE-AC52-E2D0E8951D92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0B00DA55-A6E6-478A-B195-DC993BB0E80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374CD823-E94E-4CD1-BD26-FF7B94C4160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F27D1C62-60D7-4C83-B032-C1B34A9F082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B7209434-23D9-4B7C-A727-1055DE4BC90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ED843250-60CF-4663-9D50-BE5CC22CCF6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F0482237-191A-464E-A7B8-3239E997969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C708C245-813F-4BC2-B115-D05DC937BEA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695E0A3C-510A-4830-BCE6-BF7085867DBF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21B93260-F2C0-423F-9252-DD0710DC2865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BE03B099-F204-48F1-8042-68E329E5385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5AF66134-65D4-410E-A4FD-B729D0F910E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14157DBB-490F-4840-AAAA-75938DA6365A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B2ABC7F8-1CC5-4915-B84B-C7DC6ABD375E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8ABC19D2-1716-4842-8200-85F31D18173A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E9447420-110E-4E89-97DF-FC6689404D92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6775868C-19DD-4023-A3D9-1CC8408C17AC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23B8619F-6E4C-4AB2-A425-0668736E558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F7C25F12-29BD-419E-90F4-CAF8D7121CA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EF81F11C-30F0-4253-84BB-79638127C4E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A7F5FC3B-F607-4E29-8F5C-79E6AC8ECAD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57C05685-3033-4813-8D52-03E5909869A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D38B417F-F822-4106-989B-5F00351D9D18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62284878-F56C-4857-8DB3-8204D3F4F07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FFD68D89-4251-449B-88BF-78F8FF8BA2D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D46ACA0E-82FA-4898-803A-9D920B33053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7817E087-B7B4-4315-A3A2-08810F97E83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FB12426E-5A61-426E-B632-F0734CA679FF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65EFF0B6-40F5-443C-BD56-FA8779CB465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FAC4D3C8-5411-4E64-8F8B-7417C259D73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659837C5-4397-472C-AA2A-B8D30EA8C16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4830348C-DD5E-43D3-88F3-D4D3697AD97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376D9002-9CD8-41A7-B610-C32BB8580D4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38F5E93B-B248-4DA5-805F-949B3C7BC02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E2AA51EE-F7D9-4A53-8BC3-3C3342C5677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26212636-AF61-414D-BAED-DE8D111A22C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9F113A83-CA8F-49BF-94BF-60F6946FDE4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1CA7BD85-4BF8-4072-A0EE-6A8A3169711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21D21960-71A9-451E-82B6-781AD6C7318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CE7C51C7-0D00-470A-945D-939DD97F99A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BAB66FDF-F1FE-430C-87B5-53B83F96B1A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F7472137-0802-442B-9227-24DFB91BB55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28A12ADC-2C86-4EB5-85BE-C88EAB17A16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3E901FBF-0046-4CC8-9956-9C97B4B2980B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F6F5E9AD-97EB-4235-BB8B-68A0666D351F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81312BB0-23A6-4ED0-86DF-1E535037BE83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8EBD9795-1425-4FFC-B162-D9DA52D6E6B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32D2C943-B21F-44A8-8F5B-253C47A7BD4A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A41B1434-3F82-4B15-91C3-48D3B3EFAAC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45C60C4F-EDF2-42B8-977D-019D722DF92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E3E6F39D-5167-4177-8811-E0EA0858C3B2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C573EDF4-DB1D-4330-80B5-C0819E84514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881D7F92-E5F8-4E19-9C0D-317AA5A3E6D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EB0F0571-66B8-4769-8DC9-594791F67E9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E354F3F7-B2D6-4253-B45F-B79585749BD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30B0972A-4A1D-43A2-B378-8D77F9C43D7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1CB40C90-6E7E-4718-8673-515E11B93D8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FF43B95A-C113-4D0A-90BD-DA1B37873F9A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1664DAC4-26D9-4577-A755-CECD54C2B9DA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593CDDDD-E621-4A81-9719-E0266485D91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CD7B0929-5FF5-4E56-A8CF-5D9B202E637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D784AAA0-5248-444A-9F52-F8FA38E025B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7A9C317-CD94-4AEA-BAFF-679EA329FA1D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F4524D89-6469-4FB5-ABEB-C5CC388ED46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2DA482D4-CFB5-4683-8C3E-99701E8D1A0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BD2D8E62-1EBE-46F1-B52C-5E45E7B8E6C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B0EC5D6D-ADBB-43DB-B97C-A4F20BB9AA3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CE22ED29-3F7D-4255-B8E8-BB65E032A4C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A11F9C70-D1FE-41AF-AACC-B0BF8B268E4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79A09766-A500-4DE2-BD8B-95351CF8843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1092DABF-1283-4AF2-811B-3A6F7A48398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25B65C62-C813-47A0-A3DC-A38F0B31FE8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71A2183E-5513-49D9-AD84-B1E750343EFE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A415E940-9332-4AE9-9AAE-75C37B650FF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FCEA78FE-77AD-4CBA-99F1-283AC1D2B44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E6BC23F1-B3F9-4259-A9C2-00926BCC400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76A4F353-2387-4C1D-9AD6-45E03164265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101440FF-5E57-4136-8626-06279A5CF3E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7D5EAB76-3510-413D-92F5-C08320E99F6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FB91B635-872D-46DA-80CD-137C9B31B06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6C2ED22E-F7CB-4ACD-B8B8-5EF8E3A34A7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65DFB9ED-9A01-421F-B94F-0ED91AE07E13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3E4C263E-2DF4-48A7-ADBB-F677AA2B9F66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49944144-0378-4E3C-9E0C-23492401EC0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21401EF0-5221-4B8E-AF25-48D54B7D2AF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3937E341-E2E1-42B4-AA37-184161CAA0F7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44C77A59-3D1E-4FF8-8A3C-41AE1AE12860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18B72452-B232-4BB2-BEF4-B3E0DE582584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8B61DE0B-FD5A-4C15-849F-7E205AF9C09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7566ADB8-F303-4F8A-993F-5CCFB6E1A0A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B2911A6F-1078-4FFE-86A2-C5DDB51E5FB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FF7357ED-30C2-45B2-80E5-958B89BAB81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ADF0A7FB-7C69-4622-AFA1-FFA994FA2E6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B2BB76ED-44FB-477A-B0CE-D053612F180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23A3761D-DC0B-4B29-9C0A-69E968C030E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27EA8BD7-469C-4F6D-BCBD-217F577DDD79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47B48834-DDBF-4305-8459-445EC5990C40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9392AA74-8AE1-48D1-902C-79EBF4ECB48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DE9316BB-B4E3-4FC5-80A5-4E0D5EF6436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EBA73878-0780-4694-A527-452F7AC9F7F2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08207AA0-1117-42ED-BFC2-D5C46E68B93A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462F80EE-48FF-4867-BB2C-9072F14BD86F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19F08054-6C38-4BE4-87CB-3E4F7F802C8E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2D668BE5-4D4C-4592-93FC-ED769C86D903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DA24DE2D-729B-4039-8A57-6DBA170CE40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DDE2ACF3-FEA2-4373-BCF7-CF12B188F7E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B6479F86-0201-4DDF-8729-2555183EFB3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E285949E-27EE-4B08-B334-E082CA9618D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8B3AA137-48A2-490A-B007-FB77AD66D94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5D7AB6DF-AD8C-4C3E-B223-4048BE3B727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D1EFC200-4E7F-45E6-84BA-71C4902D1C0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E0ABB0D8-77B2-4F0E-8E21-6F36BB2C5D6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48992BC3-C285-4D57-90C4-44D3E905E72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3EB48FEB-846E-4F06-AA34-1498B9EC3A9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5C9F0191-9BBA-46FA-BA37-F1AE7BFC9AC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71198931-CE64-4809-8DA9-19B1A11B6053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834ABAFE-1535-4251-B699-D22E8D626E97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77B0269D-E44D-4C1D-A1AD-F13FB401E19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24F9E824-E6A7-4AB6-B67E-D85A4FA6549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78B81B05-E1AF-414C-A0D4-A16D64A2C59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841194E0-C8AE-4AD3-9041-BD33564EFAD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74DB6F6D-F47A-4114-8073-9525A0FD9FE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D57C12FF-C44D-4AF0-947C-6CBD3A2DFDF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60F9B511-1EAE-449E-8975-FEF1B281A1F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AAC6F27E-24C9-419D-9D43-E25B53F81AC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FE83B768-3B7D-4659-9B74-34E65E32512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5116F4DE-BE2B-485A-88F4-755C747B79E3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A58A8D8C-53A5-4FF3-AABD-5B12D144F5A7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53565169-E96D-472F-9318-D43F9BD955C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2AB80CB6-C227-40BD-A2F2-B4A0CF0D7F1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D25AEB59-253B-41DE-B0D1-AACC2EA8ACCF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F2C87714-01A0-4F88-923F-EE340F710B4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86EADC2A-6FB2-4266-AF1E-8C9EC58D964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9BBD48F5-972F-4785-97E0-B54ED34A89A1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73226DCE-138C-4C4C-BCD2-4D73CE771A07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BF57D35B-5868-4E4A-8C72-F1CB6267901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8EB9022F-68B4-4D96-B22B-2A2B971B0E5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42D9536F-844C-4A77-9972-933E9FAA9A9D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F3F64F47-4238-40FD-A795-33D2BB5EC33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A5EDAEC0-758C-40B0-81FE-793346708D1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F417A1B3-C688-41E3-958B-BB4A3DD22EC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D6520414-5CC8-4D99-8AE8-DC856AEEF02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25A5B081-1F7C-4858-9459-BDA22D07888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D1E1B622-BE93-4832-891A-84BD043E203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8405C9F9-94A8-4A83-847B-DCF0C2BE40EB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8E8766B2-75D1-4FD1-9136-C8BA4A0C753B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01EE2A43-67E3-47A4-8A30-71B9CB226DB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E675349F-7627-4E6C-B993-7D6E7FF76FDC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D2ECBFEA-92E8-45BB-A856-D76F7D0455F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E3936B83-A28A-499D-A81A-3E43DD8F00E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F02717CB-F27F-432D-AF2B-DC8A81496A07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8195499F-5403-4B68-8964-0312A84FAC4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53DBEF4C-52DD-42B8-B65E-42684FD41F3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D54CBAFA-A5C4-4208-8A54-B7FBA3E8341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5B4EF1E8-3C0C-47F4-9D18-B2336DD4098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582D47D7-42A7-474A-A8BF-04F46335A66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F35F4A3F-69DD-47A4-AEB3-97F41BCEBAB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ACE19F43-A185-41FA-80FD-81304B0B0F63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572A9280-4124-4E26-A655-4FF2E4FFB92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9DF60BB8-A9C8-4C96-848A-39FA0F22CAC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D55D0600-EF9B-454F-AC6A-23D03F397187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10DD5A6A-CA70-468F-9B29-A1A3F3A14B1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F8B6E646-549C-4B0A-993C-35607F14C6C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13868122-5C9D-44FE-AE08-9390F5A3984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74167B35-B547-4C2F-8971-3636BA00050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4C8B91A5-39A9-458C-96A4-54BE2ABC2EC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6C35EAFE-12A6-440B-B89E-AD6C4B549D4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79BA9F8C-5F19-4028-95D9-BCB0D1548EC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BE1C087E-8E63-42E5-B1BE-0DDDAC6EC61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DD641CE8-FCE7-4216-AF92-12ACB754CCA2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C1AD3EA4-06E0-4493-B6BC-E6382D972F0D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FC0021A0-FFB9-4231-9C10-F83C1EC6F81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1246FE2C-2402-4511-A330-780014ABD30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92D3EB0D-115D-4F7D-B002-4C2333DFEC7E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9108806F-7130-469E-B317-95AD6FFC6DF3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4F0B135B-3408-4F95-B476-9BD46F86264A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80CBE00E-656D-4910-9631-82889BA0E25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CF617FD7-E5FB-486F-ABAD-00AD30AC3C0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9288BE03-A9EE-4EB6-A845-DF0D0D14634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DD24BB98-BC24-4326-BF65-D14458F1174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8691C991-1A68-422E-8A60-E4325DDA596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FB5226F2-709A-4BA8-A7E7-8FBCF4BE444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ED53E5D0-7334-482A-BCE4-D36CE27EA3D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02873AB9-513A-4577-9A74-F6D463D928F2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BACE9D52-92AB-48FC-9270-C5B8CE9922ED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FC5561E0-69B1-48B0-A7FB-79D6C32904F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73FA247C-E3D5-4C54-BD2D-487D91B4A4F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DE42A57B-F849-487C-B0C5-9178C12A8DD0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32168B54-E888-4C42-9BB5-9D5E38BA5A54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115669FF-8A03-4159-8EC4-2A2897811DB6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6C0A1B85-731C-4FC0-9C13-DADEBEF237DC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BEB59648-B529-4567-9807-F2A830F8FEA5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4CC4C07A-9D84-4BA9-A5FC-3A4AB3E586D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227238A1-503B-4FA9-9848-E190C391718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86E3220D-28A0-4FDA-ABF1-EAE747B652C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E9B1739E-E527-4764-B143-ADE7E8DEA9C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DDEF03EF-2B5D-4FBD-BAF7-313F8E0C83C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35233411-4A66-4F7F-A7B0-ACD8D6836EE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F558ABEA-F877-461B-8C7E-A94D36D5053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293AFA41-523F-4A06-AD7C-2DF154BE70E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1350C0B3-FBED-4B4D-B538-8CA79D0CA3D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05FC0AD5-FAC5-435A-8A27-184D613B0AB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5B283AA2-F7B4-42C2-98B4-A1ABC6E01CB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68145720-99A1-4B10-A9BC-6A29E5D2930E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76DFC80B-68A6-46EE-A2DF-BFD3AC921FE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D1BEF37-A497-4724-B11F-265D3B36B27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ABEEC04A-191A-4B7F-BA65-092412631B2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DE53F1F1-96D2-4EB8-A1E3-94718B5D43C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D70C6E08-9FBD-4B1A-B491-4C1E14A8438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12C4AF96-479D-4533-BFC0-546C11D0554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F5ECFD5C-C410-4FAE-B2A7-E0FF04AFDD1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72A9095-22FD-472B-862C-D221F91EB7B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1EF60365-B71F-468A-98F0-4A55493D75A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959B10C1-8E84-4ED5-9D8A-7606A263AD0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E57F654E-C730-47D4-AF15-0FCBF27A4A4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62E87C2A-4F7F-4285-9DEB-CED5511EBFA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3314DFBE-5849-4695-939A-5858BDA2DFD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95D91044-6DC0-471B-9F3F-FB452F0E30D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F0E2B4F6-DFA1-4389-8218-F5BF730DC6B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81021F9B-FF47-41CB-98F8-C93C7684A01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834660F3-FEF6-4C09-AF15-91FFED95600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9367ABBD-E4B5-4046-A2C9-C080D750043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18A2F9A3-789D-4A02-943F-93CF07CCC7EA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EA164447-EB87-4841-A7C6-FE01557DCB4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3AE78E4C-6C4C-4FDE-966A-56AC0D65BEF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468CC505-92BA-4749-8773-A334714B3044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5F1C3AF5-16B9-46E3-835E-B2BE8B7ABF1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A505F72D-3F8F-4A49-BA9A-C8ABF9F6E8F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CC37F2E2-F132-44E1-B25A-21D11C6ECF8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AE71AF51-00BE-45E9-858A-7FF824991BB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3C57381C-F929-4791-8B28-747BB160BE5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F94BB397-5DC3-4A05-95D5-B5911236AE6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7733F993-2F05-4EA8-B6DE-29FF92F35EC0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D6788083-E4A6-41E1-9EF2-48DE4221902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250F7A4B-4792-442A-B0B9-FC01DA3F3656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ED3C4F3A-067A-4B4D-8E37-2EE3C07F38C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3E926AE-F434-43B0-B0EA-7877CC910B7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5194E887-736E-41B0-9863-2EAFC08721C2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03A2D3EE-0D0B-48EB-A36D-171532B1B3B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A27716B5-E0FB-4D28-B529-15102B41362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13ECCC44-12C5-4A72-A060-E91D3E80B33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2394F92B-42CD-4609-BB54-93EE4A49A6A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8B6051DC-03D4-4A9F-87B5-757DEC845A7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BD515340-6BC6-40B4-B5F8-E534A970243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4590CE21-EF16-47CC-A405-52037068538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B4F6B8EC-88C9-42B3-97F5-0F0989E6460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0F19B992-2E62-495A-937D-AE59AA71A82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416351F-3779-4C2B-A885-673F8C7246C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2B6C05A1-292F-46F3-B5A3-614A71A71C9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3DB8028F-D159-4BBF-A751-26BD2A3B3F5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81283035-1B44-47EE-AE0A-5DD19C1A75E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2F2488A4-887D-42B7-8793-ABE60FBC07C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6580DCA1-0A0E-4BD2-849F-83D005888E2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94102DE7-4358-4663-958A-2BA76D0B138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C009B32A-9ED5-45FD-8ECD-768014FEB1D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8010A46C-DF27-42DD-9DBD-9B8D532C3926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CDC682E1-3C15-4D5F-838C-9845E611A206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BAF33273-8958-4EDA-9541-2EC2CFA33FA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C7EE0E00-C4CB-415A-87B2-E50E89155EA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5FB0D6D6-9D8C-4939-97D1-298CAA1678B8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B80A0FFE-9BA8-4143-BADD-45900A58A179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344433C0-B67D-48E3-9869-51ECAF59D6EE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B444AF4A-6208-4B24-801A-56026F88CAC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4DC849B7-1EB7-4CCA-97B4-D8C8B41300E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C52B90ED-CB78-4EA2-A1F0-F43DDC5F1DE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D6DAA4B5-A61B-4653-BDBF-352D1EFC976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18B9CD2A-956D-4426-A614-9C5EDA744B2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6ADFC93C-285B-40B9-BC39-66C6B7B9F91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73204EBB-7B33-4A28-96F6-1AC54351BAE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ACF5C2A7-31EA-4001-A34A-729202C342A8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1A0CBEC3-7969-4509-9DE0-2B4FEB146E76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389BD5C2-343D-40F0-95BE-F94DBBE60EA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DDAF193A-DA52-4935-A739-E301E22BC27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793933D9-A00E-4A33-93D5-19030C64B466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C71837EF-37ED-4F9B-A1B0-1B49DD526909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F10F26FA-74CE-471C-95AE-F602CB822517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99F17F70-9EFC-4AD2-999D-B5E13156CDF8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6E9C71F9-0E9E-415F-AFB3-5327B35203B9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74B1EF04-57C4-4211-BD95-6E2CAC21215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BF10281B-DE8D-4BBD-BA37-397C0E05CAD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E6EDF443-FFBA-421D-A943-F5448179185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A1772541-AEF3-4D18-B146-8C17078ED3E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CDEF6559-7E17-417A-9CC7-EE6773F5982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BF5C3EC9-F163-4B26-A86C-8EF6C8494FE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A85221B3-ACA6-41BD-B553-0771EEFCBE23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85813A40-D93F-4449-93F4-4F521688490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2BA29D2D-9234-4B2E-A0EE-E750FE86412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4C922F2C-67AE-4AD0-9F8D-B4922E1BD2E4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BAB629B2-D716-41F0-8FF6-B09D073CB1F7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8A00C8DC-D231-42BC-8ECC-DB135F00AF5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F5D5E8A7-F48F-4563-B584-451AFABF8B3C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3E08391D-847D-4FFA-AA56-B1866308CE9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CA308100-7347-41F8-AB57-9F2E13E9343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A125CAF2-B744-4A7C-A34A-BC2DC1E00CE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E317224-4988-4A9A-AB4D-5003704A2ED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FB3E5F8C-96AB-4E0E-80D0-35124220302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CB115D06-1863-4301-9581-77CEFFDDC09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B5F67074-1777-47C4-9100-0AFED75B47E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DFEEEED0-DA5F-4C60-8204-D40DE23CA25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61947AF0-0159-421F-9924-2F262F6D388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173535E1-A5C1-4BC4-9EF7-5BACC154CB3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732A66A4-2C9E-4777-979F-0C416EDF28E3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9F101857-C73E-4395-8243-4D53D79BC9D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23436E39-8ABF-4A22-BD16-99C9094E68B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EBD1BF25-8DE3-4404-A600-6492779968A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8EA813D-84D7-424C-B01B-F560E93A1A4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F2865DC9-9C28-4415-931C-CD32EDFE42E0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3911F0CC-82F6-4EB7-B363-82DE9CB0DA2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346E0760-E2F2-432A-91FD-1771BF8004DF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0110EC8C-7437-4B15-A6F7-54C54BC5584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FBCF7242-85AD-4AAD-A524-69CFD707F9A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F7896C0D-8E58-439E-8532-CEF6490B82EB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B79BA7D4-383C-479B-B712-6B6962D4B7F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2C88504D-BA7A-4FDC-B582-C2140D99E70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1952DB6D-08AC-40E6-802E-36D9377E15F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E899C5AB-E6DD-4562-8432-9CA36679563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589434F2-A899-45C6-87F8-2ABD947084A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3DB839FC-A8EE-430A-82A3-0071C068317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3A0F0D87-F25A-48E7-A1A4-E8C3E982384B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66C76182-939C-41A2-AC97-01B442A8C09B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1F0EA34D-A050-42D5-B366-4E0C99B4947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49C1B0D8-0155-4D72-BB2F-D19601B74C85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F67C03BB-3393-46BE-BB95-094BACA06D4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4FDD9728-EA7E-4B0F-98DB-11E31088ED4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B8741E3F-A98C-4791-B93F-23236B4E3D9E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FABF7394-54A7-4AC3-928E-232A2BD22E0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B6808E50-E11B-47FB-A678-7B362E3DACA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5A6558BD-3C1F-40D7-B1F1-E12559A7E60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98AB8410-53A1-4806-B29D-84C06022376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9F3FE6B9-D0BD-4D43-8C42-E161778048E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48292476-3418-4E7A-A090-9AEF54917A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3F28707F-9894-4F29-A1E0-B15C5DB6888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202CBE8C-8681-45CD-A768-E1218628469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ED132B15-A5E6-4B35-982C-091B7277BEF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645C1B4C-6B11-4FC3-96C1-F6FEDDA05B72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B2739885-D943-475A-B62E-CCCE5F6F5E8E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9DAB039C-C68A-4996-A538-1BBDF5603FCF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DFC27764-7F60-49B9-B329-991E9F867179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D9C1C85F-B206-4850-B586-1A5C74B2CD3C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738ABDF6-B4FA-4CD7-99C4-A6C0A8BF8D19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1D2C4954-A237-4077-BA3D-D9FF9471BB69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193</xdr:row>
      <xdr:rowOff>85725</xdr:rowOff>
    </xdr:from>
    <xdr:ext cx="85725" cy="676274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58D5AD91-056C-4F16-8C67-EDB2187AC029}"/>
            </a:ext>
          </a:extLst>
        </xdr:cNvPr>
        <xdr:cNvSpPr txBox="1">
          <a:spLocks noChangeArrowheads="1"/>
        </xdr:cNvSpPr>
      </xdr:nvSpPr>
      <xdr:spPr bwMode="auto">
        <a:xfrm>
          <a:off x="2609850" y="42519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222</xdr:row>
      <xdr:rowOff>190500</xdr:rowOff>
    </xdr:from>
    <xdr:ext cx="85725" cy="675153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8CF59ACF-72C9-454B-9C5D-D9E3A7D84307}"/>
            </a:ext>
          </a:extLst>
        </xdr:cNvPr>
        <xdr:cNvSpPr txBox="1">
          <a:spLocks noChangeArrowheads="1"/>
        </xdr:cNvSpPr>
      </xdr:nvSpPr>
      <xdr:spPr bwMode="auto">
        <a:xfrm>
          <a:off x="3152775" y="4919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106</xdr:row>
      <xdr:rowOff>85725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B32ABC3C-DFD3-4869-9701-01F60300888C}"/>
            </a:ext>
          </a:extLst>
        </xdr:cNvPr>
        <xdr:cNvSpPr txBox="1">
          <a:spLocks noChangeArrowheads="1"/>
        </xdr:cNvSpPr>
      </xdr:nvSpPr>
      <xdr:spPr bwMode="auto">
        <a:xfrm>
          <a:off x="2609850" y="22745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A0E2D211-14B5-4FFF-AEA9-0F78209E06A5}"/>
            </a:ext>
          </a:extLst>
        </xdr:cNvPr>
        <xdr:cNvSpPr txBox="1">
          <a:spLocks noChangeArrowheads="1"/>
        </xdr:cNvSpPr>
      </xdr:nvSpPr>
      <xdr:spPr bwMode="auto">
        <a:xfrm>
          <a:off x="1209675" y="360711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165</xdr:row>
      <xdr:rowOff>152400</xdr:rowOff>
    </xdr:from>
    <xdr:ext cx="85725" cy="675153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1F106824-A2A8-402A-AE81-477BCAB9DA6C}"/>
            </a:ext>
          </a:extLst>
        </xdr:cNvPr>
        <xdr:cNvSpPr txBox="1">
          <a:spLocks noChangeArrowheads="1"/>
        </xdr:cNvSpPr>
      </xdr:nvSpPr>
      <xdr:spPr bwMode="auto">
        <a:xfrm>
          <a:off x="1362075" y="36223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164</xdr:row>
      <xdr:rowOff>190500</xdr:rowOff>
    </xdr:from>
    <xdr:ext cx="85725" cy="675153"/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F30F6C55-FB56-4BE7-8BB1-F5C0206ADAEB}"/>
            </a:ext>
          </a:extLst>
        </xdr:cNvPr>
        <xdr:cNvSpPr txBox="1">
          <a:spLocks noChangeArrowheads="1"/>
        </xdr:cNvSpPr>
      </xdr:nvSpPr>
      <xdr:spPr bwMode="auto">
        <a:xfrm>
          <a:off x="3152775" y="3602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164</xdr:row>
      <xdr:rowOff>85725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7CA42ADD-B10B-403B-BD8C-5BB7F5F1536A}"/>
            </a:ext>
          </a:extLst>
        </xdr:cNvPr>
        <xdr:cNvSpPr txBox="1">
          <a:spLocks noChangeArrowheads="1"/>
        </xdr:cNvSpPr>
      </xdr:nvSpPr>
      <xdr:spPr bwMode="auto">
        <a:xfrm>
          <a:off x="2609850" y="359187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485775</xdr:colOff>
      <xdr:row>1</xdr:row>
      <xdr:rowOff>9525</xdr:rowOff>
    </xdr:from>
    <xdr:to>
      <xdr:col>2</xdr:col>
      <xdr:colOff>295275</xdr:colOff>
      <xdr:row>4</xdr:row>
      <xdr:rowOff>114299</xdr:rowOff>
    </xdr:to>
    <xdr:pic>
      <xdr:nvPicPr>
        <xdr:cNvPr id="3460" name="3460 Imagen">
          <a:extLst>
            <a:ext uri="{FF2B5EF4-FFF2-40B4-BE49-F238E27FC236}">
              <a16:creationId xmlns:a16="http://schemas.microsoft.com/office/drawing/2014/main" id="{2DE23E40-E9BC-4760-A201-D9890F60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00025"/>
          <a:ext cx="1019175" cy="733424"/>
        </a:xfrm>
        <a:prstGeom prst="rect">
          <a:avLst/>
        </a:prstGeom>
      </xdr:spPr>
    </xdr:pic>
    <xdr:clientData/>
  </xdr:twoCellAnchor>
  <xdr:oneCellAnchor>
    <xdr:from>
      <xdr:col>3</xdr:col>
      <xdr:colOff>371475</xdr:colOff>
      <xdr:row>106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CCECB3B4-0862-4DE4-83C5-3CFCA6193A0A}"/>
            </a:ext>
          </a:extLst>
        </xdr:cNvPr>
        <xdr:cNvSpPr txBox="1">
          <a:spLocks noChangeArrowheads="1"/>
        </xdr:cNvSpPr>
      </xdr:nvSpPr>
      <xdr:spPr bwMode="auto">
        <a:xfrm>
          <a:off x="2971800" y="22659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33DDC72F-3638-4FF5-B1C0-A4967D59FB01}"/>
            </a:ext>
          </a:extLst>
        </xdr:cNvPr>
        <xdr:cNvSpPr txBox="1">
          <a:spLocks noChangeArrowheads="1"/>
        </xdr:cNvSpPr>
      </xdr:nvSpPr>
      <xdr:spPr bwMode="auto">
        <a:xfrm>
          <a:off x="2190750" y="22745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164</xdr:row>
      <xdr:rowOff>85725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EF8346B0-FCFC-40DD-9D6F-52575222840A}"/>
            </a:ext>
          </a:extLst>
        </xdr:cNvPr>
        <xdr:cNvSpPr txBox="1">
          <a:spLocks noChangeArrowheads="1"/>
        </xdr:cNvSpPr>
      </xdr:nvSpPr>
      <xdr:spPr bwMode="auto">
        <a:xfrm>
          <a:off x="2609850" y="359187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3C3ACE18-A864-4772-92F5-DC9BC86C228B}"/>
            </a:ext>
          </a:extLst>
        </xdr:cNvPr>
        <xdr:cNvSpPr txBox="1">
          <a:spLocks noChangeArrowheads="1"/>
        </xdr:cNvSpPr>
      </xdr:nvSpPr>
      <xdr:spPr bwMode="auto">
        <a:xfrm>
          <a:off x="1209675" y="42672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194</xdr:row>
      <xdr:rowOff>152400</xdr:rowOff>
    </xdr:from>
    <xdr:ext cx="85725" cy="675153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A60A3B2F-2E23-43F8-9BD0-02F73441D60A}"/>
            </a:ext>
          </a:extLst>
        </xdr:cNvPr>
        <xdr:cNvSpPr txBox="1">
          <a:spLocks noChangeArrowheads="1"/>
        </xdr:cNvSpPr>
      </xdr:nvSpPr>
      <xdr:spPr bwMode="auto">
        <a:xfrm>
          <a:off x="13620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4EA406F1-9FB2-44FC-975F-8A62325E7FED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193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E70CF294-D8F4-4384-B38D-6BD2599CE6BB}"/>
            </a:ext>
          </a:extLst>
        </xdr:cNvPr>
        <xdr:cNvSpPr txBox="1">
          <a:spLocks noChangeArrowheads="1"/>
        </xdr:cNvSpPr>
      </xdr:nvSpPr>
      <xdr:spPr bwMode="auto">
        <a:xfrm>
          <a:off x="2609850" y="42519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193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21B1F22A-1A1A-44E1-8C77-7D13922F41EF}"/>
            </a:ext>
          </a:extLst>
        </xdr:cNvPr>
        <xdr:cNvSpPr txBox="1">
          <a:spLocks noChangeArrowheads="1"/>
        </xdr:cNvSpPr>
      </xdr:nvSpPr>
      <xdr:spPr bwMode="auto">
        <a:xfrm>
          <a:off x="2609850" y="42519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588A-967A-4552-B3A2-2E4ADDC866FF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3400000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39576</v>
      </c>
      <c r="D40" s="36"/>
      <c r="E40" s="56">
        <v>2015</v>
      </c>
      <c r="F40" s="56"/>
      <c r="H40" s="36"/>
      <c r="I40" s="36"/>
      <c r="J40" s="36"/>
      <c r="O40" s="57">
        <v>50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39576</v>
      </c>
      <c r="U46" s="88"/>
      <c r="V46" s="89">
        <f>IF(SUM(I46:T46)=0,"",SUM(I46:T46))</f>
        <v>39576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50.00%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79153</v>
      </c>
      <c r="U47" s="87">
        <f>SUM(I47:T47)</f>
        <v>79153</v>
      </c>
      <c r="V47" s="89">
        <f>IF(SUM(I47:T47)=0,"",SUM(I47:T47))</f>
        <v>79153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67</v>
      </c>
      <c r="B51" s="80"/>
      <c r="C51" s="92" t="str">
        <f>IF(C46=0,"",C46)</f>
        <v>beneficiarios</v>
      </c>
      <c r="D51" s="93"/>
      <c r="E51" s="94" t="str">
        <f>IF(E46=0,"",E46)</f>
        <v>personas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>
        <v>41000</v>
      </c>
      <c r="O51" s="87"/>
      <c r="P51" s="87"/>
      <c r="Q51" s="87"/>
      <c r="R51" s="87"/>
      <c r="S51" s="87"/>
      <c r="T51" s="87"/>
      <c r="U51" s="88"/>
      <c r="V51" s="89">
        <f t="shared" ref="V51:V52" si="0">IF(SUM(I51:T51)=0,"",SUM(I51:T51))</f>
        <v>41000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51.80%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71</v>
      </c>
      <c r="B52" s="80"/>
      <c r="C52" s="92" t="str">
        <f>IF(C47=0,"",C47)</f>
        <v>total de la población</v>
      </c>
      <c r="D52" s="93"/>
      <c r="E52" s="94" t="str">
        <f>IF(E47=0,"",E47)</f>
        <v>personas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>
        <v>79153</v>
      </c>
      <c r="O52" s="87"/>
      <c r="P52" s="87"/>
      <c r="Q52" s="87"/>
      <c r="R52" s="87"/>
      <c r="S52" s="87"/>
      <c r="T52" s="87"/>
      <c r="U52" s="87">
        <f>SUM(I52:T52)</f>
        <v>79153</v>
      </c>
      <c r="V52" s="89">
        <f t="shared" si="0"/>
        <v>79153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1.036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39576</v>
      </c>
      <c r="D71" s="36"/>
      <c r="E71" s="56">
        <v>2015</v>
      </c>
      <c r="F71" s="56"/>
      <c r="H71" s="36"/>
      <c r="I71" s="36"/>
      <c r="J71" s="36"/>
      <c r="O71" s="118">
        <v>50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67</v>
      </c>
      <c r="B77" s="80"/>
      <c r="C77" s="81" t="s">
        <v>68</v>
      </c>
      <c r="D77" s="81"/>
      <c r="E77" s="82" t="s">
        <v>69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39576</v>
      </c>
      <c r="U77" s="88"/>
      <c r="V77" s="89">
        <f>IF(SUM(I77:T77)=0,"",SUM(I77:T77))</f>
        <v>39576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50.00%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71</v>
      </c>
      <c r="B78" s="80"/>
      <c r="C78" s="81" t="s">
        <v>72</v>
      </c>
      <c r="D78" s="81"/>
      <c r="E78" s="82" t="s">
        <v>69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79153</v>
      </c>
      <c r="U78" s="87">
        <f>SUM(I78:T78)</f>
        <v>79153</v>
      </c>
      <c r="V78" s="89">
        <f>IF(SUM(I78:T78)=0,"",SUM(I78:T78))</f>
        <v>79153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67</v>
      </c>
      <c r="B82" s="120"/>
      <c r="C82" s="92" t="str">
        <f>IF(C77=0,"",C77)</f>
        <v>beneficiarios</v>
      </c>
      <c r="D82" s="93"/>
      <c r="E82" s="94" t="str">
        <f>IF(E77=0,"",E77)</f>
        <v>personas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>
        <v>41000</v>
      </c>
      <c r="O82" s="87"/>
      <c r="P82" s="87"/>
      <c r="Q82" s="87"/>
      <c r="R82" s="87"/>
      <c r="S82" s="87"/>
      <c r="T82" s="87"/>
      <c r="U82" s="88"/>
      <c r="V82" s="89">
        <f>IF(SUM(I82:T82)=0,"",SUM(I82:T82))</f>
        <v>41000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51.80%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71</v>
      </c>
      <c r="B83" s="120"/>
      <c r="C83" s="92" t="str">
        <f>IF(C78=0,"",C78)</f>
        <v>total de la población</v>
      </c>
      <c r="D83" s="93"/>
      <c r="E83" s="94" t="str">
        <f>IF(E78=0,"",E78)</f>
        <v>personas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>
        <v>79153</v>
      </c>
      <c r="O83" s="87"/>
      <c r="P83" s="87"/>
      <c r="Q83" s="87"/>
      <c r="R83" s="87"/>
      <c r="S83" s="87"/>
      <c r="T83" s="87"/>
      <c r="U83" s="87">
        <f>SUM(I83:T83)</f>
        <v>79153</v>
      </c>
      <c r="V83" s="89">
        <f>IF(SUM(I83:T83)=0,"",SUM(I83:T83))</f>
        <v>79153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1.036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82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83</v>
      </c>
      <c r="B91" s="38"/>
      <c r="C91" s="39" t="s">
        <v>84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31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85</v>
      </c>
      <c r="D97" s="36"/>
      <c r="E97" s="38" t="s">
        <v>34</v>
      </c>
      <c r="F97" s="38"/>
      <c r="G97" s="52" t="s">
        <v>86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87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88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39576</v>
      </c>
      <c r="D102" s="36"/>
      <c r="E102" s="56">
        <v>2015</v>
      </c>
      <c r="F102" s="56"/>
      <c r="H102" s="36"/>
      <c r="I102" s="36"/>
      <c r="J102" s="36"/>
      <c r="O102" s="118">
        <v>50</v>
      </c>
      <c r="P102" s="118"/>
      <c r="Q102" s="118"/>
      <c r="R102" s="118"/>
      <c r="S102" s="118"/>
      <c r="T102" s="118"/>
      <c r="U102" s="118"/>
      <c r="V102" s="118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67</v>
      </c>
      <c r="B108" s="80"/>
      <c r="C108" s="81" t="s">
        <v>68</v>
      </c>
      <c r="D108" s="81"/>
      <c r="E108" s="82" t="s">
        <v>69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39576</v>
      </c>
      <c r="U108" s="88"/>
      <c r="V108" s="89">
        <f>IF(SUM(I108:T108)=0,"",SUM(I108:T108))</f>
        <v>39576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50.00%</v>
      </c>
      <c r="X108" s="1"/>
      <c r="Y108" s="124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71</v>
      </c>
      <c r="B109" s="80"/>
      <c r="C109" s="81" t="s">
        <v>72</v>
      </c>
      <c r="D109" s="81"/>
      <c r="E109" s="82" t="s">
        <v>69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79153</v>
      </c>
      <c r="U109" s="87">
        <f>SUM(I109:T109)</f>
        <v>79153</v>
      </c>
      <c r="V109" s="89">
        <f>IF(SUM(I109:T109)=0,"",SUM(I109:T109))</f>
        <v>79153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67</v>
      </c>
      <c r="B113" s="80"/>
      <c r="C113" s="92" t="str">
        <f>IF(C108=0,"",C108)</f>
        <v>beneficiarios</v>
      </c>
      <c r="D113" s="93"/>
      <c r="E113" s="94" t="str">
        <f>IF(E108=0,"",E108)</f>
        <v>personas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>
        <v>41000</v>
      </c>
      <c r="O113" s="87"/>
      <c r="P113" s="87"/>
      <c r="Q113" s="87"/>
      <c r="R113" s="87"/>
      <c r="S113" s="87"/>
      <c r="T113" s="87"/>
      <c r="U113" s="88"/>
      <c r="V113" s="89">
        <f>IF(SUM(I113:T113)=0,"",SUM(I113:T113))</f>
        <v>41000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51.80%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71</v>
      </c>
      <c r="B114" s="80"/>
      <c r="C114" s="92" t="str">
        <f>IF(C109=0,"",C109)</f>
        <v>total de la población</v>
      </c>
      <c r="D114" s="93"/>
      <c r="E114" s="94" t="str">
        <f>IF(E109=0,"",E109)</f>
        <v>personas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>
        <v>79153</v>
      </c>
      <c r="O114" s="87"/>
      <c r="P114" s="87"/>
      <c r="Q114" s="87"/>
      <c r="R114" s="87"/>
      <c r="S114" s="87"/>
      <c r="T114" s="87"/>
      <c r="U114" s="87">
        <f>SUM(I114:T114)</f>
        <v>79153</v>
      </c>
      <c r="V114" s="89">
        <f>IF(SUM(I114:T114)=0,"",SUM(I114:T114))</f>
        <v>79153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1.036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89</v>
      </c>
      <c r="B120" s="38"/>
      <c r="C120" s="39" t="s">
        <v>90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 t="s">
        <v>91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 t="s">
        <v>85</v>
      </c>
      <c r="D126" s="36"/>
      <c r="E126" s="38" t="s">
        <v>34</v>
      </c>
      <c r="F126" s="38"/>
      <c r="G126" s="52" t="s">
        <v>86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92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 t="s">
        <v>88</v>
      </c>
      <c r="D128" s="36"/>
      <c r="E128" s="49" t="s">
        <v>40</v>
      </c>
      <c r="F128" s="50"/>
      <c r="G128" s="52" t="s">
        <v>93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5</v>
      </c>
      <c r="D131" s="36"/>
      <c r="E131" s="56">
        <v>2015</v>
      </c>
      <c r="F131" s="56"/>
      <c r="H131" s="36"/>
      <c r="I131" s="36"/>
      <c r="J131" s="36"/>
      <c r="O131" s="57">
        <v>20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67</v>
      </c>
      <c r="B137" s="80"/>
      <c r="C137" s="81" t="s">
        <v>94</v>
      </c>
      <c r="D137" s="81"/>
      <c r="E137" s="82" t="s">
        <v>95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6</v>
      </c>
      <c r="U137" s="88"/>
      <c r="V137" s="89">
        <f>IF(SUM(I137:T137)=0,"",SUM(I137:T137))</f>
        <v>6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20.00%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71</v>
      </c>
      <c r="B138" s="80"/>
      <c r="C138" s="81" t="s">
        <v>96</v>
      </c>
      <c r="D138" s="81"/>
      <c r="E138" s="82" t="s">
        <v>95</v>
      </c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5</v>
      </c>
      <c r="U138" s="87">
        <f>SUM(I138:T138)</f>
        <v>5</v>
      </c>
      <c r="V138" s="89">
        <f>IF(SUM(I138:T138)=0,"",SUM(I138:T138))</f>
        <v>5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67</v>
      </c>
      <c r="B142" s="80"/>
      <c r="C142" s="92" t="str">
        <f>IF(C137=0,"",C137)</f>
        <v>programas 2016</v>
      </c>
      <c r="D142" s="93"/>
      <c r="E142" s="94" t="str">
        <f>IF(E137=0,"",E137)</f>
        <v>programa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>
        <v>6</v>
      </c>
      <c r="O142" s="87"/>
      <c r="P142" s="87"/>
      <c r="Q142" s="87"/>
      <c r="R142" s="87"/>
      <c r="S142" s="87"/>
      <c r="T142" s="87"/>
      <c r="U142" s="88"/>
      <c r="V142" s="89">
        <f>IF(SUM(I142:T142)=0,"",SUM(I142:T142))</f>
        <v>6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20.00%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71</v>
      </c>
      <c r="B143" s="80"/>
      <c r="C143" s="92" t="str">
        <f>IF(C138=0,"",C138)</f>
        <v>programas 2015</v>
      </c>
      <c r="D143" s="93"/>
      <c r="E143" s="94" t="str">
        <f>IF(E138=0,"",E138)</f>
        <v>programa</v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>
        <v>5</v>
      </c>
      <c r="O143" s="87"/>
      <c r="P143" s="87"/>
      <c r="Q143" s="87"/>
      <c r="R143" s="87"/>
      <c r="S143" s="87"/>
      <c r="T143" s="87"/>
      <c r="U143" s="87">
        <f>SUM(I143:T143)</f>
        <v>5</v>
      </c>
      <c r="V143" s="89">
        <f>IF(SUM(I143:T143)=0,"",SUM(I143:T143))</f>
        <v>5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97</v>
      </c>
      <c r="B149" s="38"/>
      <c r="C149" s="39" t="s">
        <v>98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 t="s">
        <v>99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 t="s">
        <v>85</v>
      </c>
      <c r="D155" s="36"/>
      <c r="E155" s="38" t="s">
        <v>34</v>
      </c>
      <c r="F155" s="38"/>
      <c r="G155" s="52" t="s">
        <v>86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92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 t="s">
        <v>88</v>
      </c>
      <c r="D157" s="36"/>
      <c r="E157" s="49" t="s">
        <v>40</v>
      </c>
      <c r="F157" s="50"/>
      <c r="G157" s="52" t="s">
        <v>93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43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>
        <v>2</v>
      </c>
      <c r="D160" s="36"/>
      <c r="E160" s="56">
        <v>2015</v>
      </c>
      <c r="F160" s="56"/>
      <c r="H160" s="36"/>
      <c r="I160" s="36"/>
      <c r="J160" s="36"/>
      <c r="O160" s="125">
        <v>50</v>
      </c>
      <c r="P160" s="125"/>
      <c r="Q160" s="125"/>
      <c r="R160" s="125"/>
      <c r="S160" s="125"/>
      <c r="T160" s="125"/>
      <c r="U160" s="125"/>
      <c r="V160" s="125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67</v>
      </c>
      <c r="B166" s="80"/>
      <c r="C166" s="81" t="s">
        <v>94</v>
      </c>
      <c r="D166" s="81"/>
      <c r="E166" s="82" t="s">
        <v>95</v>
      </c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3</v>
      </c>
      <c r="U166" s="88"/>
      <c r="V166" s="89">
        <f>IF(SUM(I166:T166)=0,"",SUM(I166:T166))</f>
        <v>3</v>
      </c>
      <c r="W166" s="90" t="str">
        <f>IF($G$157="porcentaje",FIXED(V166/V167*100,2)&amp;"%",IF($G$157="Promedio",V166/V167,IF($G$157="variación porcentual",FIXED(((V166/V167)-1)*100,2)&amp;"%",IF($G$157="OTRAS","CAPTURAR EL RESULTADO DEL INDICADOR"))))</f>
        <v>50.00%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71</v>
      </c>
      <c r="B167" s="80"/>
      <c r="C167" s="81" t="s">
        <v>96</v>
      </c>
      <c r="D167" s="81"/>
      <c r="E167" s="82" t="s">
        <v>95</v>
      </c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>
        <v>2</v>
      </c>
      <c r="U167" s="87">
        <f>SUM(I167:T167)</f>
        <v>2</v>
      </c>
      <c r="V167" s="89">
        <f>IF(SUM(I167:T167)=0,"",SUM(I167:T167))</f>
        <v>2</v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67</v>
      </c>
      <c r="B171" s="80"/>
      <c r="C171" s="92" t="str">
        <f>IF(C166=0,"",C166)</f>
        <v>programas 2016</v>
      </c>
      <c r="D171" s="93"/>
      <c r="E171" s="94" t="str">
        <f>IF(E166=0,"",E166)</f>
        <v>programa</v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>
        <v>3</v>
      </c>
      <c r="O171" s="87"/>
      <c r="P171" s="87"/>
      <c r="Q171" s="87"/>
      <c r="R171" s="87"/>
      <c r="S171" s="87"/>
      <c r="T171" s="87"/>
      <c r="U171" s="88"/>
      <c r="V171" s="89">
        <f>IF(SUM(I171:T171)=0,"",SUM(I171:T171))</f>
        <v>3</v>
      </c>
      <c r="W171" s="90" t="str">
        <f>IF($G$157="porcentaje",FIXED(V171/V172*100,2)&amp;"%",IF($G$157="Promedio",V171/V172,IF($G$157="variación porcentual",FIXED(((V171/V172)-1)*100,2)&amp;"%",IF($G$157="OTRAS","CAPTURAR EL RESULTADO DEL INDICADOR"))))</f>
        <v>50.00%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71</v>
      </c>
      <c r="B172" s="80"/>
      <c r="C172" s="92" t="str">
        <f>IF(C167=0,"",C167)</f>
        <v>programas 2015</v>
      </c>
      <c r="D172" s="93"/>
      <c r="E172" s="94" t="str">
        <f>IF(E167=0,"",E167)</f>
        <v>programa</v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>
        <v>2</v>
      </c>
      <c r="O172" s="87"/>
      <c r="P172" s="87"/>
      <c r="Q172" s="87"/>
      <c r="R172" s="87"/>
      <c r="S172" s="87"/>
      <c r="T172" s="87"/>
      <c r="U172" s="87">
        <f>SUM(I172:T172)</f>
        <v>2</v>
      </c>
      <c r="V172" s="89">
        <f>IF(SUM(I172:T172)=0,"",SUM(I172:T172))</f>
        <v>2</v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v>1</v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100</v>
      </c>
      <c r="B178" s="38"/>
      <c r="C178" s="39" t="s">
        <v>101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 t="s">
        <v>99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 t="s">
        <v>85</v>
      </c>
      <c r="D184" s="36"/>
      <c r="E184" s="38" t="s">
        <v>34</v>
      </c>
      <c r="F184" s="38"/>
      <c r="G184" s="52" t="s">
        <v>86</v>
      </c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 t="s">
        <v>92</v>
      </c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 t="s">
        <v>88</v>
      </c>
      <c r="D186" s="36"/>
      <c r="E186" s="49" t="s">
        <v>40</v>
      </c>
      <c r="F186" s="50"/>
      <c r="G186" s="52" t="s">
        <v>93</v>
      </c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 t="s">
        <v>43</v>
      </c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>
        <v>2</v>
      </c>
      <c r="D189" s="36"/>
      <c r="E189" s="56">
        <v>2015</v>
      </c>
      <c r="F189" s="56"/>
      <c r="H189" s="36"/>
      <c r="I189" s="36"/>
      <c r="J189" s="36"/>
      <c r="O189" s="125">
        <v>50</v>
      </c>
      <c r="P189" s="125"/>
      <c r="Q189" s="125"/>
      <c r="R189" s="125"/>
      <c r="S189" s="125"/>
      <c r="T189" s="125"/>
      <c r="U189" s="125"/>
      <c r="V189" s="12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67</v>
      </c>
      <c r="B195" s="80"/>
      <c r="C195" s="81" t="s">
        <v>94</v>
      </c>
      <c r="D195" s="81"/>
      <c r="E195" s="82" t="s">
        <v>95</v>
      </c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>
        <v>3</v>
      </c>
      <c r="U195" s="88"/>
      <c r="V195" s="89">
        <f>IF(SUM(I195:T195)=0,"",SUM(I195:T195))</f>
        <v>3</v>
      </c>
      <c r="W195" s="90" t="str">
        <f>IF($G$186="porcentaje",FIXED(V195/V196*100,2)&amp;"%",IF($G$186="Promedio",V195/V196,IF($G$186="variación porcentual",FIXED(((V195/V196)-1)*100,2)&amp;"%",IF($G$186="OTRAS","CAPTURAR EL RESULTADO DEL INDICADOR"))))</f>
        <v>50.00%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71</v>
      </c>
      <c r="B196" s="80"/>
      <c r="C196" s="81" t="s">
        <v>96</v>
      </c>
      <c r="D196" s="81"/>
      <c r="E196" s="82" t="s">
        <v>95</v>
      </c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>
        <v>2</v>
      </c>
      <c r="U196" s="87">
        <f>SUM(I196:T196)</f>
        <v>2</v>
      </c>
      <c r="V196" s="89">
        <f>IF(SUM(I196:T196)=0,"",SUM(I196:T196))</f>
        <v>2</v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102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67</v>
      </c>
      <c r="B200" s="80"/>
      <c r="C200" s="92" t="str">
        <f>IF(C195=0,"",C195)</f>
        <v>programas 2016</v>
      </c>
      <c r="D200" s="93"/>
      <c r="E200" s="94" t="str">
        <f>IF(E195=0,"",E195)</f>
        <v>programa</v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>
        <v>3</v>
      </c>
      <c r="O200" s="87"/>
      <c r="P200" s="87"/>
      <c r="Q200" s="87"/>
      <c r="R200" s="87"/>
      <c r="S200" s="87"/>
      <c r="T200" s="87"/>
      <c r="U200" s="88"/>
      <c r="V200" s="89">
        <f>IF(SUM(I200:T200)=0,"",SUM(I200:T200))</f>
        <v>3</v>
      </c>
      <c r="W200" s="90" t="str">
        <f>IF($G$186="porcentaje",FIXED(V200/V201*100,2)&amp;"%",IF($G$186="Promedio",V200/V201,IF($G$186="variación porcentual",FIXED(((V200/V201)-1)*100,2)&amp;"%",IF($G$186="OTRAS","CAPTURAR EL RESULTADO DEL INDICADOR"))))</f>
        <v>50.00%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71</v>
      </c>
      <c r="B201" s="80"/>
      <c r="C201" s="92" t="str">
        <f>IF(C196=0,"",C196)</f>
        <v>programas 2015</v>
      </c>
      <c r="D201" s="93"/>
      <c r="E201" s="94" t="str">
        <f>IF(E196=0,"",E196)</f>
        <v>programa</v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>
        <v>2</v>
      </c>
      <c r="O201" s="87"/>
      <c r="P201" s="87"/>
      <c r="Q201" s="87"/>
      <c r="R201" s="87"/>
      <c r="S201" s="87"/>
      <c r="T201" s="87"/>
      <c r="U201" s="87">
        <f>SUM(I201:T201)</f>
        <v>2</v>
      </c>
      <c r="V201" s="89">
        <f>IF(SUM(I201:T201)=0,"",SUM(I201:T201))</f>
        <v>2</v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>
        <v>1</v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103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5"/>
      <c r="P218" s="125"/>
      <c r="Q218" s="125"/>
      <c r="R218" s="125"/>
      <c r="S218" s="125"/>
      <c r="T218" s="125"/>
      <c r="U218" s="125"/>
      <c r="V218" s="125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102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6"/>
      <c r="B236" s="126"/>
      <c r="C236" s="127"/>
      <c r="D236" s="127"/>
      <c r="E236" s="127"/>
      <c r="F236" s="127"/>
      <c r="G236" s="128"/>
      <c r="H236" s="128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30"/>
      <c r="W236" s="130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104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1" t="s">
        <v>105</v>
      </c>
      <c r="B239" s="38" t="s">
        <v>106</v>
      </c>
      <c r="C239" s="38"/>
      <c r="D239" s="38"/>
      <c r="E239" s="38" t="s">
        <v>50</v>
      </c>
      <c r="F239" s="49" t="s">
        <v>107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108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2"/>
      <c r="B240" s="38"/>
      <c r="C240" s="38"/>
      <c r="D240" s="38"/>
      <c r="E240" s="38"/>
      <c r="F240" s="83" t="s">
        <v>109</v>
      </c>
      <c r="G240" s="84"/>
      <c r="H240" s="85"/>
      <c r="I240" s="133" t="s">
        <v>55</v>
      </c>
      <c r="J240" s="133" t="s">
        <v>56</v>
      </c>
      <c r="K240" s="133" t="s">
        <v>57</v>
      </c>
      <c r="L240" s="133" t="s">
        <v>58</v>
      </c>
      <c r="M240" s="133" t="s">
        <v>59</v>
      </c>
      <c r="N240" s="133" t="s">
        <v>60</v>
      </c>
      <c r="O240" s="133" t="s">
        <v>61</v>
      </c>
      <c r="P240" s="133" t="s">
        <v>62</v>
      </c>
      <c r="Q240" s="133" t="s">
        <v>63</v>
      </c>
      <c r="R240" s="133" t="s">
        <v>64</v>
      </c>
      <c r="S240" s="133" t="s">
        <v>65</v>
      </c>
      <c r="T240" s="133" t="s">
        <v>66</v>
      </c>
      <c r="U240" s="133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4" t="s">
        <v>110</v>
      </c>
      <c r="B241" s="135">
        <v>1</v>
      </c>
      <c r="C241" s="136" t="s">
        <v>111</v>
      </c>
      <c r="D241" s="137"/>
      <c r="E241" s="138" t="s">
        <v>95</v>
      </c>
      <c r="F241" s="119" t="s">
        <v>54</v>
      </c>
      <c r="G241" s="139"/>
      <c r="H241" s="120"/>
      <c r="I241" s="140"/>
      <c r="J241" s="140"/>
      <c r="K241" s="140"/>
      <c r="L241" s="140"/>
      <c r="M241" s="140"/>
      <c r="N241" s="140">
        <v>1</v>
      </c>
      <c r="O241" s="140"/>
      <c r="P241" s="140"/>
      <c r="Q241" s="140"/>
      <c r="R241" s="140"/>
      <c r="S241" s="140"/>
      <c r="T241" s="140"/>
      <c r="U241" s="141"/>
      <c r="V241" s="142">
        <f t="shared" ref="V241:V251" si="1">SUM(I241:T241)</f>
        <v>1</v>
      </c>
      <c r="W241" s="143">
        <f>IF(V241=0,"-",V242/V241)</f>
        <v>1</v>
      </c>
    </row>
    <row r="242" spans="1:23" ht="18.75" customHeight="1" x14ac:dyDescent="0.25">
      <c r="A242" s="144"/>
      <c r="B242" s="135"/>
      <c r="C242" s="145"/>
      <c r="D242" s="146"/>
      <c r="E242" s="138"/>
      <c r="F242" s="147" t="s">
        <v>74</v>
      </c>
      <c r="G242" s="148"/>
      <c r="H242" s="149"/>
      <c r="I242" s="150">
        <v>1</v>
      </c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1"/>
      <c r="V242" s="142">
        <f t="shared" si="1"/>
        <v>1</v>
      </c>
      <c r="W242" s="143"/>
    </row>
    <row r="243" spans="1:23" ht="18.75" customHeight="1" x14ac:dyDescent="0.25">
      <c r="A243" s="144"/>
      <c r="B243" s="135">
        <v>2</v>
      </c>
      <c r="C243" s="136" t="s">
        <v>112</v>
      </c>
      <c r="D243" s="137"/>
      <c r="E243" s="138" t="s">
        <v>113</v>
      </c>
      <c r="F243" s="119" t="s">
        <v>54</v>
      </c>
      <c r="G243" s="139"/>
      <c r="H243" s="120"/>
      <c r="I243" s="140"/>
      <c r="J243" s="140"/>
      <c r="K243" s="140"/>
      <c r="L243" s="140"/>
      <c r="M243" s="140"/>
      <c r="N243" s="140">
        <v>1</v>
      </c>
      <c r="O243" s="140"/>
      <c r="P243" s="140"/>
      <c r="Q243" s="140"/>
      <c r="R243" s="140"/>
      <c r="S243" s="140"/>
      <c r="T243" s="140"/>
      <c r="U243" s="141"/>
      <c r="V243" s="142">
        <f t="shared" si="1"/>
        <v>1</v>
      </c>
      <c r="W243" s="143">
        <f>IF(V243=0,"-",V244/V243)</f>
        <v>1</v>
      </c>
    </row>
    <row r="244" spans="1:23" ht="18.75" customHeight="1" x14ac:dyDescent="0.25">
      <c r="A244" s="144"/>
      <c r="B244" s="135"/>
      <c r="C244" s="145"/>
      <c r="D244" s="146"/>
      <c r="E244" s="138"/>
      <c r="F244" s="147" t="s">
        <v>74</v>
      </c>
      <c r="G244" s="148"/>
      <c r="H244" s="149"/>
      <c r="I244" s="150">
        <v>1</v>
      </c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1"/>
      <c r="V244" s="142">
        <f t="shared" si="1"/>
        <v>1</v>
      </c>
      <c r="W244" s="143"/>
    </row>
    <row r="245" spans="1:23" ht="18.75" customHeight="1" x14ac:dyDescent="0.25">
      <c r="A245" s="152"/>
      <c r="B245" s="135">
        <v>3</v>
      </c>
      <c r="C245" s="136" t="s">
        <v>114</v>
      </c>
      <c r="D245" s="137"/>
      <c r="E245" s="138" t="s">
        <v>95</v>
      </c>
      <c r="F245" s="119" t="s">
        <v>54</v>
      </c>
      <c r="G245" s="139"/>
      <c r="H245" s="120"/>
      <c r="I245" s="140"/>
      <c r="J245" s="140"/>
      <c r="K245" s="140"/>
      <c r="L245" s="140"/>
      <c r="M245" s="140"/>
      <c r="N245" s="140">
        <v>1</v>
      </c>
      <c r="O245" s="140"/>
      <c r="P245" s="140"/>
      <c r="Q245" s="140"/>
      <c r="R245" s="140"/>
      <c r="S245" s="140"/>
      <c r="T245" s="140"/>
      <c r="U245" s="141"/>
      <c r="V245" s="142">
        <f t="shared" si="1"/>
        <v>1</v>
      </c>
      <c r="W245" s="143">
        <f t="shared" ref="W245" si="2">IF(V245=0,"-",V246/V245)</f>
        <v>1</v>
      </c>
    </row>
    <row r="246" spans="1:23" ht="18.75" customHeight="1" x14ac:dyDescent="0.25">
      <c r="A246" s="152"/>
      <c r="B246" s="135"/>
      <c r="C246" s="145"/>
      <c r="D246" s="146"/>
      <c r="E246" s="138"/>
      <c r="F246" s="147" t="s">
        <v>74</v>
      </c>
      <c r="G246" s="148"/>
      <c r="H246" s="149"/>
      <c r="I246" s="150">
        <v>1</v>
      </c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1"/>
      <c r="V246" s="142">
        <f t="shared" si="1"/>
        <v>1</v>
      </c>
      <c r="W246" s="143"/>
    </row>
    <row r="247" spans="1:23" ht="18.75" customHeight="1" x14ac:dyDescent="0.25">
      <c r="A247" s="152"/>
      <c r="B247" s="135">
        <v>4</v>
      </c>
      <c r="C247" s="136" t="s">
        <v>115</v>
      </c>
      <c r="D247" s="137"/>
      <c r="E247" s="138" t="s">
        <v>116</v>
      </c>
      <c r="F247" s="119" t="s">
        <v>54</v>
      </c>
      <c r="G247" s="139"/>
      <c r="H247" s="12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>
        <v>4</v>
      </c>
      <c r="U247" s="141"/>
      <c r="V247" s="142">
        <f t="shared" si="1"/>
        <v>4</v>
      </c>
      <c r="W247" s="143">
        <f t="shared" ref="W247" si="3">IF(V247=0,"-",V248/V247)</f>
        <v>1</v>
      </c>
    </row>
    <row r="248" spans="1:23" ht="18.75" customHeight="1" x14ac:dyDescent="0.25">
      <c r="A248" s="152"/>
      <c r="B248" s="135"/>
      <c r="C248" s="145"/>
      <c r="D248" s="146"/>
      <c r="E248" s="138"/>
      <c r="F248" s="147" t="s">
        <v>74</v>
      </c>
      <c r="G248" s="148"/>
      <c r="H248" s="149"/>
      <c r="I248" s="150"/>
      <c r="J248" s="150"/>
      <c r="K248" s="150"/>
      <c r="L248" s="150">
        <v>1</v>
      </c>
      <c r="M248" s="150">
        <v>1</v>
      </c>
      <c r="N248" s="150"/>
      <c r="O248" s="150"/>
      <c r="P248" s="150">
        <v>1</v>
      </c>
      <c r="Q248" s="150"/>
      <c r="R248" s="150"/>
      <c r="S248" s="150"/>
      <c r="T248" s="150">
        <v>1</v>
      </c>
      <c r="U248" s="151"/>
      <c r="V248" s="142">
        <f t="shared" si="1"/>
        <v>4</v>
      </c>
      <c r="W248" s="143"/>
    </row>
    <row r="249" spans="1:23" ht="18.75" customHeight="1" x14ac:dyDescent="0.25">
      <c r="A249" s="152"/>
      <c r="B249" s="135">
        <v>5</v>
      </c>
      <c r="C249" s="136" t="s">
        <v>117</v>
      </c>
      <c r="D249" s="137"/>
      <c r="E249" s="138" t="s">
        <v>118</v>
      </c>
      <c r="F249" s="119" t="s">
        <v>54</v>
      </c>
      <c r="G249" s="139"/>
      <c r="H249" s="120"/>
      <c r="I249" s="140"/>
      <c r="J249" s="140"/>
      <c r="K249" s="140"/>
      <c r="L249" s="140"/>
      <c r="M249" s="140"/>
      <c r="N249" s="140">
        <v>1</v>
      </c>
      <c r="O249" s="140"/>
      <c r="P249" s="140"/>
      <c r="Q249" s="140"/>
      <c r="R249" s="140"/>
      <c r="S249" s="140"/>
      <c r="T249" s="140"/>
      <c r="U249" s="141"/>
      <c r="V249" s="142">
        <f t="shared" si="1"/>
        <v>1</v>
      </c>
      <c r="W249" s="143">
        <f t="shared" ref="W249" si="4">IF(V249=0,"-",V250/V249)</f>
        <v>1</v>
      </c>
    </row>
    <row r="250" spans="1:23" ht="18.75" customHeight="1" x14ac:dyDescent="0.25">
      <c r="A250" s="153"/>
      <c r="B250" s="135"/>
      <c r="C250" s="145"/>
      <c r="D250" s="146"/>
      <c r="E250" s="138"/>
      <c r="F250" s="147" t="s">
        <v>74</v>
      </c>
      <c r="G250" s="148"/>
      <c r="H250" s="149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>
        <v>1</v>
      </c>
      <c r="U250" s="151"/>
      <c r="V250" s="142">
        <f t="shared" si="1"/>
        <v>1</v>
      </c>
      <c r="W250" s="143"/>
    </row>
    <row r="251" spans="1:23" ht="18.75" customHeight="1" x14ac:dyDescent="0.25">
      <c r="A251" s="134" t="s">
        <v>119</v>
      </c>
      <c r="B251" s="154">
        <v>1</v>
      </c>
      <c r="C251" s="136" t="s">
        <v>120</v>
      </c>
      <c r="D251" s="137"/>
      <c r="E251" s="138" t="s">
        <v>121</v>
      </c>
      <c r="F251" s="119" t="s">
        <v>54</v>
      </c>
      <c r="G251" s="139"/>
      <c r="H251" s="120"/>
      <c r="I251" s="140"/>
      <c r="J251" s="140"/>
      <c r="K251" s="140"/>
      <c r="L251" s="140"/>
      <c r="M251" s="140"/>
      <c r="N251" s="140">
        <v>592800</v>
      </c>
      <c r="O251" s="140"/>
      <c r="P251" s="140"/>
      <c r="Q251" s="140"/>
      <c r="R251" s="140"/>
      <c r="S251" s="140"/>
      <c r="T251" s="140">
        <v>389120</v>
      </c>
      <c r="U251" s="141"/>
      <c r="V251" s="142">
        <f t="shared" si="1"/>
        <v>981920</v>
      </c>
      <c r="W251" s="143">
        <f>IF(V251=0,"-",V252/V251)</f>
        <v>1</v>
      </c>
    </row>
    <row r="252" spans="1:23" ht="18.75" customHeight="1" x14ac:dyDescent="0.25">
      <c r="A252" s="144"/>
      <c r="B252" s="154"/>
      <c r="C252" s="145"/>
      <c r="D252" s="146"/>
      <c r="E252" s="138"/>
      <c r="F252" s="147" t="s">
        <v>74</v>
      </c>
      <c r="G252" s="148"/>
      <c r="H252" s="149"/>
      <c r="I252" s="150"/>
      <c r="J252" s="150"/>
      <c r="K252" s="150"/>
      <c r="L252" s="150"/>
      <c r="M252" s="150"/>
      <c r="N252" s="150">
        <v>445460</v>
      </c>
      <c r="O252" s="150"/>
      <c r="P252" s="150"/>
      <c r="Q252" s="150"/>
      <c r="R252" s="150"/>
      <c r="S252" s="150"/>
      <c r="T252" s="150">
        <v>536460</v>
      </c>
      <c r="U252" s="151"/>
      <c r="V252" s="142">
        <f t="shared" ref="V252:V260" si="5">SUM(I252:T252)</f>
        <v>981920</v>
      </c>
      <c r="W252" s="143"/>
    </row>
    <row r="253" spans="1:23" ht="18.75" customHeight="1" x14ac:dyDescent="0.25">
      <c r="A253" s="144"/>
      <c r="B253" s="154">
        <v>2</v>
      </c>
      <c r="C253" s="136" t="s">
        <v>122</v>
      </c>
      <c r="D253" s="137"/>
      <c r="E253" s="138" t="s">
        <v>121</v>
      </c>
      <c r="F253" s="119" t="s">
        <v>54</v>
      </c>
      <c r="G253" s="139"/>
      <c r="H253" s="120"/>
      <c r="I253" s="140"/>
      <c r="J253" s="140"/>
      <c r="K253" s="140"/>
      <c r="L253" s="140"/>
      <c r="M253" s="140"/>
      <c r="N253" s="140">
        <v>36240</v>
      </c>
      <c r="O253" s="140"/>
      <c r="P253" s="140"/>
      <c r="Q253" s="140"/>
      <c r="R253" s="140"/>
      <c r="S253" s="140"/>
      <c r="T253" s="140"/>
      <c r="U253" s="141"/>
      <c r="V253" s="142">
        <f t="shared" si="5"/>
        <v>36240</v>
      </c>
      <c r="W253" s="143">
        <f>IF(V253=0,"-",V254/V253)</f>
        <v>1</v>
      </c>
    </row>
    <row r="254" spans="1:23" ht="18.75" customHeight="1" x14ac:dyDescent="0.25">
      <c r="A254" s="144"/>
      <c r="B254" s="154"/>
      <c r="C254" s="145"/>
      <c r="D254" s="146"/>
      <c r="E254" s="138"/>
      <c r="F254" s="147" t="s">
        <v>74</v>
      </c>
      <c r="G254" s="148"/>
      <c r="H254" s="149"/>
      <c r="I254" s="150"/>
      <c r="J254" s="150"/>
      <c r="K254" s="150"/>
      <c r="L254" s="150"/>
      <c r="M254" s="150"/>
      <c r="N254" s="150">
        <v>18120</v>
      </c>
      <c r="O254" s="150"/>
      <c r="P254" s="150"/>
      <c r="Q254" s="150"/>
      <c r="R254" s="150"/>
      <c r="S254" s="150"/>
      <c r="T254" s="150">
        <v>18120</v>
      </c>
      <c r="U254" s="151"/>
      <c r="V254" s="142">
        <f t="shared" si="5"/>
        <v>36240</v>
      </c>
      <c r="W254" s="143"/>
    </row>
    <row r="255" spans="1:23" ht="18.75" customHeight="1" x14ac:dyDescent="0.25">
      <c r="A255" s="152"/>
      <c r="B255" s="154">
        <v>3</v>
      </c>
      <c r="C255" s="136" t="s">
        <v>123</v>
      </c>
      <c r="D255" s="137"/>
      <c r="E255" s="138" t="s">
        <v>124</v>
      </c>
      <c r="F255" s="119" t="s">
        <v>54</v>
      </c>
      <c r="G255" s="139"/>
      <c r="H255" s="120"/>
      <c r="I255" s="140"/>
      <c r="J255" s="140"/>
      <c r="K255" s="140"/>
      <c r="L255" s="140"/>
      <c r="M255" s="140"/>
      <c r="N255" s="140">
        <v>5388</v>
      </c>
      <c r="O255" s="140"/>
      <c r="P255" s="140"/>
      <c r="Q255" s="140"/>
      <c r="R255" s="140"/>
      <c r="S255" s="140"/>
      <c r="T255" s="140"/>
      <c r="U255" s="141"/>
      <c r="V255" s="142">
        <f t="shared" si="5"/>
        <v>5388</v>
      </c>
      <c r="W255" s="143">
        <f>IF(V255=0,"-",V256/V255)</f>
        <v>1</v>
      </c>
    </row>
    <row r="256" spans="1:23" ht="18.75" customHeight="1" x14ac:dyDescent="0.25">
      <c r="A256" s="152"/>
      <c r="B256" s="154"/>
      <c r="C256" s="145"/>
      <c r="D256" s="146"/>
      <c r="E256" s="138"/>
      <c r="F256" s="147" t="s">
        <v>74</v>
      </c>
      <c r="G256" s="148"/>
      <c r="H256" s="149"/>
      <c r="I256" s="150"/>
      <c r="J256" s="150"/>
      <c r="K256" s="150"/>
      <c r="L256" s="150"/>
      <c r="M256" s="150"/>
      <c r="N256" s="150">
        <v>2694</v>
      </c>
      <c r="O256" s="150"/>
      <c r="P256" s="150"/>
      <c r="Q256" s="150"/>
      <c r="R256" s="150"/>
      <c r="S256" s="150"/>
      <c r="T256" s="150">
        <v>2694</v>
      </c>
      <c r="U256" s="151"/>
      <c r="V256" s="142">
        <f t="shared" si="5"/>
        <v>5388</v>
      </c>
      <c r="W256" s="143"/>
    </row>
    <row r="257" spans="1:23" ht="18.75" customHeight="1" x14ac:dyDescent="0.25">
      <c r="A257" s="152"/>
      <c r="B257" s="154">
        <v>4</v>
      </c>
      <c r="C257" s="136" t="s">
        <v>125</v>
      </c>
      <c r="D257" s="137"/>
      <c r="E257" s="138" t="s">
        <v>124</v>
      </c>
      <c r="F257" s="119" t="s">
        <v>54</v>
      </c>
      <c r="G257" s="139"/>
      <c r="H257" s="120"/>
      <c r="I257" s="140"/>
      <c r="J257" s="140"/>
      <c r="K257" s="140"/>
      <c r="L257" s="140"/>
      <c r="M257" s="140"/>
      <c r="N257" s="140">
        <v>6252</v>
      </c>
      <c r="O257" s="140"/>
      <c r="P257" s="140"/>
      <c r="Q257" s="140"/>
      <c r="R257" s="140"/>
      <c r="S257" s="140"/>
      <c r="T257" s="140"/>
      <c r="U257" s="141"/>
      <c r="V257" s="142">
        <f t="shared" si="5"/>
        <v>6252</v>
      </c>
      <c r="W257" s="143">
        <f>IF(V257=0,"-",V258/V257)</f>
        <v>1</v>
      </c>
    </row>
    <row r="258" spans="1:23" ht="18.75" customHeight="1" x14ac:dyDescent="0.25">
      <c r="A258" s="152"/>
      <c r="B258" s="154"/>
      <c r="C258" s="145"/>
      <c r="D258" s="146"/>
      <c r="E258" s="138"/>
      <c r="F258" s="147" t="s">
        <v>74</v>
      </c>
      <c r="G258" s="148"/>
      <c r="H258" s="149"/>
      <c r="I258" s="150"/>
      <c r="J258" s="150"/>
      <c r="K258" s="150"/>
      <c r="L258" s="150"/>
      <c r="M258" s="150"/>
      <c r="N258" s="150">
        <v>3126</v>
      </c>
      <c r="O258" s="150"/>
      <c r="P258" s="150"/>
      <c r="Q258" s="150"/>
      <c r="R258" s="150"/>
      <c r="S258" s="150"/>
      <c r="T258" s="150">
        <v>3126</v>
      </c>
      <c r="U258" s="151"/>
      <c r="V258" s="142">
        <f t="shared" si="5"/>
        <v>6252</v>
      </c>
      <c r="W258" s="143"/>
    </row>
    <row r="259" spans="1:23" ht="18.75" customHeight="1" x14ac:dyDescent="0.25">
      <c r="A259" s="152"/>
      <c r="B259" s="154">
        <v>5</v>
      </c>
      <c r="C259" s="136" t="s">
        <v>126</v>
      </c>
      <c r="D259" s="137"/>
      <c r="E259" s="138" t="s">
        <v>124</v>
      </c>
      <c r="F259" s="119" t="s">
        <v>54</v>
      </c>
      <c r="G259" s="139"/>
      <c r="H259" s="120"/>
      <c r="I259" s="140"/>
      <c r="J259" s="140"/>
      <c r="K259" s="140"/>
      <c r="L259" s="140"/>
      <c r="M259" s="140"/>
      <c r="N259" s="140">
        <v>1120</v>
      </c>
      <c r="O259" s="140"/>
      <c r="P259" s="140"/>
      <c r="Q259" s="140"/>
      <c r="R259" s="140"/>
      <c r="S259" s="140"/>
      <c r="T259" s="140"/>
      <c r="U259" s="141"/>
      <c r="V259" s="142">
        <f t="shared" si="5"/>
        <v>1120</v>
      </c>
      <c r="W259" s="143">
        <f>IF(V259=0,"-",V260/V259)</f>
        <v>1</v>
      </c>
    </row>
    <row r="260" spans="1:23" ht="18.75" customHeight="1" x14ac:dyDescent="0.25">
      <c r="A260" s="153"/>
      <c r="B260" s="154"/>
      <c r="C260" s="145"/>
      <c r="D260" s="146"/>
      <c r="E260" s="138"/>
      <c r="F260" s="147" t="s">
        <v>74</v>
      </c>
      <c r="G260" s="148"/>
      <c r="H260" s="149"/>
      <c r="I260" s="150"/>
      <c r="J260" s="150"/>
      <c r="K260" s="150"/>
      <c r="L260" s="150"/>
      <c r="M260" s="150"/>
      <c r="N260" s="150">
        <v>560</v>
      </c>
      <c r="O260" s="150"/>
      <c r="P260" s="150"/>
      <c r="Q260" s="150"/>
      <c r="R260" s="150"/>
      <c r="S260" s="150"/>
      <c r="T260" s="150">
        <v>560</v>
      </c>
      <c r="U260" s="151"/>
      <c r="V260" s="142">
        <f t="shared" si="5"/>
        <v>1120</v>
      </c>
      <c r="W260" s="143"/>
    </row>
    <row r="261" spans="1:23" ht="18.75" customHeight="1" x14ac:dyDescent="0.25">
      <c r="A261" s="134" t="s">
        <v>127</v>
      </c>
      <c r="B261" s="154">
        <v>1</v>
      </c>
      <c r="C261" s="136" t="s">
        <v>128</v>
      </c>
      <c r="D261" s="137"/>
      <c r="E261" s="138" t="s">
        <v>95</v>
      </c>
      <c r="F261" s="119" t="s">
        <v>54</v>
      </c>
      <c r="G261" s="139"/>
      <c r="H261" s="120"/>
      <c r="I261" s="140"/>
      <c r="J261" s="140"/>
      <c r="K261" s="140"/>
      <c r="L261" s="140"/>
      <c r="M261" s="140"/>
      <c r="N261" s="140">
        <v>1</v>
      </c>
      <c r="O261" s="140"/>
      <c r="P261" s="140"/>
      <c r="Q261" s="140"/>
      <c r="R261" s="140"/>
      <c r="S261" s="140"/>
      <c r="T261" s="140"/>
      <c r="U261" s="141"/>
      <c r="V261" s="142">
        <f>SUM(I261:T261)</f>
        <v>1</v>
      </c>
      <c r="W261" s="143">
        <f>IF(V261=0,"-",V262/V261)</f>
        <v>1</v>
      </c>
    </row>
    <row r="262" spans="1:23" ht="18.75" customHeight="1" x14ac:dyDescent="0.25">
      <c r="A262" s="144"/>
      <c r="B262" s="154"/>
      <c r="C262" s="145"/>
      <c r="D262" s="146"/>
      <c r="E262" s="138"/>
      <c r="F262" s="147" t="s">
        <v>74</v>
      </c>
      <c r="G262" s="148"/>
      <c r="H262" s="149"/>
      <c r="I262" s="150">
        <v>1</v>
      </c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1"/>
      <c r="V262" s="142">
        <f t="shared" ref="V262:V270" si="6">SUM(I262:T262)</f>
        <v>1</v>
      </c>
      <c r="W262" s="143"/>
    </row>
    <row r="263" spans="1:23" ht="18.75" customHeight="1" x14ac:dyDescent="0.25">
      <c r="A263" s="144"/>
      <c r="B263" s="154">
        <v>2</v>
      </c>
      <c r="C263" s="136" t="s">
        <v>129</v>
      </c>
      <c r="D263" s="137"/>
      <c r="E263" s="138" t="s">
        <v>130</v>
      </c>
      <c r="F263" s="119" t="s">
        <v>54</v>
      </c>
      <c r="G263" s="139"/>
      <c r="H263" s="120"/>
      <c r="I263" s="140"/>
      <c r="J263" s="140"/>
      <c r="K263" s="140"/>
      <c r="L263" s="140"/>
      <c r="M263" s="140"/>
      <c r="N263" s="140">
        <v>1</v>
      </c>
      <c r="O263" s="140"/>
      <c r="P263" s="140"/>
      <c r="Q263" s="140"/>
      <c r="R263" s="140"/>
      <c r="S263" s="140"/>
      <c r="T263" s="140"/>
      <c r="U263" s="141"/>
      <c r="V263" s="142">
        <f t="shared" si="6"/>
        <v>1</v>
      </c>
      <c r="W263" s="143">
        <f>IF(V263=0,"-",V264/V263)</f>
        <v>1</v>
      </c>
    </row>
    <row r="264" spans="1:23" ht="18.75" customHeight="1" x14ac:dyDescent="0.25">
      <c r="A264" s="144"/>
      <c r="B264" s="154"/>
      <c r="C264" s="145"/>
      <c r="D264" s="146"/>
      <c r="E264" s="138"/>
      <c r="F264" s="147" t="s">
        <v>74</v>
      </c>
      <c r="G264" s="148"/>
      <c r="H264" s="149"/>
      <c r="I264" s="150"/>
      <c r="J264" s="150">
        <v>1</v>
      </c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1"/>
      <c r="V264" s="142">
        <f t="shared" si="6"/>
        <v>1</v>
      </c>
      <c r="W264" s="143"/>
    </row>
    <row r="265" spans="1:23" ht="18.75" customHeight="1" x14ac:dyDescent="0.25">
      <c r="A265" s="152"/>
      <c r="B265" s="154">
        <v>3</v>
      </c>
      <c r="C265" s="136" t="s">
        <v>131</v>
      </c>
      <c r="D265" s="137"/>
      <c r="E265" s="138" t="s">
        <v>132</v>
      </c>
      <c r="F265" s="119" t="s">
        <v>54</v>
      </c>
      <c r="G265" s="139"/>
      <c r="H265" s="120"/>
      <c r="I265" s="140"/>
      <c r="J265" s="140"/>
      <c r="K265" s="140"/>
      <c r="L265" s="140">
        <v>3</v>
      </c>
      <c r="M265" s="140"/>
      <c r="N265" s="140"/>
      <c r="O265" s="140"/>
      <c r="P265" s="140">
        <v>3</v>
      </c>
      <c r="Q265" s="140"/>
      <c r="R265" s="140"/>
      <c r="S265" s="140"/>
      <c r="T265" s="140">
        <v>3</v>
      </c>
      <c r="U265" s="141"/>
      <c r="V265" s="142">
        <f t="shared" si="6"/>
        <v>9</v>
      </c>
      <c r="W265" s="143">
        <f>IF(V265=0,"-",V266/V265)</f>
        <v>1</v>
      </c>
    </row>
    <row r="266" spans="1:23" ht="18.75" customHeight="1" x14ac:dyDescent="0.25">
      <c r="A266" s="152"/>
      <c r="B266" s="154"/>
      <c r="C266" s="145"/>
      <c r="D266" s="146"/>
      <c r="E266" s="138"/>
      <c r="F266" s="147" t="s">
        <v>74</v>
      </c>
      <c r="G266" s="148"/>
      <c r="H266" s="149"/>
      <c r="I266" s="150"/>
      <c r="J266" s="150">
        <v>1</v>
      </c>
      <c r="K266" s="150"/>
      <c r="L266" s="150">
        <v>1</v>
      </c>
      <c r="M266" s="150"/>
      <c r="N266" s="150">
        <v>1</v>
      </c>
      <c r="O266" s="150"/>
      <c r="P266" s="150">
        <v>2</v>
      </c>
      <c r="Q266" s="150"/>
      <c r="R266" s="150">
        <v>2</v>
      </c>
      <c r="S266" s="150"/>
      <c r="T266" s="150">
        <v>2</v>
      </c>
      <c r="U266" s="151"/>
      <c r="V266" s="142">
        <f t="shared" si="6"/>
        <v>9</v>
      </c>
      <c r="W266" s="143"/>
    </row>
    <row r="267" spans="1:23" ht="18.75" customHeight="1" x14ac:dyDescent="0.25">
      <c r="A267" s="152"/>
      <c r="B267" s="154">
        <v>4</v>
      </c>
      <c r="C267" s="136"/>
      <c r="D267" s="137"/>
      <c r="E267" s="138"/>
      <c r="F267" s="119" t="s">
        <v>54</v>
      </c>
      <c r="G267" s="139"/>
      <c r="H267" s="12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1"/>
      <c r="V267" s="142">
        <f t="shared" si="6"/>
        <v>0</v>
      </c>
      <c r="W267" s="143" t="str">
        <f>IF(V267=0,"-",V268/V267)</f>
        <v>-</v>
      </c>
    </row>
    <row r="268" spans="1:23" ht="18.75" customHeight="1" x14ac:dyDescent="0.25">
      <c r="A268" s="152"/>
      <c r="B268" s="154"/>
      <c r="C268" s="145"/>
      <c r="D268" s="146"/>
      <c r="E268" s="138"/>
      <c r="F268" s="147" t="s">
        <v>74</v>
      </c>
      <c r="G268" s="148"/>
      <c r="H268" s="149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1"/>
      <c r="V268" s="142">
        <f t="shared" si="6"/>
        <v>0</v>
      </c>
      <c r="W268" s="143"/>
    </row>
    <row r="269" spans="1:23" ht="18.75" customHeight="1" x14ac:dyDescent="0.25">
      <c r="A269" s="152"/>
      <c r="B269" s="154">
        <v>5</v>
      </c>
      <c r="C269" s="136"/>
      <c r="D269" s="137"/>
      <c r="E269" s="138"/>
      <c r="F269" s="119" t="s">
        <v>54</v>
      </c>
      <c r="G269" s="139"/>
      <c r="H269" s="12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1"/>
      <c r="V269" s="142">
        <f t="shared" si="6"/>
        <v>0</v>
      </c>
      <c r="W269" s="143" t="str">
        <f>IF(V269=0,"-",V270/V269)</f>
        <v>-</v>
      </c>
    </row>
    <row r="270" spans="1:23" ht="18.75" customHeight="1" x14ac:dyDescent="0.25">
      <c r="A270" s="153"/>
      <c r="B270" s="154"/>
      <c r="C270" s="145"/>
      <c r="D270" s="146"/>
      <c r="E270" s="138"/>
      <c r="F270" s="147" t="s">
        <v>74</v>
      </c>
      <c r="G270" s="148"/>
      <c r="H270" s="149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1"/>
      <c r="V270" s="142">
        <f t="shared" si="6"/>
        <v>0</v>
      </c>
      <c r="W270" s="143"/>
    </row>
    <row r="271" spans="1:23" ht="18.75" customHeight="1" x14ac:dyDescent="0.25">
      <c r="A271" s="134" t="s">
        <v>133</v>
      </c>
      <c r="B271" s="154">
        <v>1</v>
      </c>
      <c r="C271" s="136" t="s">
        <v>134</v>
      </c>
      <c r="D271" s="137"/>
      <c r="E271" s="138" t="s">
        <v>135</v>
      </c>
      <c r="F271" s="119" t="s">
        <v>54</v>
      </c>
      <c r="G271" s="139"/>
      <c r="H271" s="120"/>
      <c r="I271" s="140">
        <v>4</v>
      </c>
      <c r="J271" s="140">
        <v>4</v>
      </c>
      <c r="K271" s="140">
        <v>4</v>
      </c>
      <c r="L271" s="140">
        <v>4</v>
      </c>
      <c r="M271" s="140">
        <v>4</v>
      </c>
      <c r="N271" s="140">
        <v>4</v>
      </c>
      <c r="O271" s="140">
        <v>4</v>
      </c>
      <c r="P271" s="140">
        <v>4</v>
      </c>
      <c r="Q271" s="140">
        <v>4</v>
      </c>
      <c r="R271" s="140">
        <v>4</v>
      </c>
      <c r="S271" s="140">
        <v>4</v>
      </c>
      <c r="T271" s="140">
        <v>4</v>
      </c>
      <c r="U271" s="141"/>
      <c r="V271" s="142">
        <f>SUM(I271:T271)</f>
        <v>48</v>
      </c>
      <c r="W271" s="143">
        <f>IF(V271=0,"-",V272/V271)</f>
        <v>1</v>
      </c>
    </row>
    <row r="272" spans="1:23" ht="18.75" customHeight="1" x14ac:dyDescent="0.25">
      <c r="A272" s="144"/>
      <c r="B272" s="154"/>
      <c r="C272" s="145"/>
      <c r="D272" s="146"/>
      <c r="E272" s="138"/>
      <c r="F272" s="147" t="s">
        <v>74</v>
      </c>
      <c r="G272" s="148"/>
      <c r="H272" s="149"/>
      <c r="I272" s="150">
        <v>4</v>
      </c>
      <c r="J272" s="150">
        <v>4</v>
      </c>
      <c r="K272" s="150">
        <v>4</v>
      </c>
      <c r="L272" s="150">
        <v>4</v>
      </c>
      <c r="M272" s="150">
        <v>4</v>
      </c>
      <c r="N272" s="150">
        <v>4</v>
      </c>
      <c r="O272" s="150">
        <v>4</v>
      </c>
      <c r="P272" s="150">
        <v>4</v>
      </c>
      <c r="Q272" s="150">
        <v>4</v>
      </c>
      <c r="R272" s="150">
        <v>4</v>
      </c>
      <c r="S272" s="150">
        <v>4</v>
      </c>
      <c r="T272" s="150">
        <v>4</v>
      </c>
      <c r="U272" s="151"/>
      <c r="V272" s="142">
        <f t="shared" ref="V272:V280" si="7">SUM(I272:T272)</f>
        <v>48</v>
      </c>
      <c r="W272" s="143"/>
    </row>
    <row r="273" spans="1:23" ht="18.75" customHeight="1" x14ac:dyDescent="0.25">
      <c r="A273" s="144"/>
      <c r="B273" s="154">
        <v>2</v>
      </c>
      <c r="C273" s="136" t="s">
        <v>136</v>
      </c>
      <c r="D273" s="137"/>
      <c r="E273" s="138" t="s">
        <v>130</v>
      </c>
      <c r="F273" s="119" t="s">
        <v>54</v>
      </c>
      <c r="G273" s="139"/>
      <c r="H273" s="120"/>
      <c r="I273" s="140"/>
      <c r="J273" s="140"/>
      <c r="K273" s="140"/>
      <c r="L273" s="140"/>
      <c r="M273" s="140"/>
      <c r="N273" s="140">
        <v>1</v>
      </c>
      <c r="O273" s="140"/>
      <c r="P273" s="140"/>
      <c r="Q273" s="140"/>
      <c r="R273" s="140"/>
      <c r="S273" s="140"/>
      <c r="T273" s="140"/>
      <c r="U273" s="141"/>
      <c r="V273" s="142">
        <f t="shared" si="7"/>
        <v>1</v>
      </c>
      <c r="W273" s="143">
        <f>IF(V273=0,"-",V274/V273)</f>
        <v>1</v>
      </c>
    </row>
    <row r="274" spans="1:23" ht="18.75" customHeight="1" x14ac:dyDescent="0.25">
      <c r="A274" s="144"/>
      <c r="B274" s="154"/>
      <c r="C274" s="145"/>
      <c r="D274" s="146"/>
      <c r="E274" s="138"/>
      <c r="F274" s="147" t="s">
        <v>74</v>
      </c>
      <c r="G274" s="148"/>
      <c r="H274" s="149"/>
      <c r="I274" s="150">
        <v>1</v>
      </c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1"/>
      <c r="V274" s="142">
        <f t="shared" si="7"/>
        <v>1</v>
      </c>
      <c r="W274" s="143"/>
    </row>
    <row r="275" spans="1:23" ht="18.75" customHeight="1" x14ac:dyDescent="0.25">
      <c r="A275" s="152"/>
      <c r="B275" s="154">
        <v>3</v>
      </c>
      <c r="C275" s="136" t="s">
        <v>137</v>
      </c>
      <c r="D275" s="137"/>
      <c r="E275" s="138" t="s">
        <v>130</v>
      </c>
      <c r="F275" s="119" t="s">
        <v>54</v>
      </c>
      <c r="G275" s="139"/>
      <c r="H275" s="120"/>
      <c r="I275" s="140"/>
      <c r="J275" s="140"/>
      <c r="K275" s="140"/>
      <c r="L275" s="140"/>
      <c r="M275" s="140"/>
      <c r="N275" s="140">
        <v>1</v>
      </c>
      <c r="O275" s="140"/>
      <c r="P275" s="140"/>
      <c r="Q275" s="140"/>
      <c r="R275" s="140"/>
      <c r="S275" s="140"/>
      <c r="T275" s="140"/>
      <c r="U275" s="141"/>
      <c r="V275" s="142">
        <f t="shared" si="7"/>
        <v>1</v>
      </c>
      <c r="W275" s="143">
        <f>IF(V275=0,"-",V276/V275)</f>
        <v>1</v>
      </c>
    </row>
    <row r="276" spans="1:23" ht="18.75" customHeight="1" x14ac:dyDescent="0.25">
      <c r="A276" s="152"/>
      <c r="B276" s="154"/>
      <c r="C276" s="145"/>
      <c r="D276" s="146"/>
      <c r="E276" s="138"/>
      <c r="F276" s="147" t="s">
        <v>74</v>
      </c>
      <c r="G276" s="148"/>
      <c r="H276" s="149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>
        <v>1</v>
      </c>
      <c r="U276" s="151"/>
      <c r="V276" s="142">
        <f t="shared" si="7"/>
        <v>1</v>
      </c>
      <c r="W276" s="143"/>
    </row>
    <row r="277" spans="1:23" ht="18.75" customHeight="1" x14ac:dyDescent="0.25">
      <c r="A277" s="152"/>
      <c r="B277" s="154">
        <v>4</v>
      </c>
      <c r="C277" s="136"/>
      <c r="D277" s="137"/>
      <c r="E277" s="138"/>
      <c r="F277" s="119" t="s">
        <v>54</v>
      </c>
      <c r="G277" s="139"/>
      <c r="H277" s="12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1"/>
      <c r="V277" s="142">
        <f t="shared" si="7"/>
        <v>0</v>
      </c>
      <c r="W277" s="143" t="str">
        <f>IF(V277=0,"-",V278/V277)</f>
        <v>-</v>
      </c>
    </row>
    <row r="278" spans="1:23" ht="18.75" customHeight="1" x14ac:dyDescent="0.25">
      <c r="A278" s="152"/>
      <c r="B278" s="154"/>
      <c r="C278" s="145"/>
      <c r="D278" s="146"/>
      <c r="E278" s="138"/>
      <c r="F278" s="147" t="s">
        <v>74</v>
      </c>
      <c r="G278" s="148"/>
      <c r="H278" s="149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1"/>
      <c r="V278" s="142">
        <f t="shared" si="7"/>
        <v>0</v>
      </c>
      <c r="W278" s="143"/>
    </row>
    <row r="279" spans="1:23" ht="18.75" customHeight="1" x14ac:dyDescent="0.25">
      <c r="A279" s="152"/>
      <c r="B279" s="154">
        <v>5</v>
      </c>
      <c r="C279" s="136"/>
      <c r="D279" s="137"/>
      <c r="E279" s="138"/>
      <c r="F279" s="119" t="s">
        <v>54</v>
      </c>
      <c r="G279" s="139"/>
      <c r="H279" s="12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1"/>
      <c r="V279" s="142">
        <f t="shared" si="7"/>
        <v>0</v>
      </c>
      <c r="W279" s="143" t="str">
        <f>IF(V279=0,"-",V280/V279)</f>
        <v>-</v>
      </c>
    </row>
    <row r="280" spans="1:23" ht="18.75" customHeight="1" x14ac:dyDescent="0.25">
      <c r="A280" s="153"/>
      <c r="B280" s="154"/>
      <c r="C280" s="145"/>
      <c r="D280" s="146"/>
      <c r="E280" s="138"/>
      <c r="F280" s="147" t="s">
        <v>74</v>
      </c>
      <c r="G280" s="148"/>
      <c r="H280" s="149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1"/>
      <c r="V280" s="142">
        <f t="shared" si="7"/>
        <v>0</v>
      </c>
      <c r="W280" s="143"/>
    </row>
    <row r="281" spans="1:23" ht="18.75" customHeight="1" x14ac:dyDescent="0.25">
      <c r="A281" s="134" t="s">
        <v>138</v>
      </c>
      <c r="B281" s="155">
        <v>1</v>
      </c>
      <c r="C281" s="136"/>
      <c r="D281" s="137"/>
      <c r="E281" s="138"/>
      <c r="F281" s="119" t="s">
        <v>54</v>
      </c>
      <c r="G281" s="139"/>
      <c r="H281" s="12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1"/>
      <c r="V281" s="142">
        <f>SUM(I281:T281)</f>
        <v>0</v>
      </c>
      <c r="W281" s="143" t="str">
        <f>IF(V281=0,"-",V282/V281)</f>
        <v>-</v>
      </c>
    </row>
    <row r="282" spans="1:23" ht="18.75" customHeight="1" x14ac:dyDescent="0.25">
      <c r="A282" s="144"/>
      <c r="B282" s="156"/>
      <c r="C282" s="145"/>
      <c r="D282" s="146"/>
      <c r="E282" s="138"/>
      <c r="F282" s="147" t="s">
        <v>74</v>
      </c>
      <c r="G282" s="148"/>
      <c r="H282" s="149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1"/>
      <c r="V282" s="142">
        <f t="shared" ref="V282:V290" si="8">SUM(I282:T282)</f>
        <v>0</v>
      </c>
      <c r="W282" s="143"/>
    </row>
    <row r="283" spans="1:23" ht="18.75" customHeight="1" x14ac:dyDescent="0.25">
      <c r="A283" s="144"/>
      <c r="B283" s="155">
        <v>2</v>
      </c>
      <c r="C283" s="136"/>
      <c r="D283" s="137"/>
      <c r="E283" s="138"/>
      <c r="F283" s="119" t="s">
        <v>54</v>
      </c>
      <c r="G283" s="139"/>
      <c r="H283" s="12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1"/>
      <c r="V283" s="142">
        <f t="shared" si="8"/>
        <v>0</v>
      </c>
      <c r="W283" s="143" t="str">
        <f>IF(V283=0,"-",V284/V283)</f>
        <v>-</v>
      </c>
    </row>
    <row r="284" spans="1:23" ht="18.75" customHeight="1" x14ac:dyDescent="0.25">
      <c r="A284" s="144"/>
      <c r="B284" s="156"/>
      <c r="C284" s="145"/>
      <c r="D284" s="146"/>
      <c r="E284" s="138"/>
      <c r="F284" s="147" t="s">
        <v>74</v>
      </c>
      <c r="G284" s="148"/>
      <c r="H284" s="149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1"/>
      <c r="V284" s="142">
        <f t="shared" si="8"/>
        <v>0</v>
      </c>
      <c r="W284" s="143"/>
    </row>
    <row r="285" spans="1:23" ht="18.75" customHeight="1" x14ac:dyDescent="0.25">
      <c r="A285" s="152"/>
      <c r="B285" s="155">
        <v>3</v>
      </c>
      <c r="C285" s="136"/>
      <c r="D285" s="137"/>
      <c r="E285" s="138"/>
      <c r="F285" s="119" t="s">
        <v>54</v>
      </c>
      <c r="G285" s="139"/>
      <c r="H285" s="12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1"/>
      <c r="V285" s="142">
        <f t="shared" si="8"/>
        <v>0</v>
      </c>
      <c r="W285" s="143" t="str">
        <f>IF(V285=0,"-",V286/V285)</f>
        <v>-</v>
      </c>
    </row>
    <row r="286" spans="1:23" ht="18.75" customHeight="1" x14ac:dyDescent="0.25">
      <c r="A286" s="152"/>
      <c r="B286" s="156"/>
      <c r="C286" s="145"/>
      <c r="D286" s="146"/>
      <c r="E286" s="138"/>
      <c r="F286" s="147" t="s">
        <v>74</v>
      </c>
      <c r="G286" s="148"/>
      <c r="H286" s="149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1"/>
      <c r="V286" s="142">
        <f t="shared" si="8"/>
        <v>0</v>
      </c>
      <c r="W286" s="143"/>
    </row>
    <row r="287" spans="1:23" ht="18.75" customHeight="1" x14ac:dyDescent="0.25">
      <c r="A287" s="152"/>
      <c r="B287" s="155">
        <v>4</v>
      </c>
      <c r="C287" s="136"/>
      <c r="D287" s="137"/>
      <c r="E287" s="138"/>
      <c r="F287" s="119" t="s">
        <v>54</v>
      </c>
      <c r="G287" s="139"/>
      <c r="H287" s="12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1"/>
      <c r="V287" s="142">
        <f t="shared" si="8"/>
        <v>0</v>
      </c>
      <c r="W287" s="143" t="str">
        <f>IF(V287=0,"-",V288/V287)</f>
        <v>-</v>
      </c>
    </row>
    <row r="288" spans="1:23" ht="18.75" customHeight="1" x14ac:dyDescent="0.25">
      <c r="A288" s="152"/>
      <c r="B288" s="156"/>
      <c r="C288" s="145"/>
      <c r="D288" s="146"/>
      <c r="E288" s="138"/>
      <c r="F288" s="147" t="s">
        <v>74</v>
      </c>
      <c r="G288" s="148"/>
      <c r="H288" s="149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1"/>
      <c r="V288" s="142">
        <f t="shared" si="8"/>
        <v>0</v>
      </c>
      <c r="W288" s="143"/>
    </row>
    <row r="289" spans="1:23" ht="18.75" customHeight="1" x14ac:dyDescent="0.25">
      <c r="A289" s="152"/>
      <c r="B289" s="155">
        <v>5</v>
      </c>
      <c r="C289" s="136"/>
      <c r="D289" s="137"/>
      <c r="E289" s="138"/>
      <c r="F289" s="119" t="s">
        <v>54</v>
      </c>
      <c r="G289" s="139"/>
      <c r="H289" s="12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1"/>
      <c r="V289" s="142">
        <f t="shared" si="8"/>
        <v>0</v>
      </c>
      <c r="W289" s="143" t="str">
        <f>IF(V289=0,"-",V290/V289)</f>
        <v>-</v>
      </c>
    </row>
    <row r="290" spans="1:23" ht="18.75" customHeight="1" x14ac:dyDescent="0.25">
      <c r="A290" s="153"/>
      <c r="B290" s="156"/>
      <c r="C290" s="145"/>
      <c r="D290" s="146"/>
      <c r="E290" s="138"/>
      <c r="F290" s="147" t="s">
        <v>74</v>
      </c>
      <c r="G290" s="148"/>
      <c r="H290" s="149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1"/>
      <c r="V290" s="142">
        <f t="shared" si="8"/>
        <v>0</v>
      </c>
      <c r="W290" s="143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7" t="s">
        <v>139</v>
      </c>
      <c r="B293" s="157"/>
      <c r="C293" s="157"/>
      <c r="D293" s="157"/>
      <c r="E293" s="1"/>
      <c r="F293" s="157" t="s">
        <v>140</v>
      </c>
      <c r="G293" s="157"/>
      <c r="H293" s="157"/>
      <c r="I293" s="157"/>
      <c r="J293" s="157"/>
      <c r="K293" s="157"/>
      <c r="L293" s="157"/>
      <c r="M293" s="157"/>
      <c r="N293" s="157"/>
      <c r="O293" s="157"/>
      <c r="P293" s="1"/>
      <c r="Q293" s="157" t="s">
        <v>141</v>
      </c>
      <c r="R293" s="157"/>
      <c r="S293" s="157"/>
      <c r="T293" s="157"/>
      <c r="U293" s="157"/>
      <c r="V293" s="157"/>
      <c r="W293" s="157"/>
    </row>
    <row r="294" spans="1:23" ht="12.75" customHeight="1" x14ac:dyDescent="0.25">
      <c r="A294" s="158" t="s">
        <v>142</v>
      </c>
      <c r="B294" s="158"/>
      <c r="C294" s="158"/>
      <c r="D294" s="158"/>
      <c r="E294" s="1"/>
      <c r="F294" s="158" t="s">
        <v>143</v>
      </c>
      <c r="G294" s="158"/>
      <c r="H294" s="158"/>
      <c r="I294" s="158"/>
      <c r="J294" s="158"/>
      <c r="K294" s="158"/>
      <c r="L294" s="158"/>
      <c r="M294" s="158"/>
      <c r="N294" s="158"/>
      <c r="O294" s="158"/>
      <c r="P294" s="1"/>
      <c r="Q294" s="158" t="s">
        <v>144</v>
      </c>
      <c r="R294" s="158"/>
      <c r="S294" s="158"/>
      <c r="T294" s="158"/>
      <c r="U294" s="158"/>
      <c r="V294" s="158"/>
      <c r="W294" s="158"/>
    </row>
    <row r="295" spans="1:23" ht="45.75" customHeight="1" x14ac:dyDescent="0.25">
      <c r="A295" s="159"/>
      <c r="B295" s="159"/>
      <c r="C295" s="159"/>
      <c r="D295" s="159"/>
      <c r="E295" s="1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"/>
      <c r="Q295" s="159"/>
      <c r="R295" s="159"/>
      <c r="S295" s="159"/>
      <c r="T295" s="159"/>
      <c r="U295" s="159"/>
      <c r="V295" s="159"/>
      <c r="W295" s="159"/>
    </row>
    <row r="297" spans="1:23" x14ac:dyDescent="0.25">
      <c r="A297" s="157" t="s">
        <v>145</v>
      </c>
      <c r="B297" s="157"/>
      <c r="C297" s="157"/>
      <c r="D297" s="157"/>
      <c r="E297" s="1"/>
      <c r="F297" s="157" t="s">
        <v>146</v>
      </c>
      <c r="G297" s="157"/>
      <c r="H297" s="157"/>
      <c r="I297" s="157"/>
      <c r="J297" s="157"/>
      <c r="K297" s="157"/>
      <c r="L297" s="157"/>
      <c r="M297" s="157"/>
      <c r="N297" s="157"/>
      <c r="O297" s="157"/>
      <c r="P297" s="1"/>
      <c r="Q297" s="157" t="s">
        <v>147</v>
      </c>
      <c r="R297" s="157"/>
      <c r="S297" s="157"/>
      <c r="T297" s="157"/>
      <c r="U297" s="157"/>
      <c r="V297" s="157"/>
      <c r="W297" s="157"/>
    </row>
    <row r="298" spans="1:23" x14ac:dyDescent="0.25">
      <c r="A298" s="158"/>
      <c r="B298" s="158"/>
      <c r="C298" s="158"/>
      <c r="D298" s="158"/>
      <c r="E298" s="1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"/>
      <c r="Q298" s="158"/>
      <c r="R298" s="158"/>
      <c r="S298" s="158"/>
      <c r="T298" s="158"/>
      <c r="U298" s="158"/>
      <c r="V298" s="158"/>
      <c r="W298" s="158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148</v>
      </c>
    </row>
    <row r="315" spans="1:2" hidden="1" x14ac:dyDescent="0.25">
      <c r="A315" s="1">
        <v>2</v>
      </c>
      <c r="B315" s="1" t="s">
        <v>149</v>
      </c>
    </row>
    <row r="316" spans="1:2" hidden="1" x14ac:dyDescent="0.25">
      <c r="A316" s="1">
        <v>3</v>
      </c>
      <c r="B316" s="1" t="s">
        <v>150</v>
      </c>
    </row>
    <row r="317" spans="1:2" hidden="1" x14ac:dyDescent="0.25">
      <c r="A317" s="1">
        <v>4</v>
      </c>
      <c r="B317" s="1" t="s">
        <v>151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152</v>
      </c>
    </row>
    <row r="321" spans="1:2" hidden="1" x14ac:dyDescent="0.25">
      <c r="A321" s="1">
        <v>1</v>
      </c>
      <c r="B321" s="1" t="s">
        <v>153</v>
      </c>
    </row>
    <row r="322" spans="1:2" hidden="1" x14ac:dyDescent="0.25">
      <c r="A322" s="1">
        <v>2</v>
      </c>
      <c r="B322" s="1" t="s">
        <v>154</v>
      </c>
    </row>
    <row r="323" spans="1:2" hidden="1" x14ac:dyDescent="0.25">
      <c r="A323" s="1">
        <v>3</v>
      </c>
      <c r="B323" s="1" t="s">
        <v>155</v>
      </c>
    </row>
    <row r="324" spans="1:2" hidden="1" x14ac:dyDescent="0.25">
      <c r="A324" s="1">
        <v>4</v>
      </c>
      <c r="B324" s="1" t="s">
        <v>156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157</v>
      </c>
    </row>
    <row r="328" spans="1:2" hidden="1" x14ac:dyDescent="0.25">
      <c r="A328" s="1">
        <v>1.1000000000000001</v>
      </c>
      <c r="B328" s="1" t="s">
        <v>158</v>
      </c>
    </row>
    <row r="329" spans="1:2" hidden="1" x14ac:dyDescent="0.25">
      <c r="A329" s="1">
        <v>1.2</v>
      </c>
      <c r="B329" s="1" t="s">
        <v>159</v>
      </c>
    </row>
    <row r="330" spans="1:2" hidden="1" x14ac:dyDescent="0.25">
      <c r="A330" s="1">
        <v>1.3</v>
      </c>
      <c r="B330" s="1" t="s">
        <v>160</v>
      </c>
    </row>
    <row r="331" spans="1:2" hidden="1" x14ac:dyDescent="0.25">
      <c r="A331" s="1">
        <v>1.4</v>
      </c>
      <c r="B331" s="1" t="s">
        <v>161</v>
      </c>
    </row>
    <row r="332" spans="1:2" hidden="1" x14ac:dyDescent="0.25">
      <c r="A332" s="1">
        <v>1.5</v>
      </c>
      <c r="B332" s="1" t="s">
        <v>162</v>
      </c>
    </row>
    <row r="333" spans="1:2" hidden="1" x14ac:dyDescent="0.25">
      <c r="A333" s="1">
        <v>1.6</v>
      </c>
      <c r="B333" s="1" t="s">
        <v>163</v>
      </c>
    </row>
    <row r="334" spans="1:2" hidden="1" x14ac:dyDescent="0.25">
      <c r="A334" s="1">
        <v>1.7</v>
      </c>
      <c r="B334" s="1" t="s">
        <v>164</v>
      </c>
    </row>
    <row r="335" spans="1:2" hidden="1" x14ac:dyDescent="0.25">
      <c r="A335" s="1">
        <v>1.8</v>
      </c>
      <c r="B335" s="1" t="s">
        <v>165</v>
      </c>
    </row>
    <row r="336" spans="1:2" hidden="1" x14ac:dyDescent="0.25">
      <c r="A336" s="1">
        <v>2.1</v>
      </c>
      <c r="B336" s="1" t="s">
        <v>166</v>
      </c>
    </row>
    <row r="337" spans="1:2" hidden="1" x14ac:dyDescent="0.25">
      <c r="A337" s="1">
        <v>2.2000000000000002</v>
      </c>
      <c r="B337" s="1" t="s">
        <v>167</v>
      </c>
    </row>
    <row r="338" spans="1:2" hidden="1" x14ac:dyDescent="0.25">
      <c r="A338" s="1">
        <v>2.2999999999999998</v>
      </c>
      <c r="B338" s="1" t="s">
        <v>168</v>
      </c>
    </row>
    <row r="339" spans="1:2" hidden="1" x14ac:dyDescent="0.25">
      <c r="A339" s="1">
        <v>2.4</v>
      </c>
      <c r="B339" s="1" t="s">
        <v>169</v>
      </c>
    </row>
    <row r="340" spans="1:2" hidden="1" x14ac:dyDescent="0.25">
      <c r="A340" s="1">
        <v>2.5</v>
      </c>
      <c r="B340" s="1" t="s">
        <v>170</v>
      </c>
    </row>
    <row r="341" spans="1:2" hidden="1" x14ac:dyDescent="0.25">
      <c r="A341" s="1">
        <v>2.6</v>
      </c>
      <c r="B341" s="1" t="s">
        <v>171</v>
      </c>
    </row>
    <row r="342" spans="1:2" hidden="1" x14ac:dyDescent="0.25">
      <c r="A342" s="1">
        <v>2.7</v>
      </c>
      <c r="B342" s="1" t="s">
        <v>172</v>
      </c>
    </row>
    <row r="343" spans="1:2" hidden="1" x14ac:dyDescent="0.25">
      <c r="A343" s="1">
        <v>3.1</v>
      </c>
      <c r="B343" s="1" t="s">
        <v>173</v>
      </c>
    </row>
    <row r="344" spans="1:2" hidden="1" x14ac:dyDescent="0.25">
      <c r="A344" s="1">
        <v>3.2</v>
      </c>
      <c r="B344" s="1" t="s">
        <v>174</v>
      </c>
    </row>
    <row r="345" spans="1:2" hidden="1" x14ac:dyDescent="0.25">
      <c r="A345" s="1">
        <v>3.3</v>
      </c>
      <c r="B345" s="1" t="s">
        <v>175</v>
      </c>
    </row>
    <row r="346" spans="1:2" hidden="1" x14ac:dyDescent="0.25">
      <c r="A346" s="1">
        <v>3.4</v>
      </c>
      <c r="B346" s="1" t="s">
        <v>176</v>
      </c>
    </row>
    <row r="347" spans="1:2" hidden="1" x14ac:dyDescent="0.25">
      <c r="A347" s="1">
        <v>3.5</v>
      </c>
      <c r="B347" s="1" t="s">
        <v>177</v>
      </c>
    </row>
    <row r="348" spans="1:2" hidden="1" x14ac:dyDescent="0.25">
      <c r="A348" s="1">
        <v>3.6</v>
      </c>
      <c r="B348" s="1" t="s">
        <v>178</v>
      </c>
    </row>
    <row r="349" spans="1:2" hidden="1" x14ac:dyDescent="0.25">
      <c r="A349" s="1">
        <v>3.7</v>
      </c>
      <c r="B349" s="1" t="s">
        <v>179</v>
      </c>
    </row>
    <row r="350" spans="1:2" hidden="1" x14ac:dyDescent="0.25">
      <c r="A350" s="1">
        <v>3.8</v>
      </c>
      <c r="B350" s="1" t="s">
        <v>180</v>
      </c>
    </row>
    <row r="351" spans="1:2" hidden="1" x14ac:dyDescent="0.25">
      <c r="A351" s="1">
        <v>3.9</v>
      </c>
      <c r="B351" s="1" t="s">
        <v>181</v>
      </c>
    </row>
    <row r="352" spans="1:2" hidden="1" x14ac:dyDescent="0.25">
      <c r="A352" s="1">
        <v>4.0999999999999996</v>
      </c>
      <c r="B352" s="1" t="s">
        <v>182</v>
      </c>
    </row>
    <row r="353" spans="1:2" hidden="1" x14ac:dyDescent="0.25">
      <c r="A353" s="1">
        <v>4.2</v>
      </c>
      <c r="B353" s="1" t="s">
        <v>183</v>
      </c>
    </row>
    <row r="354" spans="1:2" hidden="1" x14ac:dyDescent="0.25">
      <c r="A354" s="1">
        <v>4.3</v>
      </c>
      <c r="B354" s="1" t="s">
        <v>184</v>
      </c>
    </row>
    <row r="355" spans="1:2" hidden="1" x14ac:dyDescent="0.25">
      <c r="A355" s="1">
        <v>4.4000000000000004</v>
      </c>
      <c r="B355" s="1" t="s">
        <v>185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186</v>
      </c>
    </row>
    <row r="360" spans="1:2" hidden="1" x14ac:dyDescent="0.25">
      <c r="A360" s="1" t="s">
        <v>187</v>
      </c>
      <c r="B360" s="1" t="s">
        <v>158</v>
      </c>
    </row>
    <row r="361" spans="1:2" hidden="1" x14ac:dyDescent="0.25">
      <c r="A361" s="1" t="s">
        <v>188</v>
      </c>
      <c r="B361" s="1" t="s">
        <v>189</v>
      </c>
    </row>
    <row r="362" spans="1:2" hidden="1" x14ac:dyDescent="0.25">
      <c r="A362" s="1" t="s">
        <v>190</v>
      </c>
      <c r="B362" s="1" t="s">
        <v>191</v>
      </c>
    </row>
    <row r="363" spans="1:2" hidden="1" x14ac:dyDescent="0.25">
      <c r="A363" s="1" t="s">
        <v>192</v>
      </c>
      <c r="B363" s="1" t="s">
        <v>193</v>
      </c>
    </row>
    <row r="364" spans="1:2" hidden="1" x14ac:dyDescent="0.25">
      <c r="A364" s="1" t="s">
        <v>194</v>
      </c>
      <c r="B364" s="1" t="s">
        <v>195</v>
      </c>
    </row>
    <row r="365" spans="1:2" hidden="1" x14ac:dyDescent="0.25">
      <c r="A365" s="1" t="s">
        <v>196</v>
      </c>
      <c r="B365" s="1" t="s">
        <v>197</v>
      </c>
    </row>
    <row r="366" spans="1:2" hidden="1" x14ac:dyDescent="0.25">
      <c r="A366" s="1" t="s">
        <v>198</v>
      </c>
      <c r="B366" s="1" t="s">
        <v>199</v>
      </c>
    </row>
    <row r="367" spans="1:2" hidden="1" x14ac:dyDescent="0.25">
      <c r="A367" s="1" t="s">
        <v>200</v>
      </c>
      <c r="B367" s="1" t="s">
        <v>201</v>
      </c>
    </row>
    <row r="368" spans="1:2" hidden="1" x14ac:dyDescent="0.25">
      <c r="A368" s="1" t="s">
        <v>202</v>
      </c>
      <c r="B368" s="1" t="s">
        <v>203</v>
      </c>
    </row>
    <row r="369" spans="1:2" hidden="1" x14ac:dyDescent="0.25">
      <c r="A369" s="1" t="s">
        <v>204</v>
      </c>
      <c r="B369" s="1" t="s">
        <v>205</v>
      </c>
    </row>
    <row r="370" spans="1:2" hidden="1" x14ac:dyDescent="0.25">
      <c r="A370" s="1" t="s">
        <v>206</v>
      </c>
      <c r="B370" s="1" t="s">
        <v>207</v>
      </c>
    </row>
    <row r="371" spans="1:2" hidden="1" x14ac:dyDescent="0.25">
      <c r="A371" s="1" t="s">
        <v>208</v>
      </c>
      <c r="B371" s="1" t="s">
        <v>209</v>
      </c>
    </row>
    <row r="372" spans="1:2" hidden="1" x14ac:dyDescent="0.25">
      <c r="A372" s="1" t="s">
        <v>210</v>
      </c>
      <c r="B372" s="1" t="s">
        <v>211</v>
      </c>
    </row>
    <row r="373" spans="1:2" hidden="1" x14ac:dyDescent="0.25">
      <c r="A373" s="1" t="s">
        <v>212</v>
      </c>
      <c r="B373" s="1" t="s">
        <v>213</v>
      </c>
    </row>
    <row r="374" spans="1:2" hidden="1" x14ac:dyDescent="0.25">
      <c r="A374" s="1" t="s">
        <v>214</v>
      </c>
      <c r="B374" s="1" t="s">
        <v>215</v>
      </c>
    </row>
    <row r="375" spans="1:2" hidden="1" x14ac:dyDescent="0.25">
      <c r="A375" s="1" t="s">
        <v>216</v>
      </c>
      <c r="B375" s="1" t="s">
        <v>161</v>
      </c>
    </row>
    <row r="376" spans="1:2" hidden="1" x14ac:dyDescent="0.25">
      <c r="A376" s="1" t="s">
        <v>217</v>
      </c>
      <c r="B376" s="1" t="s">
        <v>218</v>
      </c>
    </row>
    <row r="377" spans="1:2" hidden="1" x14ac:dyDescent="0.25">
      <c r="A377" s="1" t="s">
        <v>219</v>
      </c>
      <c r="B377" s="1" t="s">
        <v>220</v>
      </c>
    </row>
    <row r="378" spans="1:2" hidden="1" x14ac:dyDescent="0.25">
      <c r="A378" s="1" t="s">
        <v>221</v>
      </c>
      <c r="B378" s="1" t="s">
        <v>222</v>
      </c>
    </row>
    <row r="379" spans="1:2" hidden="1" x14ac:dyDescent="0.25">
      <c r="A379" s="1" t="s">
        <v>223</v>
      </c>
      <c r="B379" s="1" t="s">
        <v>224</v>
      </c>
    </row>
    <row r="380" spans="1:2" hidden="1" x14ac:dyDescent="0.25">
      <c r="A380" s="1" t="s">
        <v>225</v>
      </c>
      <c r="B380" s="1" t="s">
        <v>226</v>
      </c>
    </row>
    <row r="381" spans="1:2" hidden="1" x14ac:dyDescent="0.25">
      <c r="A381" s="1" t="s">
        <v>227</v>
      </c>
      <c r="B381" s="1" t="s">
        <v>228</v>
      </c>
    </row>
    <row r="382" spans="1:2" hidden="1" x14ac:dyDescent="0.25">
      <c r="A382" s="1" t="s">
        <v>229</v>
      </c>
      <c r="B382" s="1" t="s">
        <v>230</v>
      </c>
    </row>
    <row r="383" spans="1:2" hidden="1" x14ac:dyDescent="0.25">
      <c r="A383" s="1" t="s">
        <v>231</v>
      </c>
      <c r="B383" s="1" t="s">
        <v>232</v>
      </c>
    </row>
    <row r="384" spans="1:2" hidden="1" x14ac:dyDescent="0.25">
      <c r="A384" s="1" t="s">
        <v>233</v>
      </c>
      <c r="B384" s="1" t="s">
        <v>234</v>
      </c>
    </row>
    <row r="385" spans="1:2" hidden="1" x14ac:dyDescent="0.25">
      <c r="A385" s="1" t="s">
        <v>235</v>
      </c>
      <c r="B385" s="1" t="s">
        <v>236</v>
      </c>
    </row>
    <row r="386" spans="1:2" hidden="1" x14ac:dyDescent="0.25">
      <c r="A386" s="1" t="s">
        <v>237</v>
      </c>
      <c r="B386" s="1" t="s">
        <v>238</v>
      </c>
    </row>
    <row r="387" spans="1:2" hidden="1" x14ac:dyDescent="0.25">
      <c r="A387" s="1" t="s">
        <v>239</v>
      </c>
      <c r="B387" s="1" t="s">
        <v>240</v>
      </c>
    </row>
    <row r="388" spans="1:2" hidden="1" x14ac:dyDescent="0.25">
      <c r="A388" s="1" t="s">
        <v>241</v>
      </c>
      <c r="B388" s="1" t="s">
        <v>242</v>
      </c>
    </row>
    <row r="389" spans="1:2" hidden="1" x14ac:dyDescent="0.25">
      <c r="A389" s="1" t="s">
        <v>243</v>
      </c>
      <c r="B389" s="1" t="s">
        <v>215</v>
      </c>
    </row>
    <row r="390" spans="1:2" hidden="1" x14ac:dyDescent="0.25">
      <c r="A390" s="1" t="s">
        <v>244</v>
      </c>
      <c r="B390" s="1" t="s">
        <v>245</v>
      </c>
    </row>
    <row r="391" spans="1:2" hidden="1" x14ac:dyDescent="0.25">
      <c r="A391" s="1" t="s">
        <v>246</v>
      </c>
      <c r="B391" s="1" t="s">
        <v>247</v>
      </c>
    </row>
    <row r="392" spans="1:2" hidden="1" x14ac:dyDescent="0.25">
      <c r="A392" s="1" t="s">
        <v>248</v>
      </c>
      <c r="B392" s="1" t="s">
        <v>249</v>
      </c>
    </row>
    <row r="393" spans="1:2" hidden="1" x14ac:dyDescent="0.25">
      <c r="A393" s="1" t="s">
        <v>250</v>
      </c>
      <c r="B393" s="1" t="s">
        <v>251</v>
      </c>
    </row>
    <row r="394" spans="1:2" hidden="1" x14ac:dyDescent="0.25">
      <c r="A394" s="1" t="s">
        <v>252</v>
      </c>
      <c r="B394" s="1" t="s">
        <v>253</v>
      </c>
    </row>
    <row r="395" spans="1:2" hidden="1" x14ac:dyDescent="0.25">
      <c r="A395" s="1" t="s">
        <v>254</v>
      </c>
      <c r="B395" s="1" t="s">
        <v>255</v>
      </c>
    </row>
    <row r="396" spans="1:2" hidden="1" x14ac:dyDescent="0.25">
      <c r="A396" s="1" t="s">
        <v>256</v>
      </c>
      <c r="B396" s="1" t="s">
        <v>257</v>
      </c>
    </row>
    <row r="397" spans="1:2" hidden="1" x14ac:dyDescent="0.25">
      <c r="A397" s="1" t="s">
        <v>258</v>
      </c>
      <c r="B397" s="1" t="s">
        <v>259</v>
      </c>
    </row>
    <row r="398" spans="1:2" hidden="1" x14ac:dyDescent="0.25">
      <c r="A398" s="1" t="s">
        <v>260</v>
      </c>
      <c r="B398" s="1" t="s">
        <v>261</v>
      </c>
    </row>
    <row r="399" spans="1:2" hidden="1" x14ac:dyDescent="0.25">
      <c r="A399" s="1" t="s">
        <v>262</v>
      </c>
      <c r="B399" s="1" t="s">
        <v>263</v>
      </c>
    </row>
    <row r="400" spans="1:2" hidden="1" x14ac:dyDescent="0.25">
      <c r="A400" s="1" t="s">
        <v>264</v>
      </c>
      <c r="B400" s="1" t="s">
        <v>265</v>
      </c>
    </row>
    <row r="401" spans="1:2" hidden="1" x14ac:dyDescent="0.25">
      <c r="A401" s="1" t="s">
        <v>266</v>
      </c>
      <c r="B401" s="1" t="s">
        <v>267</v>
      </c>
    </row>
    <row r="402" spans="1:2" hidden="1" x14ac:dyDescent="0.25">
      <c r="A402" s="1" t="s">
        <v>268</v>
      </c>
      <c r="B402" s="1" t="s">
        <v>269</v>
      </c>
    </row>
    <row r="403" spans="1:2" hidden="1" x14ac:dyDescent="0.25">
      <c r="A403" s="1" t="s">
        <v>270</v>
      </c>
      <c r="B403" s="1" t="s">
        <v>271</v>
      </c>
    </row>
    <row r="404" spans="1:2" hidden="1" x14ac:dyDescent="0.25">
      <c r="A404" s="1" t="s">
        <v>272</v>
      </c>
      <c r="B404" s="1" t="s">
        <v>273</v>
      </c>
    </row>
    <row r="405" spans="1:2" hidden="1" x14ac:dyDescent="0.25">
      <c r="A405" s="1" t="s">
        <v>274</v>
      </c>
      <c r="B405" s="1" t="s">
        <v>275</v>
      </c>
    </row>
    <row r="406" spans="1:2" hidden="1" x14ac:dyDescent="0.25">
      <c r="A406" s="1" t="s">
        <v>276</v>
      </c>
      <c r="B406" s="1" t="s">
        <v>277</v>
      </c>
    </row>
    <row r="407" spans="1:2" hidden="1" x14ac:dyDescent="0.25">
      <c r="A407" s="1" t="s">
        <v>278</v>
      </c>
      <c r="B407" s="1" t="s">
        <v>279</v>
      </c>
    </row>
    <row r="408" spans="1:2" hidden="1" x14ac:dyDescent="0.25">
      <c r="A408" s="1" t="s">
        <v>280</v>
      </c>
      <c r="B408" s="1" t="s">
        <v>281</v>
      </c>
    </row>
    <row r="409" spans="1:2" hidden="1" x14ac:dyDescent="0.25">
      <c r="A409" s="1" t="s">
        <v>282</v>
      </c>
      <c r="B409" s="1" t="s">
        <v>283</v>
      </c>
    </row>
    <row r="410" spans="1:2" hidden="1" x14ac:dyDescent="0.25">
      <c r="A410" s="1" t="s">
        <v>284</v>
      </c>
      <c r="B410" s="1" t="s">
        <v>285</v>
      </c>
    </row>
    <row r="411" spans="1:2" hidden="1" x14ac:dyDescent="0.25">
      <c r="A411" s="1" t="s">
        <v>286</v>
      </c>
      <c r="B411" s="1" t="s">
        <v>287</v>
      </c>
    </row>
    <row r="412" spans="1:2" hidden="1" x14ac:dyDescent="0.25">
      <c r="A412" s="1" t="s">
        <v>288</v>
      </c>
      <c r="B412" s="1" t="s">
        <v>289</v>
      </c>
    </row>
    <row r="413" spans="1:2" hidden="1" x14ac:dyDescent="0.25">
      <c r="A413" s="1" t="s">
        <v>290</v>
      </c>
      <c r="B413" s="1" t="s">
        <v>291</v>
      </c>
    </row>
    <row r="414" spans="1:2" hidden="1" x14ac:dyDescent="0.25">
      <c r="A414" s="1" t="s">
        <v>292</v>
      </c>
      <c r="B414" s="1" t="s">
        <v>293</v>
      </c>
    </row>
    <row r="415" spans="1:2" hidden="1" x14ac:dyDescent="0.25">
      <c r="A415" s="1" t="s">
        <v>294</v>
      </c>
      <c r="B415" s="1" t="s">
        <v>295</v>
      </c>
    </row>
    <row r="416" spans="1:2" hidden="1" x14ac:dyDescent="0.25">
      <c r="A416" s="1" t="s">
        <v>296</v>
      </c>
      <c r="B416" s="1" t="s">
        <v>297</v>
      </c>
    </row>
    <row r="417" spans="1:2" hidden="1" x14ac:dyDescent="0.25">
      <c r="A417" s="1" t="s">
        <v>298</v>
      </c>
      <c r="B417" s="1" t="s">
        <v>299</v>
      </c>
    </row>
    <row r="418" spans="1:2" hidden="1" x14ac:dyDescent="0.25">
      <c r="A418" s="1" t="s">
        <v>300</v>
      </c>
      <c r="B418" s="1" t="s">
        <v>301</v>
      </c>
    </row>
    <row r="419" spans="1:2" hidden="1" x14ac:dyDescent="0.25">
      <c r="A419" s="1" t="s">
        <v>302</v>
      </c>
      <c r="B419" s="1" t="s">
        <v>303</v>
      </c>
    </row>
    <row r="420" spans="1:2" hidden="1" x14ac:dyDescent="0.25">
      <c r="A420" s="1" t="s">
        <v>304</v>
      </c>
      <c r="B420" s="1" t="s">
        <v>305</v>
      </c>
    </row>
    <row r="421" spans="1:2" hidden="1" x14ac:dyDescent="0.25">
      <c r="A421" s="1" t="s">
        <v>306</v>
      </c>
      <c r="B421" s="1" t="s">
        <v>307</v>
      </c>
    </row>
    <row r="422" spans="1:2" hidden="1" x14ac:dyDescent="0.25">
      <c r="A422" s="1" t="s">
        <v>308</v>
      </c>
      <c r="B422" s="1" t="s">
        <v>309</v>
      </c>
    </row>
    <row r="423" spans="1:2" hidden="1" x14ac:dyDescent="0.25">
      <c r="A423" s="1" t="s">
        <v>310</v>
      </c>
      <c r="B423" s="1" t="s">
        <v>311</v>
      </c>
    </row>
    <row r="424" spans="1:2" hidden="1" x14ac:dyDescent="0.25">
      <c r="A424" s="1" t="s">
        <v>312</v>
      </c>
      <c r="B424" s="1" t="s">
        <v>313</v>
      </c>
    </row>
    <row r="425" spans="1:2" hidden="1" x14ac:dyDescent="0.25">
      <c r="A425" s="1" t="s">
        <v>314</v>
      </c>
      <c r="B425" s="1" t="s">
        <v>315</v>
      </c>
    </row>
    <row r="426" spans="1:2" hidden="1" x14ac:dyDescent="0.25">
      <c r="A426" s="1" t="s">
        <v>316</v>
      </c>
      <c r="B426" s="1" t="s">
        <v>317</v>
      </c>
    </row>
    <row r="427" spans="1:2" hidden="1" x14ac:dyDescent="0.25">
      <c r="A427" s="1" t="s">
        <v>318</v>
      </c>
      <c r="B427" s="1" t="s">
        <v>319</v>
      </c>
    </row>
    <row r="428" spans="1:2" hidden="1" x14ac:dyDescent="0.25">
      <c r="A428" s="1" t="s">
        <v>320</v>
      </c>
      <c r="B428" s="1" t="s">
        <v>321</v>
      </c>
    </row>
    <row r="429" spans="1:2" hidden="1" x14ac:dyDescent="0.25">
      <c r="A429" s="1" t="s">
        <v>322</v>
      </c>
      <c r="B429" s="1" t="s">
        <v>323</v>
      </c>
    </row>
    <row r="430" spans="1:2" hidden="1" x14ac:dyDescent="0.25">
      <c r="A430" s="1" t="s">
        <v>324</v>
      </c>
      <c r="B430" s="1" t="s">
        <v>325</v>
      </c>
    </row>
    <row r="431" spans="1:2" hidden="1" x14ac:dyDescent="0.25">
      <c r="A431" s="1" t="s">
        <v>326</v>
      </c>
      <c r="B431" s="1" t="s">
        <v>327</v>
      </c>
    </row>
    <row r="432" spans="1:2" hidden="1" x14ac:dyDescent="0.25">
      <c r="A432" s="1" t="s">
        <v>328</v>
      </c>
      <c r="B432" s="1" t="s">
        <v>329</v>
      </c>
    </row>
    <row r="433" spans="1:2" hidden="1" x14ac:dyDescent="0.25">
      <c r="A433" s="1" t="s">
        <v>330</v>
      </c>
      <c r="B433" s="1" t="s">
        <v>331</v>
      </c>
    </row>
    <row r="434" spans="1:2" hidden="1" x14ac:dyDescent="0.25">
      <c r="A434" s="1" t="s">
        <v>332</v>
      </c>
      <c r="B434" s="1" t="s">
        <v>333</v>
      </c>
    </row>
    <row r="435" spans="1:2" hidden="1" x14ac:dyDescent="0.25">
      <c r="A435" s="1" t="s">
        <v>334</v>
      </c>
      <c r="B435" s="1" t="s">
        <v>335</v>
      </c>
    </row>
    <row r="436" spans="1:2" hidden="1" x14ac:dyDescent="0.25">
      <c r="A436" s="1" t="s">
        <v>336</v>
      </c>
      <c r="B436" s="1" t="s">
        <v>337</v>
      </c>
    </row>
    <row r="437" spans="1:2" hidden="1" x14ac:dyDescent="0.25">
      <c r="A437" s="1" t="s">
        <v>338</v>
      </c>
      <c r="B437" s="1" t="s">
        <v>339</v>
      </c>
    </row>
    <row r="438" spans="1:2" hidden="1" x14ac:dyDescent="0.25">
      <c r="A438" s="1" t="s">
        <v>340</v>
      </c>
      <c r="B438" s="1" t="s">
        <v>341</v>
      </c>
    </row>
    <row r="439" spans="1:2" hidden="1" x14ac:dyDescent="0.25">
      <c r="A439" s="1" t="s">
        <v>342</v>
      </c>
      <c r="B439" s="1" t="s">
        <v>343</v>
      </c>
    </row>
    <row r="440" spans="1:2" hidden="1" x14ac:dyDescent="0.25">
      <c r="A440" s="1" t="s">
        <v>344</v>
      </c>
      <c r="B440" s="1" t="s">
        <v>345</v>
      </c>
    </row>
    <row r="441" spans="1:2" hidden="1" x14ac:dyDescent="0.25">
      <c r="A441" s="1" t="s">
        <v>346</v>
      </c>
      <c r="B441" s="1" t="s">
        <v>347</v>
      </c>
    </row>
    <row r="442" spans="1:2" hidden="1" x14ac:dyDescent="0.25">
      <c r="A442" s="1" t="s">
        <v>348</v>
      </c>
      <c r="B442" s="1" t="s">
        <v>349</v>
      </c>
    </row>
    <row r="443" spans="1:2" hidden="1" x14ac:dyDescent="0.25">
      <c r="A443" s="1" t="s">
        <v>350</v>
      </c>
      <c r="B443" s="1" t="s">
        <v>351</v>
      </c>
    </row>
    <row r="444" spans="1:2" hidden="1" x14ac:dyDescent="0.25">
      <c r="A444" s="1" t="s">
        <v>352</v>
      </c>
      <c r="B444" s="1" t="s">
        <v>353</v>
      </c>
    </row>
    <row r="445" spans="1:2" hidden="1" x14ac:dyDescent="0.25">
      <c r="A445" s="1" t="s">
        <v>354</v>
      </c>
      <c r="B445" s="1" t="s">
        <v>355</v>
      </c>
    </row>
    <row r="446" spans="1:2" hidden="1" x14ac:dyDescent="0.25">
      <c r="A446" s="1" t="s">
        <v>356</v>
      </c>
      <c r="B446" s="1" t="s">
        <v>357</v>
      </c>
    </row>
    <row r="447" spans="1:2" hidden="1" x14ac:dyDescent="0.25">
      <c r="A447" s="1" t="s">
        <v>358</v>
      </c>
      <c r="B447" s="1" t="s">
        <v>359</v>
      </c>
    </row>
    <row r="448" spans="1:2" hidden="1" x14ac:dyDescent="0.25">
      <c r="A448" s="1" t="s">
        <v>360</v>
      </c>
      <c r="B448" s="1" t="s">
        <v>361</v>
      </c>
    </row>
    <row r="449" spans="1:2" hidden="1" x14ac:dyDescent="0.25">
      <c r="A449" s="1" t="s">
        <v>362</v>
      </c>
      <c r="B449" s="1" t="s">
        <v>363</v>
      </c>
    </row>
    <row r="450" spans="1:2" hidden="1" x14ac:dyDescent="0.25">
      <c r="A450" s="1" t="s">
        <v>364</v>
      </c>
      <c r="B450" s="1" t="s">
        <v>365</v>
      </c>
    </row>
    <row r="451" spans="1:2" hidden="1" x14ac:dyDescent="0.25">
      <c r="A451" s="1" t="s">
        <v>366</v>
      </c>
      <c r="B451" s="1" t="s">
        <v>367</v>
      </c>
    </row>
    <row r="452" spans="1:2" hidden="1" x14ac:dyDescent="0.25">
      <c r="A452" s="1" t="s">
        <v>368</v>
      </c>
      <c r="B452" s="1" t="s">
        <v>369</v>
      </c>
    </row>
    <row r="453" spans="1:2" hidden="1" x14ac:dyDescent="0.25">
      <c r="A453" s="1" t="s">
        <v>370</v>
      </c>
      <c r="B453" s="1" t="s">
        <v>371</v>
      </c>
    </row>
    <row r="454" spans="1:2" hidden="1" x14ac:dyDescent="0.25">
      <c r="A454" s="1" t="s">
        <v>372</v>
      </c>
      <c r="B454" s="1" t="s">
        <v>373</v>
      </c>
    </row>
    <row r="455" spans="1:2" hidden="1" x14ac:dyDescent="0.25">
      <c r="A455" s="1" t="s">
        <v>374</v>
      </c>
      <c r="B455" s="1" t="s">
        <v>375</v>
      </c>
    </row>
    <row r="456" spans="1:2" hidden="1" x14ac:dyDescent="0.25">
      <c r="A456" s="1" t="s">
        <v>376</v>
      </c>
      <c r="B456" s="1" t="s">
        <v>377</v>
      </c>
    </row>
    <row r="457" spans="1:2" hidden="1" x14ac:dyDescent="0.25">
      <c r="A457" s="1" t="s">
        <v>378</v>
      </c>
      <c r="B457" s="1" t="s">
        <v>379</v>
      </c>
    </row>
    <row r="458" spans="1:2" hidden="1" x14ac:dyDescent="0.25">
      <c r="A458" s="1" t="s">
        <v>380</v>
      </c>
      <c r="B458" s="1" t="s">
        <v>381</v>
      </c>
    </row>
    <row r="459" spans="1:2" hidden="1" x14ac:dyDescent="0.25">
      <c r="A459" s="1" t="s">
        <v>382</v>
      </c>
      <c r="B459" s="1" t="s">
        <v>383</v>
      </c>
    </row>
    <row r="460" spans="1:2" hidden="1" x14ac:dyDescent="0.25">
      <c r="A460" s="1" t="s">
        <v>384</v>
      </c>
      <c r="B460" s="1" t="s">
        <v>385</v>
      </c>
    </row>
    <row r="461" spans="1:2" hidden="1" x14ac:dyDescent="0.25">
      <c r="A461" s="1" t="s">
        <v>386</v>
      </c>
      <c r="B461" s="1" t="s">
        <v>387</v>
      </c>
    </row>
    <row r="462" spans="1:2" hidden="1" x14ac:dyDescent="0.25">
      <c r="A462" s="1" t="s">
        <v>388</v>
      </c>
      <c r="B462" s="1" t="s">
        <v>389</v>
      </c>
    </row>
    <row r="463" spans="1:2" hidden="1" x14ac:dyDescent="0.25">
      <c r="A463" s="1" t="s">
        <v>390</v>
      </c>
      <c r="B463" s="1" t="s">
        <v>391</v>
      </c>
    </row>
    <row r="464" spans="1:2" hidden="1" x14ac:dyDescent="0.25">
      <c r="A464" s="1" t="s">
        <v>392</v>
      </c>
      <c r="B464" s="1" t="s">
        <v>393</v>
      </c>
    </row>
    <row r="465" spans="1:5" hidden="1" x14ac:dyDescent="0.25">
      <c r="A465" s="1" t="s">
        <v>394</v>
      </c>
      <c r="B465" s="1" t="s">
        <v>395</v>
      </c>
      <c r="C465" s="1"/>
      <c r="D465" s="1"/>
      <c r="E465" s="1"/>
    </row>
    <row r="466" spans="1:5" hidden="1" x14ac:dyDescent="0.25">
      <c r="A466" s="1" t="s">
        <v>396</v>
      </c>
      <c r="B466" s="1" t="s">
        <v>397</v>
      </c>
      <c r="C466" s="1"/>
      <c r="D466" s="1"/>
      <c r="E466" s="1"/>
    </row>
    <row r="467" spans="1:5" hidden="1" x14ac:dyDescent="0.25">
      <c r="A467" s="1" t="s">
        <v>398</v>
      </c>
      <c r="B467" s="1" t="s">
        <v>399</v>
      </c>
      <c r="C467" s="1"/>
      <c r="D467" s="1"/>
      <c r="E467" s="1"/>
    </row>
    <row r="468" spans="1:5" hidden="1" x14ac:dyDescent="0.25">
      <c r="A468" s="1" t="s">
        <v>400</v>
      </c>
      <c r="B468" s="1" t="s">
        <v>401</v>
      </c>
      <c r="C468" s="1"/>
      <c r="D468" s="1"/>
      <c r="E468" s="1"/>
    </row>
    <row r="469" spans="1:5" hidden="1" x14ac:dyDescent="0.25">
      <c r="A469" s="1" t="s">
        <v>402</v>
      </c>
      <c r="B469" s="1" t="s">
        <v>403</v>
      </c>
      <c r="C469" s="1"/>
      <c r="D469" s="1"/>
      <c r="E469" s="1"/>
    </row>
    <row r="470" spans="1:5" hidden="1" x14ac:dyDescent="0.25">
      <c r="A470" s="1" t="s">
        <v>404</v>
      </c>
      <c r="B470" s="1" t="s">
        <v>405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406</v>
      </c>
      <c r="D474" s="1" t="s">
        <v>407</v>
      </c>
      <c r="E474" s="1" t="s">
        <v>408</v>
      </c>
    </row>
    <row r="475" spans="1:5" hidden="1" x14ac:dyDescent="0.25">
      <c r="A475" s="1"/>
      <c r="B475" s="1"/>
      <c r="C475" s="1" t="s">
        <v>409</v>
      </c>
      <c r="D475" s="1" t="s">
        <v>410</v>
      </c>
      <c r="E475" s="1" t="s">
        <v>411</v>
      </c>
    </row>
    <row r="476" spans="1:5" hidden="1" x14ac:dyDescent="0.25">
      <c r="A476" s="1"/>
      <c r="B476" s="1"/>
      <c r="C476" s="1" t="s">
        <v>412</v>
      </c>
      <c r="D476" s="1"/>
      <c r="E476" s="1" t="s">
        <v>413</v>
      </c>
    </row>
    <row r="477" spans="1:5" hidden="1" x14ac:dyDescent="0.25">
      <c r="A477" s="1"/>
      <c r="B477" s="1"/>
      <c r="C477" s="1"/>
      <c r="D477" s="1"/>
      <c r="E477" s="1" t="s">
        <v>414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415</v>
      </c>
    </row>
    <row r="484" spans="3:3" hidden="1" x14ac:dyDescent="0.25">
      <c r="C484" s="1" t="s">
        <v>416</v>
      </c>
    </row>
    <row r="485" spans="3:3" hidden="1" x14ac:dyDescent="0.25">
      <c r="C485" s="1" t="s">
        <v>417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F87 O72:O73 G73 G100 O100 F118 O103:O104 G104 Q131 G129 O129 F147 O132:O133 G133 Q160 G158 O158 F176 O161:O162 G162 G187 O187 F205 O190:O191 G191 Q218 G216 O216 G220 O219:O220 F234 Q102 Q189" name="FIN"/>
    <protectedRange sqref="D8:W10" name="FIN_1"/>
    <protectedRange sqref="D14:W17" name="FIN_2"/>
    <protectedRange sqref="A20 A24" name="FIN_3"/>
    <protectedRange sqref="C35 C66 C97 C126 C155 C184 C213" name="FIN_4"/>
    <protectedRange sqref="K37 K68 K99 K128 K157 K186 K215" name="FIN_5"/>
    <protectedRange sqref="I46:T47 I113:T114 I137:T138 I142:T143 I166:T167 I200:T201 I224:T225 I229:T230 I77:T78 I108:T109 I195:T196 I171:T172 I82:T83 I51:T52" name="FIN_6"/>
    <protectedRange sqref="D46:E47 D137:E138 D224:E225 D77:E78 D108:E109 D166:E167 D195:E196" name="FIN_7"/>
    <protectedRange sqref="D51:E52 D82:E83 D113:E114 D142:E143 D171:E172 D200:E201 D229:E230" name="FIN_8"/>
    <protectedRange sqref="A22" name="FIN_9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D0D37DD3-685F-4E80-8D60-66F89C38DADC}">
      <formula1>"Porcentaje, Variación Porcentual,Promedio, Otras"</formula1>
    </dataValidation>
    <dataValidation type="list" allowBlank="1" showInputMessage="1" showErrorMessage="1" sqref="Q99:W99 Q68:W68 Q37:W37 Q128:W128 Q157:W157 Q186:W186 Q215:W215" xr:uid="{E5E655CB-A42E-47DA-A796-AF311341E681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6730AA4C-92CC-48D8-BB71-236F3B269C34}">
      <formula1>"Eficiencia, Eficacia, Economía, Calidad"</formula1>
    </dataValidation>
    <dataValidation type="list" allowBlank="1" showInputMessage="1" showErrorMessage="1" sqref="C37 C68 C99 C128 C157 C186 C215" xr:uid="{2630A3A0-847F-4C79-BBD1-B781DE5275D4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2021-06-10T16:36:05Z</dcterms:created>
  <dcterms:modified xsi:type="dcterms:W3CDTF">2021-06-10T16:39:37Z</dcterms:modified>
</cp:coreProperties>
</file>