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 2016\"/>
    </mc:Choice>
  </mc:AlternateContent>
  <xr:revisionPtr revIDLastSave="0" documentId="8_{39C3AFB8-3081-4A6F-A2B9-38CEA4A8ECAE}" xr6:coauthVersionLast="47" xr6:coauthVersionMax="47" xr10:uidLastSave="{00000000-0000-0000-0000-000000000000}"/>
  <bookViews>
    <workbookView xWindow="-120" yWindow="-120" windowWidth="20730" windowHeight="11160" xr2:uid="{8C62AD86-7C83-4389-88C9-A04BD2A8C57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W289" i="1"/>
  <c r="V289" i="1"/>
  <c r="V288" i="1"/>
  <c r="V287" i="1"/>
  <c r="W287" i="1" s="1"/>
  <c r="V286" i="1"/>
  <c r="V285" i="1"/>
  <c r="W285" i="1" s="1"/>
  <c r="V284" i="1"/>
  <c r="W283" i="1"/>
  <c r="V283" i="1"/>
  <c r="V282" i="1"/>
  <c r="W281" i="1"/>
  <c r="V281" i="1"/>
  <c r="V280" i="1"/>
  <c r="W279" i="1"/>
  <c r="V279" i="1"/>
  <c r="V278" i="1"/>
  <c r="V277" i="1"/>
  <c r="W277" i="1" s="1"/>
  <c r="V276" i="1"/>
  <c r="V275" i="1"/>
  <c r="W275" i="1" s="1"/>
  <c r="V274" i="1"/>
  <c r="W273" i="1"/>
  <c r="V273" i="1"/>
  <c r="V272" i="1"/>
  <c r="V271" i="1"/>
  <c r="W271" i="1" s="1"/>
  <c r="V270" i="1"/>
  <c r="V269" i="1"/>
  <c r="W269" i="1" s="1"/>
  <c r="V268" i="1"/>
  <c r="W267" i="1"/>
  <c r="V267" i="1"/>
  <c r="V266" i="1"/>
  <c r="W265" i="1"/>
  <c r="V265" i="1"/>
  <c r="V264" i="1"/>
  <c r="W263" i="1"/>
  <c r="V263" i="1"/>
  <c r="V262" i="1"/>
  <c r="V261" i="1"/>
  <c r="W261" i="1" s="1"/>
  <c r="V260" i="1"/>
  <c r="V259" i="1"/>
  <c r="W259" i="1" s="1"/>
  <c r="V258" i="1"/>
  <c r="W257" i="1"/>
  <c r="V257" i="1"/>
  <c r="V256" i="1"/>
  <c r="V255" i="1"/>
  <c r="W255" i="1" s="1"/>
  <c r="V254" i="1"/>
  <c r="V253" i="1"/>
  <c r="W253" i="1" s="1"/>
  <c r="V252" i="1"/>
  <c r="W251" i="1" s="1"/>
  <c r="V251" i="1"/>
  <c r="V250" i="1"/>
  <c r="W249" i="1"/>
  <c r="V249" i="1"/>
  <c r="V248" i="1"/>
  <c r="W247" i="1"/>
  <c r="V247" i="1"/>
  <c r="V246" i="1"/>
  <c r="V245" i="1"/>
  <c r="W245" i="1" s="1"/>
  <c r="V244" i="1"/>
  <c r="V243" i="1"/>
  <c r="W243" i="1" s="1"/>
  <c r="V242" i="1"/>
  <c r="W241" i="1"/>
  <c r="V241" i="1"/>
  <c r="V230" i="1"/>
  <c r="U230" i="1"/>
  <c r="E230" i="1"/>
  <c r="C230" i="1"/>
  <c r="W229" i="1"/>
  <c r="W232" i="1" s="1"/>
  <c r="V229" i="1"/>
  <c r="E229" i="1"/>
  <c r="C229" i="1"/>
  <c r="V225" i="1"/>
  <c r="U225" i="1"/>
  <c r="W224" i="1"/>
  <c r="V224" i="1"/>
  <c r="W203" i="1"/>
  <c r="V201" i="1"/>
  <c r="U201" i="1"/>
  <c r="E201" i="1"/>
  <c r="C201" i="1"/>
  <c r="W200" i="1"/>
  <c r="V200" i="1"/>
  <c r="E200" i="1"/>
  <c r="C200" i="1"/>
  <c r="V196" i="1"/>
  <c r="U196" i="1"/>
  <c r="W195" i="1"/>
  <c r="V195" i="1"/>
  <c r="V172" i="1"/>
  <c r="U172" i="1"/>
  <c r="E172" i="1"/>
  <c r="C172" i="1"/>
  <c r="W171" i="1"/>
  <c r="V171" i="1"/>
  <c r="E171" i="1"/>
  <c r="C171" i="1"/>
  <c r="V167" i="1"/>
  <c r="U167" i="1"/>
  <c r="V166" i="1"/>
  <c r="W166" i="1" s="1"/>
  <c r="W145" i="1"/>
  <c r="V143" i="1"/>
  <c r="U143" i="1"/>
  <c r="E143" i="1"/>
  <c r="C143" i="1"/>
  <c r="V142" i="1"/>
  <c r="E142" i="1"/>
  <c r="C142" i="1"/>
  <c r="V138" i="1"/>
  <c r="U138" i="1"/>
  <c r="V137" i="1"/>
  <c r="V114" i="1"/>
  <c r="U114" i="1"/>
  <c r="E114" i="1"/>
  <c r="C114" i="1"/>
  <c r="V113" i="1"/>
  <c r="W113" i="1" s="1"/>
  <c r="E113" i="1"/>
  <c r="C113" i="1"/>
  <c r="V109" i="1"/>
  <c r="U109" i="1"/>
  <c r="V108" i="1"/>
  <c r="W108" i="1" s="1"/>
  <c r="V83" i="1"/>
  <c r="U83" i="1"/>
  <c r="E83" i="1"/>
  <c r="C83" i="1"/>
  <c r="V82" i="1"/>
  <c r="W82" i="1" s="1"/>
  <c r="E82" i="1"/>
  <c r="C82" i="1"/>
  <c r="V78" i="1"/>
  <c r="W77" i="1" s="1"/>
  <c r="U78" i="1"/>
  <c r="V77" i="1"/>
  <c r="V52" i="1"/>
  <c r="U52" i="1"/>
  <c r="E52" i="1"/>
  <c r="C52" i="1"/>
  <c r="V51" i="1"/>
  <c r="W51" i="1" s="1"/>
  <c r="E51" i="1"/>
  <c r="C51" i="1"/>
  <c r="V47" i="1"/>
  <c r="W46" i="1" s="1"/>
  <c r="U47" i="1"/>
  <c r="F3" i="1"/>
</calcChain>
</file>

<file path=xl/sharedStrings.xml><?xml version="1.0" encoding="utf-8"?>
<sst xmlns="http://schemas.openxmlformats.org/spreadsheetml/2006/main" count="896" uniqueCount="408">
  <si>
    <t>CLAVE:</t>
  </si>
  <si>
    <t>08/04</t>
  </si>
  <si>
    <t>SUJETO DE REVISIÓN:</t>
  </si>
  <si>
    <t>AÑO:</t>
  </si>
  <si>
    <t>PROGRAMA PRESUPUESTARIO 2016</t>
  </si>
  <si>
    <t>Nombre del Programa</t>
  </si>
  <si>
    <t>Desarrollo Económico, Comunicaciones y Transportes</t>
  </si>
  <si>
    <t>Unidad(es) Responsable(s)</t>
  </si>
  <si>
    <t>Regiduria de Industria y Comercio, Regiduria de Obras, Direccion de Giros Comerciales, Direccion de Mejora Regulatoria, Desarrollo Económico</t>
  </si>
  <si>
    <t>Costo Total del Programa</t>
  </si>
  <si>
    <t>CLASIFICACIÓN FUNCIONAL DEL GASTO</t>
  </si>
  <si>
    <t>CLASIFICACIÓN</t>
  </si>
  <si>
    <t>CONCEPTO</t>
  </si>
  <si>
    <t xml:space="preserve">Finalidad </t>
  </si>
  <si>
    <t>3. Desarrollo económico</t>
  </si>
  <si>
    <t xml:space="preserve">Función </t>
  </si>
  <si>
    <t>3.1. Asuntos económicos, comerciales y laborales en general</t>
  </si>
  <si>
    <t xml:space="preserve">Subfunción </t>
  </si>
  <si>
    <t>3.1.1 Asuntos Económicos y Comerciales en General</t>
  </si>
  <si>
    <t>Sub/Subfunción</t>
  </si>
  <si>
    <t xml:space="preserve">DATOS DE VINCULACIÓN AL PLAN ESTATAL DE DESARROLLO </t>
  </si>
  <si>
    <t xml:space="preserve">1. Más Empleo y Mayor Inversión </t>
  </si>
  <si>
    <t>DATOS DE VINCULACIÓN AL PLAN MUNICIPAL DE DESARROLLO (EJES, ESTRATEGIAS U OBJETIVOS GENERALES)</t>
  </si>
  <si>
    <t xml:space="preserve">3. Desarrollo Economico, Conpetividad e Innovación </t>
  </si>
  <si>
    <t>NIVEL INMEDIATO INFERIOR (OBJETIVO O LíNEA ESTRATÉGICA)</t>
  </si>
  <si>
    <t>Promover el crecimiento económico a través de oportunidades de empleo formal y auto empleo, generando condiciones idóneas para la atracción de inversión pública y privada, impulsando a los sectores primario, secundario y terciario beneficiando a la población del municipio</t>
  </si>
  <si>
    <t>FIN</t>
  </si>
  <si>
    <t xml:space="preserve">RESUMEN NARRATIVO </t>
  </si>
  <si>
    <t xml:space="preserve">Incrementar los niveles de Desarrollo mediante la inversion en infraestructura y servicios municipales </t>
  </si>
  <si>
    <t>Indicador</t>
  </si>
  <si>
    <t>NOMBRE</t>
  </si>
  <si>
    <t>Porcentaje de la población beneficiada</t>
  </si>
  <si>
    <t>DIMENSIÓN A MEDIR</t>
  </si>
  <si>
    <t>Eficacia</t>
  </si>
  <si>
    <t>FRECUENCIA DE MEDICIÓN</t>
  </si>
  <si>
    <t>Anual</t>
  </si>
  <si>
    <t>MÉTODO DE CALCULO</t>
  </si>
  <si>
    <t>(V1/V2)*100</t>
  </si>
  <si>
    <t>TIPO DE INDICADOR</t>
  </si>
  <si>
    <t>Estratégico</t>
  </si>
  <si>
    <t>TIPO DE FÓRMULA</t>
  </si>
  <si>
    <t>Porcentaje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</si>
  <si>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</si>
  <si>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</si>
  <si>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</si>
  <si>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</si>
  <si>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</si>
  <si>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</si>
  <si>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>PROGRAMADO</t>
  </si>
  <si>
    <t>VARIABLES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</si>
  <si>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</si>
  <si>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</si>
  <si>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</si>
  <si>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</si>
  <si>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</si>
  <si>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</si>
  <si>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</si>
  <si>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</si>
  <si>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</si>
  <si>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</si>
  <si>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</si>
  <si>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</si>
  <si>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</si>
  <si>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</si>
  <si>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</si>
  <si>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</si>
  <si>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</si>
  <si>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</si>
  <si>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Población beneficiada</t>
  </si>
  <si>
    <t>personas</t>
  </si>
  <si>
    <t>PROGRAMADO 
VARIABLE 1</t>
  </si>
  <si>
    <t>VARIABLE 2</t>
  </si>
  <si>
    <t xml:space="preserve">Total de la Población </t>
  </si>
  <si>
    <t>PROGRAMADO 
VARIABLE 2</t>
  </si>
  <si>
    <t>REALIZADO</t>
  </si>
  <si>
    <t>RESULTADO ALCANZADO EN EL AÑO</t>
  </si>
  <si>
    <t>REALIZADO
VARIABLE 1</t>
  </si>
  <si>
    <t>REALIZADO
VARIABLE 2</t>
  </si>
  <si>
    <t>CUMPLIMIENTO FINAL</t>
  </si>
  <si>
    <t>Explicaciones y causas de las variaciones al cumplimiento de la programación, ¿ Por qué no se cumplio o por que se supero considerablemente lo programado?</t>
  </si>
  <si>
    <t>PROPÓSITO</t>
  </si>
  <si>
    <t>Existen mayores niveles de inversión en infraestructura y servicios en el Municipio</t>
  </si>
  <si>
    <t>COMPONENTES</t>
  </si>
  <si>
    <t xml:space="preserve">COMPONENTE 1
RESUMEN NARRATIVO </t>
  </si>
  <si>
    <t>Ingresos de la Direccion de Giros Comerciales incrementado</t>
  </si>
  <si>
    <t>Variacion porcentual de ingresos propios</t>
  </si>
  <si>
    <t>Eficiencia</t>
  </si>
  <si>
    <t>semestral</t>
  </si>
  <si>
    <t>[(V1/V2)-1]*100</t>
  </si>
  <si>
    <t>Gestión</t>
  </si>
  <si>
    <t>Variación Porcentual</t>
  </si>
  <si>
    <t>Ingresos 2016</t>
  </si>
  <si>
    <t>ingresos</t>
  </si>
  <si>
    <t>ingresos 2015</t>
  </si>
  <si>
    <t>Este indicador se dispara hasta el 342%; sin embargo, la realidad muestra que los ingresos aumentaron 34.22% respecto al año pasado, y no 10% como se habia programado. Y la razon de mayores ingresos fue debido a la depuración del Padron de Giros Comerciales.</t>
  </si>
  <si>
    <t xml:space="preserve">COMPONENTE 2
RESUMEN NARRATIVO </t>
  </si>
  <si>
    <t>Vinculacion con instituciones publicas y privadas realizado</t>
  </si>
  <si>
    <t>Realizar 1 gestion con alguna institucion publica o privada</t>
  </si>
  <si>
    <t>Valor Absoluto</t>
  </si>
  <si>
    <t>Otras</t>
  </si>
  <si>
    <t>Gestion Institucional</t>
  </si>
  <si>
    <t>proyecto</t>
  </si>
  <si>
    <t xml:space="preserve">COMPONENTE 3
RESUMEN NARRATIVO </t>
  </si>
  <si>
    <t>Se ha detonado el Desarrollo Economico</t>
  </si>
  <si>
    <t>Variación porcentual de proyectos</t>
  </si>
  <si>
    <t>proyectos 2016</t>
  </si>
  <si>
    <t>proyectos</t>
  </si>
  <si>
    <t>proyectos 2015</t>
  </si>
  <si>
    <t xml:space="preserve">COMPONENTE 4
RESUMEN NARRATIVO 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</si>
  <si>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</si>
  <si>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</si>
  <si>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</si>
  <si>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</si>
  <si>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</si>
  <si>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</si>
  <si>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</si>
  <si>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</si>
  <si>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</si>
  <si>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>Realizar 1 proyecto para optimizar las inspecciones</t>
  </si>
  <si>
    <t>Llevar a cabo 1 actualizacion del Padron de giros comerciales</t>
  </si>
  <si>
    <t>actualizacion</t>
  </si>
  <si>
    <t>C2</t>
  </si>
  <si>
    <t>Ejecutar 1 proyecto de vinculacion con instituciones publicas y privadas</t>
  </si>
  <si>
    <t>C3</t>
  </si>
  <si>
    <t>Ejecutar 1 programa de modernizacion de los principales accesos y vialidades municipales</t>
  </si>
  <si>
    <t>programa</t>
  </si>
  <si>
    <t>Ejecutar 1 programa de apoyos por parte del sector economico</t>
  </si>
  <si>
    <t>C4</t>
  </si>
  <si>
    <t>C5</t>
  </si>
  <si>
    <t>PROF. JOSÉ FÉLIX CASIANO TLAHQUE</t>
  </si>
  <si>
    <t>C. JUAN JAIME SARMIENTO TORRES</t>
  </si>
  <si>
    <t>C. JOSÉ MANUEL ARTURO SANCHEZ CID</t>
  </si>
  <si>
    <t>PRESIDENTE MUNICIPAL</t>
  </si>
  <si>
    <t>TESORERO MUNICIPAL</t>
  </si>
  <si>
    <t>CONTRALOR MUNICIPAL</t>
  </si>
  <si>
    <t>RESPONSABLE 1</t>
  </si>
  <si>
    <t>RESPONSABLE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</si>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</sst>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"/>
    <numFmt numFmtId="165" formatCode="#,##0.00_ ;\-#,##0.0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3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4" fillId="0" borderId="0" xfId="3" applyFont="1" applyAlignment="1" applyProtection="1">
      <alignment horizontal="right" vertical="center" wrapText="1"/>
      <protection hidden="1"/>
    </xf>
    <xf numFmtId="49" fontId="5" fillId="0" borderId="1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center" wrapText="1"/>
      <protection hidden="1"/>
    </xf>
    <xf numFmtId="0" fontId="5" fillId="2" borderId="2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locked="0" hidden="1"/>
    </xf>
    <xf numFmtId="164" fontId="2" fillId="0" borderId="6" xfId="3" applyNumberFormat="1" applyBorder="1" applyAlignment="1" applyProtection="1">
      <alignment horizontal="left" vertical="center" wrapText="1"/>
      <protection locked="0" hidden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2" fillId="5" borderId="0" xfId="3" applyFont="1" applyFill="1" applyAlignment="1" applyProtection="1">
      <alignment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2" fillId="5" borderId="0" xfId="3" applyFill="1" applyProtection="1">
      <protection hidden="1"/>
    </xf>
    <xf numFmtId="0" fontId="2" fillId="5" borderId="0" xfId="3" applyFill="1" applyAlignment="1" applyProtection="1">
      <alignment horizontal="center"/>
      <protection hidden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7" xfId="3" applyBorder="1" applyAlignment="1" applyProtection="1">
      <alignment horizontal="justify" vertical="center" wrapText="1"/>
      <protection locked="0" hidden="1"/>
    </xf>
    <xf numFmtId="0" fontId="2" fillId="0" borderId="9" xfId="3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 wrapText="1"/>
      <protection hidden="1"/>
    </xf>
    <xf numFmtId="0" fontId="13" fillId="4" borderId="5" xfId="3" applyFont="1" applyFill="1" applyBorder="1" applyAlignment="1" applyProtection="1">
      <alignment horizontal="center" vertical="center" wrapText="1"/>
      <protection hidden="1"/>
    </xf>
    <xf numFmtId="0" fontId="15" fillId="5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12" fillId="0" borderId="0" xfId="3" applyFont="1" applyAlignment="1" applyProtection="1">
      <alignment vertical="center" wrapText="1"/>
      <protection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4" xfId="3" applyBorder="1" applyAlignment="1" applyProtection="1">
      <alignment horizontal="center" vertical="center"/>
      <protection hidden="1"/>
    </xf>
    <xf numFmtId="1" fontId="2" fillId="0" borderId="4" xfId="3" applyNumberForma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 vertical="center" wrapText="1"/>
      <protection locked="0"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7" fillId="5" borderId="0" xfId="3" applyFont="1" applyFill="1" applyAlignment="1" applyProtection="1">
      <alignment vertical="center" wrapText="1"/>
      <protection hidden="1"/>
    </xf>
    <xf numFmtId="0" fontId="16" fillId="0" borderId="0" xfId="3" applyFont="1" applyProtection="1">
      <protection hidden="1"/>
    </xf>
    <xf numFmtId="0" fontId="18" fillId="0" borderId="7" xfId="3" applyFont="1" applyBorder="1" applyAlignment="1" applyProtection="1">
      <alignment horizontal="center" vertical="center" wrapText="1"/>
      <protection hidden="1"/>
    </xf>
    <xf numFmtId="0" fontId="13" fillId="4" borderId="9" xfId="3" applyFont="1" applyFill="1" applyBorder="1" applyAlignment="1" applyProtection="1">
      <alignment horizontal="center" vertical="center" wrapText="1"/>
      <protection hidden="1"/>
    </xf>
    <xf numFmtId="0" fontId="13" fillId="4" borderId="11" xfId="3" applyFont="1" applyFill="1" applyBorder="1" applyAlignment="1" applyProtection="1">
      <alignment horizontal="center" vertical="center" wrapText="1"/>
      <protection hidden="1"/>
    </xf>
    <xf numFmtId="0" fontId="13" fillId="4" borderId="12" xfId="3" applyFont="1" applyFill="1" applyBorder="1" applyAlignment="1" applyProtection="1">
      <alignment horizontal="center" vertical="center" wrapText="1"/>
      <protection hidden="1"/>
    </xf>
    <xf numFmtId="0" fontId="13" fillId="4" borderId="4" xfId="3" applyFont="1" applyFill="1" applyBorder="1" applyAlignment="1" applyProtection="1">
      <alignment horizontal="center" vertical="center" wrapText="1"/>
      <protection hidden="1"/>
    </xf>
    <xf numFmtId="0" fontId="13" fillId="6" borderId="5" xfId="3" applyFont="1" applyFill="1" applyBorder="1" applyAlignment="1" applyProtection="1">
      <alignment horizontal="center" vertical="center" wrapText="1"/>
      <protection hidden="1"/>
    </xf>
    <xf numFmtId="0" fontId="13" fillId="5" borderId="12" xfId="3" applyFont="1" applyFill="1" applyBorder="1" applyAlignment="1" applyProtection="1">
      <alignment horizontal="center" vertical="center" wrapText="1"/>
      <protection hidden="1"/>
    </xf>
    <xf numFmtId="0" fontId="13" fillId="4" borderId="8" xfId="3" applyFont="1" applyFill="1" applyBorder="1" applyAlignment="1" applyProtection="1">
      <alignment horizontal="center" vertical="center" wrapText="1"/>
      <protection hidden="1"/>
    </xf>
    <xf numFmtId="0" fontId="13" fillId="4" borderId="13" xfId="3" applyFont="1" applyFill="1" applyBorder="1" applyAlignment="1" applyProtection="1">
      <alignment horizontal="center" vertical="center" wrapText="1"/>
      <protection hidden="1"/>
    </xf>
    <xf numFmtId="0" fontId="13" fillId="4" borderId="14" xfId="3" applyFont="1" applyFill="1" applyBorder="1" applyAlignment="1" applyProtection="1">
      <alignment horizontal="center" vertical="center" wrapText="1"/>
      <protection hidden="1"/>
    </xf>
    <xf numFmtId="0" fontId="13" fillId="7" borderId="3" xfId="3" applyFont="1" applyFill="1" applyBorder="1" applyAlignment="1" applyProtection="1">
      <alignment horizontal="center" vertical="center" wrapText="1"/>
      <protection hidden="1"/>
    </xf>
    <xf numFmtId="0" fontId="13" fillId="7" borderId="4" xfId="3" applyFont="1" applyFill="1" applyBorder="1" applyAlignment="1" applyProtection="1">
      <alignment horizontal="center" vertical="center" wrapText="1"/>
      <protection hidden="1"/>
    </xf>
    <xf numFmtId="0" fontId="13" fillId="7" borderId="5" xfId="3" applyFont="1" applyFill="1" applyBorder="1" applyAlignment="1" applyProtection="1">
      <alignment horizontal="center" vertical="center" wrapText="1"/>
      <protection hidden="1"/>
    </xf>
    <xf numFmtId="0" fontId="13" fillId="7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 wrapText="1"/>
      <protection hidden="1"/>
    </xf>
    <xf numFmtId="0" fontId="19" fillId="0" borderId="5" xfId="3" applyFont="1" applyBorder="1" applyAlignment="1" applyProtection="1">
      <alignment horizontal="center" vertical="center" wrapText="1"/>
      <protection hidden="1"/>
    </xf>
    <xf numFmtId="0" fontId="13" fillId="5" borderId="3" xfId="3" applyFont="1" applyFill="1" applyBorder="1" applyAlignment="1" applyProtection="1">
      <alignment horizontal="center" vertical="center" wrapText="1"/>
      <protection hidden="1"/>
    </xf>
    <xf numFmtId="0" fontId="13" fillId="5" borderId="4" xfId="3" applyFont="1" applyFill="1" applyBorder="1" applyAlignment="1" applyProtection="1">
      <alignment horizontal="center" vertical="center" wrapText="1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9" fillId="5" borderId="7" xfId="3" applyFont="1" applyFill="1" applyBorder="1" applyAlignment="1" applyProtection="1">
      <alignment horizontal="center" vertical="center"/>
      <protection locked="0"/>
    </xf>
    <xf numFmtId="0" fontId="19" fillId="5" borderId="7" xfId="3" applyFont="1" applyFill="1" applyBorder="1" applyAlignment="1" applyProtection="1">
      <alignment horizontal="center" vertical="center"/>
      <protection locked="0" hidden="1"/>
    </xf>
    <xf numFmtId="0" fontId="19" fillId="5" borderId="7" xfId="3" applyFont="1" applyFill="1" applyBorder="1" applyAlignment="1" applyProtection="1">
      <alignment horizontal="center" vertical="center"/>
      <protection hidden="1"/>
    </xf>
    <xf numFmtId="1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165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3" applyFont="1" applyBorder="1" applyAlignment="1" applyProtection="1">
      <alignment horizontal="center" vertical="center" wrapText="1"/>
      <protection hidden="1"/>
    </xf>
    <xf numFmtId="0" fontId="19" fillId="2" borderId="3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left" vertical="center" wrapText="1"/>
      <protection locked="0" hidden="1"/>
    </xf>
    <xf numFmtId="0" fontId="19" fillId="0" borderId="0" xfId="3" applyFont="1" applyAlignment="1" applyProtection="1">
      <alignment horizontal="center" vertical="center" wrapText="1"/>
      <protection locked="0" hidden="1"/>
    </xf>
    <xf numFmtId="0" fontId="13" fillId="0" borderId="0" xfId="3" applyFont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center" vertical="center"/>
      <protection locked="0" hidden="1"/>
    </xf>
    <xf numFmtId="0" fontId="19" fillId="6" borderId="0" xfId="3" applyFont="1" applyFill="1" applyAlignment="1" applyProtection="1">
      <alignment horizontal="center" vertical="center"/>
      <protection locked="0" hidden="1"/>
    </xf>
    <xf numFmtId="1" fontId="16" fillId="0" borderId="0" xfId="3" applyNumberFormat="1" applyFont="1" applyAlignment="1" applyProtection="1">
      <alignment horizontal="center" vertical="center" wrapText="1"/>
      <protection locked="0" hidden="1"/>
    </xf>
    <xf numFmtId="165" fontId="1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3" applyFont="1" applyFill="1" applyBorder="1" applyAlignment="1" applyProtection="1">
      <alignment horizontal="justify" vertical="center" wrapText="1"/>
      <protection hidden="1"/>
    </xf>
    <xf numFmtId="0" fontId="20" fillId="0" borderId="7" xfId="0" applyFont="1" applyBorder="1" applyAlignment="1">
      <alignment horizontal="justify" vertical="center" wrapText="1"/>
    </xf>
    <xf numFmtId="0" fontId="19" fillId="0" borderId="3" xfId="3" applyFont="1" applyBorder="1" applyAlignment="1" applyProtection="1">
      <alignment horizontal="justify" vertical="center" wrapText="1"/>
      <protection locked="0" hidden="1"/>
    </xf>
    <xf numFmtId="0" fontId="19" fillId="0" borderId="4" xfId="3" applyFont="1" applyBorder="1" applyAlignment="1" applyProtection="1">
      <alignment horizontal="justify" vertical="center" wrapText="1"/>
      <protection locked="0" hidden="1"/>
    </xf>
    <xf numFmtId="0" fontId="19" fillId="0" borderId="5" xfId="3" applyFont="1" applyBorder="1" applyAlignment="1" applyProtection="1">
      <alignment horizontal="justify" vertical="center" wrapText="1"/>
      <protection locked="0" hidden="1"/>
    </xf>
    <xf numFmtId="0" fontId="16" fillId="5" borderId="0" xfId="3" applyFont="1" applyFill="1" applyAlignment="1" applyProtection="1">
      <alignment horizontal="justify" vertical="center" wrapText="1"/>
      <protection hidden="1"/>
    </xf>
    <xf numFmtId="0" fontId="20" fillId="0" borderId="6" xfId="0" applyFont="1" applyBorder="1" applyAlignment="1">
      <alignment horizontal="justify" vertical="center" wrapText="1"/>
    </xf>
    <xf numFmtId="0" fontId="16" fillId="0" borderId="4" xfId="3" applyFont="1" applyBorder="1" applyAlignment="1" applyProtection="1">
      <alignment horizontal="justify" vertical="center" wrapText="1"/>
      <protection locked="0" hidden="1"/>
    </xf>
    <xf numFmtId="0" fontId="16" fillId="0" borderId="5" xfId="3" applyFont="1" applyBorder="1" applyAlignment="1" applyProtection="1">
      <alignment horizontal="justify" vertical="center" wrapText="1"/>
      <protection locked="0" hidden="1"/>
    </xf>
    <xf numFmtId="0" fontId="21" fillId="5" borderId="9" xfId="3" applyFont="1" applyFill="1" applyBorder="1" applyAlignment="1" applyProtection="1">
      <alignment vertical="center"/>
      <protection hidden="1"/>
    </xf>
    <xf numFmtId="0" fontId="21" fillId="5" borderId="10" xfId="3" applyFont="1" applyFill="1" applyBorder="1" applyAlignment="1" applyProtection="1">
      <alignment vertical="center"/>
      <protection hidden="1"/>
    </xf>
    <xf numFmtId="0" fontId="21" fillId="5" borderId="0" xfId="3" applyFont="1" applyFill="1" applyAlignment="1" applyProtection="1">
      <alignment vertical="center"/>
      <protection hidden="1"/>
    </xf>
    <xf numFmtId="166" fontId="2" fillId="0" borderId="4" xfId="3" applyNumberFormat="1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21" fillId="5" borderId="15" xfId="3" applyFont="1" applyFill="1" applyBorder="1" applyAlignment="1" applyProtection="1">
      <alignment horizontal="center" vertical="center"/>
      <protection hidden="1"/>
    </xf>
    <xf numFmtId="0" fontId="21" fillId="5" borderId="0" xfId="3" applyFont="1" applyFill="1" applyAlignment="1" applyProtection="1">
      <alignment horizontal="center" vertical="center"/>
      <protection hidden="1"/>
    </xf>
    <xf numFmtId="2" fontId="2" fillId="0" borderId="4" xfId="3" applyNumberFormat="1" applyBorder="1" applyAlignment="1" applyProtection="1">
      <alignment horizontal="center" vertical="center" wrapText="1"/>
      <protection locked="0" hidden="1"/>
    </xf>
    <xf numFmtId="0" fontId="22" fillId="0" borderId="0" xfId="3" applyFont="1" applyProtection="1">
      <protection hidden="1"/>
    </xf>
    <xf numFmtId="0" fontId="2" fillId="0" borderId="4" xfId="3" applyBorder="1" applyAlignment="1" applyProtection="1">
      <alignment horizontal="center" vertical="center" wrapText="1"/>
      <protection locked="0" hidden="1"/>
    </xf>
    <xf numFmtId="0" fontId="13" fillId="5" borderId="4" xfId="3" applyFont="1" applyFill="1" applyBorder="1" applyAlignment="1" applyProtection="1">
      <alignment vertical="center"/>
      <protection hidden="1"/>
    </xf>
    <xf numFmtId="0" fontId="23" fillId="5" borderId="4" xfId="3" applyFont="1" applyFill="1" applyBorder="1" applyAlignment="1" applyProtection="1">
      <alignment vertical="center" wrapText="1"/>
      <protection hidden="1"/>
    </xf>
    <xf numFmtId="0" fontId="23" fillId="5" borderId="4" xfId="3" applyFont="1" applyFill="1" applyBorder="1" applyAlignment="1" applyProtection="1">
      <alignment horizontal="center" vertical="center" wrapText="1"/>
      <protection hidden="1"/>
    </xf>
    <xf numFmtId="0" fontId="23" fillId="5" borderId="4" xfId="3" applyFont="1" applyFill="1" applyBorder="1" applyAlignment="1" applyProtection="1">
      <alignment horizontal="center" vertical="center"/>
      <protection hidden="1"/>
    </xf>
    <xf numFmtId="2" fontId="13" fillId="5" borderId="4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7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7" xfId="3" applyFont="1" applyFill="1" applyBorder="1" applyAlignment="1" applyProtection="1">
      <alignment horizontal="center" vertical="center"/>
      <protection hidden="1"/>
    </xf>
    <xf numFmtId="0" fontId="2" fillId="4" borderId="12" xfId="3" applyFill="1" applyBorder="1" applyAlignment="1" applyProtection="1">
      <alignment horizontal="center"/>
      <protection hidden="1"/>
    </xf>
    <xf numFmtId="0" fontId="19" fillId="4" borderId="5" xfId="3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locked="0" hidden="1"/>
    </xf>
    <xf numFmtId="0" fontId="12" fillId="0" borderId="11" xfId="0" applyFont="1" applyBorder="1" applyAlignment="1" applyProtection="1">
      <alignment horizontal="left" vertical="center" wrapText="1"/>
      <protection locked="0" hidden="1"/>
    </xf>
    <xf numFmtId="0" fontId="19" fillId="0" borderId="7" xfId="3" applyFont="1" applyBorder="1" applyAlignment="1" applyProtection="1">
      <alignment horizontal="center" vertical="center" wrapText="1"/>
      <protection locked="0" hidden="1"/>
    </xf>
    <xf numFmtId="0" fontId="13" fillId="4" borderId="4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locked="0"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3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9" fontId="16" fillId="2" borderId="7" xfId="2" applyFont="1" applyFill="1" applyBorder="1" applyAlignment="1" applyProtection="1">
      <alignment horizontal="center" vertical="center" wrapText="1"/>
      <protection hidden="1"/>
    </xf>
    <xf numFmtId="0" fontId="2" fillId="4" borderId="16" xfId="3" applyFill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 vertical="center" wrapText="1"/>
      <protection locked="0" hidden="1"/>
    </xf>
    <xf numFmtId="0" fontId="12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/>
      <protection locked="0" hidden="1"/>
    </xf>
    <xf numFmtId="0" fontId="19" fillId="0" borderId="7" xfId="3" applyFont="1" applyBorder="1" applyAlignment="1" applyProtection="1">
      <alignment horizontal="center" vertical="center"/>
      <protection hidden="1"/>
    </xf>
    <xf numFmtId="0" fontId="2" fillId="4" borderId="16" xfId="3" applyFill="1" applyBorder="1" applyAlignment="1" applyProtection="1">
      <alignment horizontal="center" vertical="top" wrapText="1"/>
      <protection hidden="1"/>
    </xf>
    <xf numFmtId="0" fontId="2" fillId="4" borderId="14" xfId="3" applyFill="1" applyBorder="1" applyAlignment="1" applyProtection="1">
      <alignment horizontal="center" vertical="top" wrapText="1"/>
      <protection hidden="1"/>
    </xf>
    <xf numFmtId="0" fontId="19" fillId="4" borderId="7" xfId="3" applyFont="1" applyFill="1" applyBorder="1" applyAlignment="1" applyProtection="1">
      <alignment horizontal="center" vertical="center" wrapText="1"/>
      <protection hidden="1"/>
    </xf>
    <xf numFmtId="0" fontId="19" fillId="4" borderId="12" xfId="3" applyFont="1" applyFill="1" applyBorder="1" applyAlignment="1" applyProtection="1">
      <alignment horizontal="center" vertical="center" wrapText="1"/>
      <protection hidden="1"/>
    </xf>
    <xf numFmtId="0" fontId="19" fillId="4" borderId="14" xfId="3" applyFont="1" applyFill="1" applyBorder="1" applyAlignment="1" applyProtection="1">
      <alignment horizontal="center" vertical="center" wrapText="1"/>
      <protection hidden="1"/>
    </xf>
    <xf numFmtId="0" fontId="2" fillId="0" borderId="10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0BD3AF2E-9373-4000-9B1A-6DFE2D3F11E2}"/>
    <cellStyle name="Porcentaje" xfId="2" builtinId="5"/>
  </cellStyles>
  <dxfs count="4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599FA2B-6806-430B-87AA-56C93F806F9E}"/>
            </a:ext>
          </a:extLst>
        </xdr:cNvPr>
        <xdr:cNvSpPr txBox="1">
          <a:spLocks noChangeArrowheads="1"/>
        </xdr:cNvSpPr>
      </xdr:nvSpPr>
      <xdr:spPr bwMode="auto">
        <a:xfrm>
          <a:off x="2124075" y="171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C8F27CF3-BB86-4AD6-8780-31E46155A2C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D322E57-A4D2-475C-BE57-91847504294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6F0B176-8B3A-4885-A802-3C61E97F41FD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197A565A-512E-4E34-BCAC-67C5CDC427E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7" name="AutoShape 25">
          <a:extLst>
            <a:ext uri="{FF2B5EF4-FFF2-40B4-BE49-F238E27FC236}">
              <a16:creationId xmlns:a16="http://schemas.microsoft.com/office/drawing/2014/main" id="{C68F1DBE-3428-4A8A-BE3F-443D71893C12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975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 19/01/2016</a:t>
          </a:r>
          <a:endParaRPr lang="es-MX" sz="900">
            <a:effectLst/>
          </a:endParaRP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CF3BD4D9-D5A8-42C6-88E3-127BB6C40BAD}"/>
            </a:ext>
          </a:extLst>
        </xdr:cNvPr>
        <xdr:cNvSpPr>
          <a:spLocks noChangeArrowheads="1"/>
        </xdr:cNvSpPr>
      </xdr:nvSpPr>
      <xdr:spPr bwMode="auto">
        <a:xfrm>
          <a:off x="9199908" y="671520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11       DE: 28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2E6D3838-B139-4CBD-9032-337B09FE38C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9751B0DF-F787-4AB6-B61A-5A62BDDBAC4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6F6C06EB-B168-4BCC-938D-797D61C8945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B2C70F6C-D61F-45F5-BA9D-CCC483A8CD4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22605B2C-AF70-480D-A3B3-1D75A6FD2D9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E23BDA75-8466-4DC2-9A0E-C15580B50A0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39D565D2-CA05-454C-9B57-12D30733C74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4E9CE2C1-1690-4538-A135-0F71DD6C5B4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10AFF0FC-465D-49B7-A47C-71803D16823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85FBCBA7-B5E6-4F2E-A113-BE485B7D560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91F26918-5CBD-4F64-9B07-89D9D579102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56AF7939-3420-4916-9A34-AB95FC1D5A68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C9E98E75-0D9B-4F7B-8C39-75BC5420C0F7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4DAD3CAF-15A7-4776-971D-DC9011014BFE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664211E9-4857-4446-B8CD-DAF912C893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45A67EF9-ACE0-4C69-9811-8E9515BE4A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5D7AD3E1-0C53-4718-A3B5-A74EC45CE88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09CB88C8-BEAF-4E30-9396-ACDF450829B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B4A5991C-31B8-4203-86F7-BEBCD65E9E2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683A3C9E-5186-4267-8159-360A92B1B68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C16139C2-5587-4DB1-99CC-E8CD70A8666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E1A6B6B8-5FB1-4CBC-A3FD-00F279ED17E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E605084-240F-47D6-8096-4410DB4782B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2E1A60BA-EC31-45AC-8E68-C85D43B6BAC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E88BADA5-077E-4F95-ABA6-E6A0C3974E2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B94B5859-AB76-4B23-B72C-C8BC246BFDF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821DA41C-BA08-464C-8BC9-0AF57089E3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311999B7-4BED-4937-837A-F402E95447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4B45A6B4-3FBE-42AB-BD5C-F3D64E96432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78496380-526C-4458-8F61-8DA4E006268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72E630F-9455-4D36-9EEE-9063B6D6F90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3DC0B1E1-CA43-4633-8CFC-DBEB36D685E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DDB7A535-5360-4FEE-A423-C808F10D6F9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3409F4A5-BC38-43B4-982D-B0CC7531DDC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4F2EA0B0-7F55-4B91-98FE-92875C0347F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EA632EC5-20F8-4D9D-95C6-A14CB3D3765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D5AC775F-FC9E-467D-A63C-6AF9548EBDA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323DE54D-C508-45E6-B336-48822179E65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C592153A-7EE6-4387-8F31-C9695C7B0D4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CCF8088C-339D-4118-8969-A58B5840E79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D99682F1-7866-433D-85EF-CEB938A1B2C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0D05003E-51C9-4F4E-BAF9-710234DC5E7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A59CF71-3164-4D8F-926A-E4D2C4E8D75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EA5D5F35-A2CC-457C-9703-4978F325F91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97DE87BC-290C-4D01-8C5F-3154D56FD562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EA750F87-445D-453A-B1E7-EF6A01F3174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680BF63D-9BA6-44F3-83B7-DEE886F90D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98B1CD35-00A7-4CF5-9ADB-C7311169C1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74D274F7-BF8F-4EEC-B4F9-E68A3AC387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289F65AA-0511-45D4-B178-BE0F4CC2EE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E940308F-5277-4EB9-B0D5-CE1AAA40868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704FD195-9F29-4722-91A7-58883C2257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DDEE3FB8-60C7-484F-82A6-2CC54B011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53DCCF4E-4254-4371-B1BC-FED0E39536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579706C-CDD8-4ADB-AC2C-7941BF8721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046005AE-8D9F-43B0-8246-B412907306D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D10364F4-2580-483C-85B4-6550C25FE6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DE081518-603C-49BF-B621-0917F1F1EC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E76979E2-2C19-4C40-8A2E-F22F340E71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11B0631B-452D-4E85-9E37-22A31DB395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36F45C6C-0BD9-4F31-83A5-1273381416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5F2ED839-F84F-4BAE-9B11-8A93C46B34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86EC1CF1-B8FA-485B-95B5-D93F947DF7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2BF7F262-3C80-422F-9DB8-18483CDA86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F7251D4-6F10-4526-AF11-49011DF318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5DE62116-28D5-4FDA-B786-EAB12311D2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25B3A800-4D41-4DB6-9BA9-57CA3603D7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09654878-84E4-4766-93F0-7D47CFF3B91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C1B1845D-3993-4235-B3D2-C54039EF83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8BF7CE20-EB3B-431A-ADBA-DF36EFD59A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AC5DFF58-4941-40AC-9525-20C9EAA68D3F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2136C025-B09C-4471-BA62-EE9C4DF1B7E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916DBF82-4FF4-470C-BE4B-52776D93D5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685E3C98-23D2-413C-96A5-50C5320C29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520BFBFC-893B-4FA5-8AE0-7B5B1BE5A8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9A9A296C-D656-4D5B-8F02-3723182A6C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A5BD98B9-CFCE-4DA0-8341-046EC5D4C3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AC4C93A9-E6F4-4F00-AD2F-95E3921DB9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3F3B4E0D-3526-44DA-AC8B-BF0E88BAD5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F3BAA49F-4266-47DB-9F4B-ADD3ABC522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6EF2DA7B-788E-44A6-A9D3-B77D1640AA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5FF2AEFE-F837-4D1E-AF7C-C35F8B6880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4CD7073-4C53-4963-9E9F-6E5A8EC4451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5972D07A-035D-4392-A688-2DBB9E4EF1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41F10676-AA56-45C7-BDD5-091D8AACE395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07388FD1-C700-4777-B323-8FAC8E1FD9EE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5CFABD17-AB76-451E-A19C-4CAB47C99B8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FD34C4DC-CAB9-485E-8653-49142E37577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322E1479-0581-4D4C-8D32-AF7E9E33336A}"/>
            </a:ext>
          </a:extLst>
        </xdr:cNvPr>
        <xdr:cNvSpPr txBox="1">
          <a:spLocks noChangeArrowheads="1"/>
        </xdr:cNvSpPr>
      </xdr:nvSpPr>
      <xdr:spPr bwMode="auto">
        <a:xfrm>
          <a:off x="0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4CC7E5B0-7B9F-407F-9A2C-519FD89D1B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EA0478C6-9CEB-4DD4-89CC-96E1042F9F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26D71B4D-497F-49CE-ADA3-8D5760F109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99076F4A-F02E-4C2C-8C77-8034D113C1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725F3965-6B5A-4269-BF82-A7F9A2C614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C93A2155-D1F7-4DF9-A3A4-44569F419C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5A6A800B-101A-494E-B156-36F85E6A57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C6B55BDF-59AC-4F3C-88E4-497A499146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374E7B72-1B86-44A0-A471-3F8B327655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EE4EE3F9-EBDF-4598-9B8D-B857EED465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D21F2207-A185-4BFA-B4AC-1C1A175CA7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CC80701A-FF98-4826-9F96-A6991A2610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FB6645A7-D9CC-441C-BBAE-D7EA116BEF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7A4C4197-0C46-48B5-A11C-A3C2D40F9C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9A63FCDA-346F-4019-9C1D-DEE7DB6AA7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B3608C78-929E-4E6E-A113-E96F8CAB44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4A4D7B19-88BA-456C-9AC6-CC0BB3A818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064BD3E0-3936-4FD0-BE1C-E094BEA8BD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C4BD3EAC-A4F4-4F82-A297-B13F07061A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9C314C1D-CCBF-4133-8811-4EACD889B3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AC55E361-7222-4767-BCC3-77F7F44DC3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B359FEC2-19DC-418E-A390-FCBFE8CE550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919FE0F7-641E-43F9-BF86-949AF7A8E1D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DBB11205-8A29-4F16-945E-8EC9B889019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04099C2F-D560-465C-854D-FEE61DBDED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22D84EBF-5230-4916-81E0-7CB872F270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2D45AAAD-B902-46BA-A72C-8B57AFEF95C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AB7DA504-7018-44DD-A12D-F73B2D9E89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7D531AF-BBB9-498D-800C-BE28C4CEC5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02CA0848-3E39-4459-BB8C-B77049E945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DED92F0E-F310-45A3-BB32-0C34B8BE0F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6AC61471-6756-4623-8590-FA2D076645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1C2CF67D-EB06-4C27-A9A0-773B260BB9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53878CC-4ED5-42C1-ABA0-2AB2552963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DCEE08F1-7B8F-450D-BA95-314B184A99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830DD3AE-657A-479A-9731-389179BC7F5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BDB93DC9-FE19-440B-B352-B2E5BC53C2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BCDE00B8-0A3F-4869-B817-2DB61770AE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5FFAC720-5717-4A77-A929-201E40CBE5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AD3C0F4F-9F42-4EEE-9D2D-81B88A6908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AA5A011A-C34C-4351-8A3E-85BBB14C98F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1C1CF312-BAE4-48C4-8E1C-18A3AA85DB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926C5F4E-3229-43FE-A705-F09A06E56E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0EBD502F-D8C2-4C99-86F3-BBCE4F0C666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94BBA716-8E71-4E2A-9471-6F0ECF657A3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1C274947-963F-487F-AB88-F2D7655039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77201CF9-D2F6-42D3-998D-C1D3715813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AC8236D9-5267-44A6-89B4-F5EB0725BA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F65EE407-675D-4C77-BDB5-330D6B533E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16761336-BE56-4B31-A527-692F01A3DA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F2DA3E92-6C35-489B-8216-4136F8EBB7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33CD737C-26AA-4EBF-B564-0EDDEC724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30F72C98-AA98-48F9-96DB-7C241438A5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3F04E8AC-34B8-4DC3-9B1D-5A78FD5A48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D0BEAE4-2ED2-4864-8C52-91CD8B9D605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171A23F4-47C1-4B1A-9AE6-474A0F6B3A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CDFD46D2-6D67-45FB-8677-5B40720745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A163F498-E817-4322-9B75-3F17BA923A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F7C9C7BB-DB24-4E7D-8D9B-71E46C658A7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897788C1-B5D2-4285-9379-C399C9FCE50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B438ADF9-2B43-4F8B-87EC-34E3378476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3AB62CB9-3E08-4E4C-835A-61FAD430A7F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FA918658-576C-4ED0-BF4E-D3CF33BA69B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41E4522D-3C17-4A0D-B8AE-5C976026B7C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C40CDA4A-51E3-40D8-BE14-20B276E373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8749617A-00C5-428D-A870-4F67434EA3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67EAAC6B-EDB2-42EA-82FA-6A4FC73A5B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5D41CC83-91C7-444C-9530-A253F61425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37E16D85-572B-46E1-BD1F-6F4F6AAE5C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7E5C4E5E-BA5E-4342-8001-FA014E0BBA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BD8AB317-2A32-424F-91C7-9DEBDD21C7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72674DD1-DB80-4116-9ECC-DA3D4092A0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F172776C-3800-4282-8573-FC83143964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8B788861-8BC0-4A0A-8764-D66E177993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F7EAE54C-96D3-4046-ABF5-981E477C5CB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082390E3-673F-4D49-98C6-10225893C2E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4B13DA00-B63F-4ADA-955A-24A13AB3AC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40D7669E-D91A-4794-9231-DD12F0901B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9439456F-3C11-4EA3-B2E0-C3A7285147B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B0E1F4E-26D9-4CA5-87B3-290F8BDA50F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BD6A5E65-4941-4DBB-BF26-2E8FC9DEA9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15223867-F90D-47BD-BC6C-F0F9322CD8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84EDE5F3-8726-4A25-9DFB-F11F6E1836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E2D66BF5-C5C3-4001-A9BD-8C6400B9AE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78DF2CE4-5B17-456B-A903-3DDDB0F45B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FC86DBED-A6AA-41C1-9937-F3038CFBE1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C6372D0A-C72F-4949-8460-52230A7860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B22553AF-154B-4950-8008-77DA766F6C1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7B85086C-EF37-4F0F-A12A-258EBD55A4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1389B09C-BEF1-4403-BF40-3FF429EEC6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8471D840-5198-44DC-950B-5FFFB2CE23E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6E42738C-C733-4870-B7DC-13DBF84D79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1D7C7EBF-AA75-40C5-9E20-1EE9C87098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84FB7063-6BAA-4488-B962-8CB9C88D7A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8D1BCA2B-8699-4DFC-BBC1-5889DCE0DD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8E5D9FEF-8C54-4DC3-BE30-E1D599D1F6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EA0CB71B-51F8-4C3F-8F4C-F9E2633DEB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AF059D6A-938C-482F-8C16-A9B11278EC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53ACA210-9BC5-4825-A642-D8DFEA92C0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535BDE96-4365-49BD-843A-966C652120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BC98E8DF-B080-4E80-BD84-02A52B2C74B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D6701D48-0125-45CF-B0C7-6A34D60243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CBD832C5-6F11-4441-A78E-28FFD1A47F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" name="Text Box 6">
          <a:extLst>
            <a:ext uri="{FF2B5EF4-FFF2-40B4-BE49-F238E27FC236}">
              <a16:creationId xmlns:a16="http://schemas.microsoft.com/office/drawing/2014/main" id="{6EC467FC-AA9B-4E3F-8DF9-B103CA8C25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9BE4B157-EF87-4D0D-BFB2-9B5D3CBE02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CF0C369F-3D03-46B3-BD30-2D9F9CFAE25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99E6EF0F-6EC0-46AA-BD47-13045FAF3B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F72898AE-2C52-4D18-95CC-1DF60F667D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C6214C9B-D231-4315-A21B-D3BE68069AB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AE7370E5-C03C-4E4A-A906-48CD205834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D2DF150F-94FC-401E-87E4-65679E0B0C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5E56DB0B-8C39-4CA5-B197-D394BC3E7B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DCE36264-8F17-4F7E-8EEC-06B9F4B3CE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7744A5EF-CC65-4B7E-B275-381970CFDD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9835C571-2C29-40D0-B803-653E2B13E8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54926474-46A0-4C14-88FD-FE1ADD29AC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E5090D5-EF55-4D3D-B9C0-BA269BEE3C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70158D59-FE3F-4E1F-9327-6F726C216A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8082D64F-F13C-4461-991A-28180BAF51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84739D45-2F2B-4FB0-B3CD-21241C7976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5169B21D-D94B-4769-88AD-8F75A8FD2A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" name="Text Box 6">
          <a:extLst>
            <a:ext uri="{FF2B5EF4-FFF2-40B4-BE49-F238E27FC236}">
              <a16:creationId xmlns:a16="http://schemas.microsoft.com/office/drawing/2014/main" id="{AFBFE101-E7A3-4F92-8CBF-CE8DB52E56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B348456C-E806-4B97-A940-E1FE0035C91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6207CFA6-F5CD-4A86-9883-A9C356F3AB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6E6068BD-3BA3-47FF-BA37-E36864B601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71ED6A48-5CCD-48CF-B619-3546306EB3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19E0E65E-FCD7-4D8C-A1B1-50B5DE6CBE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5" name="Text Box 6">
          <a:extLst>
            <a:ext uri="{FF2B5EF4-FFF2-40B4-BE49-F238E27FC236}">
              <a16:creationId xmlns:a16="http://schemas.microsoft.com/office/drawing/2014/main" id="{2079C493-B45C-46E1-8072-BD00EE10A99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FD03C2B0-48E4-4EA4-A0A0-72BD7B8229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E47BADE5-2F6A-4BB7-9995-44CB5FE5F1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81AC77EE-6C8A-46A4-9ED5-CF7F098561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D9C63D2D-FD5B-491D-9756-6304909AF0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BD9904A8-F441-495F-BC11-A08EED33FA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5ED1DC53-6DD2-4241-B69D-CC5BB67FCB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61551264-D4FD-4EB4-8200-6A0D119E72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8F558C7A-F9AE-43DE-9143-B530743276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21B77B31-2082-4292-90EA-67DFE2CC7CA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1C01380D-F59A-475B-9140-0DE22CE0531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1E3CD625-11C9-46BD-84A9-536C851F51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52AC4C45-CEE0-48DB-91F8-1D7743351EF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3FD923A1-99FC-4648-BA05-978875234A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02F35700-87DB-47E7-93C9-1D750D4B3E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31B44EF8-B6A1-4ACF-99BB-382AFDCE09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9D835F0E-C45D-48AE-B249-1EBDA9B67F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84EB6FF2-AD77-4CCD-863E-4BDCAEC7DB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746D3C27-4D0A-4F09-9B75-1927F669FC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080D5980-6C7E-4D02-B389-4E2D274881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D7CB66C5-74B2-4442-A35B-FE63D9DE9D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418A30C5-747B-44B6-8BFC-117263025B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A1F91B8-9925-4AD3-8918-076A63E12ED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AFC39DD9-9F67-4106-916F-C4ADD71440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A688996E-FE45-4915-96CB-7F4A17B623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3BE81FD1-0A1A-42B8-BDB9-0B54D6DCC38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5A29D452-5441-4D65-82B2-B711241BFA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AEE6216C-1735-42E6-B14D-41448D90070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66AEACB2-358B-4208-9643-2250493A03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C09FE7E5-38E8-4905-969A-2B99ADF6F3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C0DEB292-E3E6-4788-9EB9-F82BA47F94B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F59659DA-FB17-44DC-A194-9F3FB413E42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A9E6499E-AE73-4D37-8585-79AFC71504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4AE4E167-EF31-4162-89D8-39C559EF65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551C746B-C321-40E9-BD43-AA6767DE44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5CCE04AC-94C0-439F-BAC0-BC3D4AAA3B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3D2B3525-E17D-4027-BE64-91A460B18E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DA42AEB6-B287-41F3-906A-5F6D8A8457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E0196B67-2DA3-41E9-9C55-2E71357668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106FC436-CD52-432F-9F0D-D5304FE3C2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D01C5923-F5AF-4824-BC49-9AAF8002465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5C8A9BC8-CD3A-4EFA-8EF6-3CD8E8F85B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941EF804-8224-4601-8256-B3F9A4864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A9BDE6EE-9387-4787-BE6A-0E40B13794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BC085E0B-F840-4D2E-B4B6-5E9BEC6C067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B15C4A4B-9139-4B09-8081-88CD976E8E3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F33E7081-7D6F-4031-9ACB-FB60C7B4FC8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7AFC5182-7362-4923-96BB-8C44EF786E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9374B3FF-1598-40F6-82B5-F1C3FC84CC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87C98458-80FA-4FC9-ACA4-92A9F96B98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656216D0-D06C-4B07-BA63-7A8FE66C3AD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232B3AF1-6A51-45EF-9FA1-EADE6A8CD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B729A460-0BB0-4EF7-ADBD-474437C9E7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631B019A-194B-4F24-B7E4-2243AAA5A3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5370AB9C-8EFD-4593-AAAA-819A16B95C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6B2FCA9E-AA4C-4008-A923-D0745A56D9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4C532563-D143-433D-9394-3F3CECA268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8CF590CD-E616-41BA-83DF-EC26060846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C7D5E5C8-453C-40AB-ADE2-599A2D73CA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D34D93A4-3407-422E-A3F6-DDB25C3BBC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65AADA95-E732-447C-A955-2E41B8E3AD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1B2FC842-1D6E-409C-B895-CD6CB77B3D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B18F0E08-8E13-472B-9500-BAD9B9536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800EF57B-4B4F-4DEA-ACCF-48EAF3E10B9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9" name="Text Box 6">
          <a:extLst>
            <a:ext uri="{FF2B5EF4-FFF2-40B4-BE49-F238E27FC236}">
              <a16:creationId xmlns:a16="http://schemas.microsoft.com/office/drawing/2014/main" id="{716FDE6F-3071-43D6-BD20-229605C87A2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B876C4A9-8243-4638-96B7-BA018F2F63D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6CBDAB03-8B33-4B2D-AE82-840C21DFF3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8768760C-E1A1-4786-9CD4-DE5C85CA88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D7C0F219-D844-4E17-83FC-ECC14257807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97CA2DB7-8B78-4486-9F4B-2BC961A34B4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CED8A741-D56A-44B7-97FC-3FF1B12E18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2CE87C83-DEBF-47C5-8250-733DBC5AD9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8554E0CE-05C9-47C8-BE32-0A3F89D946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DA02A64E-E449-47E9-97EF-A3763312F3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2C53DDB0-69EE-427C-BA05-2FE5867357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667E7060-6887-47B4-B447-8A3B86C944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8807AEC9-0F51-471F-ABED-BB05A81025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72C0953A-19C7-48E2-BE14-BBD2ECF3C5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7C2B31C8-AF8E-4F6C-87F6-BB803D79BC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7F0E2FB4-8FD0-49E3-9E0A-E5D8A410D2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2ED738D7-3E06-4189-A088-47956C2A1E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B574F593-68EC-47AB-AE8F-D24A7A33C1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92C07B96-F466-48EB-93FD-5963F32E65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26F9D209-9A02-483A-A9FA-65AE1E93D6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DF9EE3B1-1206-4B52-B717-4469462849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452CBACD-DF0D-4563-88AB-201E35D1C6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19E52E48-2E69-4C2C-A4D3-319A52E43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5AB18578-8F0D-468D-9352-29917EF7C6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B41C9BBA-0069-4D3F-841F-3A440734C4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3DA7272B-00B7-4F15-BA2B-7582C082C3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5AF20C5E-8169-47EF-A4CD-F3CC9DB5FD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3A943C8E-03D8-4D6C-8463-D48E202013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42A2C78C-E4B2-4CB4-A908-2F24E18BF1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D8C4B058-971E-4133-B2CD-BC2DECCCE1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7AEFAE09-1D20-43DF-A516-66931EC037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B605FDCF-0042-4435-8446-F598737BC9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B3B71AF2-CD91-4F70-A671-3A69381F6B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F815F382-EEEB-4395-B50C-C784EF6048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D7C490FD-FCE8-4DE9-95E7-1232D38CAF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CF7CBD16-A61F-4AD1-9057-7A02D903A5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6EB60A4E-72C0-4042-BE88-268B6BBB86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B1A59673-0E21-40E4-B03C-52E2BCB4FC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379DFAA8-4AEA-4E75-A2C1-FBAFEF66AC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A8D3CB70-C265-42DF-9CE6-0EEAA35E725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71B99F34-7A01-4591-8119-C973C57D86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9BDD8B27-3F5E-40A9-AB1F-A0AEF91FA1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98617EA6-D6C0-4BC3-8859-59A93922F05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277894C0-0AF8-4086-A3A2-7D5B3768EA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7563AA45-01B0-4FE3-ABC1-2B22966990E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5D2D4AC3-D35B-4D70-8F2A-6514A8B92E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8F5FEF55-BF43-411A-9ACE-9C126627943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B385308E-3F17-40F8-9C00-4B58A48217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74F25F6A-7833-4B7C-A9ED-3533A3F9C33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D9F29516-7516-41D5-A814-1ABB6E564B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1E8ED2B6-1219-4408-9E37-37EAC21AF8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56BA802E-D8F0-4F8F-B5B2-DC8C3B1AF8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70AA35A5-8F61-4CC3-AB62-BA215DB8B1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F478F3DE-5931-445F-8B91-C52EF25A84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EAD4103D-D7D7-4D07-A663-B9BB0D2DA9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2401397B-18D9-492E-8EE0-884AF73F9A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736B09E4-18BC-49FA-9538-5B675DDE30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2DCBFF5A-0D66-4F50-BEB2-61B38607A8C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48065553-081E-445A-92F0-3D03CBB109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7DBBA15E-BF96-42C6-8C75-F19254D31B9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72689EC2-8209-4617-AF85-B99163BB22F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4687030A-CD6F-4DFB-AA2F-C28158812D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747C369C-0EC7-44E4-961B-3EE12EA886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9A603089-CED3-4940-B9F7-65806ABC452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2EB079AA-72EC-4696-AD55-DD3C3A03AF0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9BD1C644-1EAA-493A-8900-A9D2791672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D63098A1-301C-4CF6-8DAF-44454FA426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4C80DF75-8C37-4066-AB90-28AF6F877A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4BDE0DDC-98E0-4112-978A-3356005756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875F69F8-EBD5-4D3B-9770-FA863FDF4C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41925EE5-B008-4538-A452-5D4FF288FC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EE36ADA0-98C6-47B9-8E82-7FDC12A9A35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F2C95BFF-F17B-492C-87B1-5BEB5F1E86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DB465F40-75E7-40CF-83C1-89FDFE1065B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0BB7E052-E513-4F21-BA41-48A3DB550B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C807E2E0-F459-49AA-A6A6-B0C7E52B7CB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3B8BC53E-7D01-4A01-BD6F-1915052019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8F748770-7C99-4CDD-A62C-5BC0A4108F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23D674AF-8B85-47A8-9F20-7D03B1F20F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E0E6A089-634B-4365-A868-ECB39AF040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4AA69F3D-624F-461D-BD84-3296A15FD8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BB505960-C162-4CF3-9553-56C548EEB8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074CA19D-5D0E-4738-B9BF-51B4FBE021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5D792770-41DB-4E07-B90C-950188A462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1B059578-A2EA-47D0-B94D-5F641F57B6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D9AF9596-1DB9-4F52-B174-8CA1BD83579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E9EB8172-A591-4ED9-9EC9-3EC8E95644D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5C34A298-B2FC-4A57-9076-5F02A6DD3E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394AFC9D-7759-4954-B717-DDDC4E117D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25B94395-71BD-412A-9766-A99304622B0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A389BF6F-4B0C-47D0-87C7-F7AF3BCE57F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506218AF-0238-4574-9EB7-E0139B6BBB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A93BC3CC-A5C0-4498-A3BB-4B62686CEC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730160F3-19D0-49E6-BAB9-660421306D5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604C32B1-C972-4F39-8590-547EF334F43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852B5F40-1DEB-4967-87AC-71AC757C2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650D8B53-C38A-4578-844A-80475BECF6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13B8B2A5-FBCE-49B3-8E75-F6530EE922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A2E1C73A-5C31-4EDA-B823-AF074E53BE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F77CAB63-7C89-4AD1-8E9B-549DED06AE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94C9C5E5-A2C9-480F-B02B-11C9D54709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38966FC3-78A4-4D23-A532-1F34EBD612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426B8C13-1C80-4BF7-97C3-159A4D196D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4E3FCEEC-06DC-49F4-B610-2F33CCFC55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08E30CD6-B216-4BF4-B315-325F610A7C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FF298D93-3786-47CB-81A3-35CA7878D3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0CAD6562-E1B5-4CA5-81E4-715318DF5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70AB3F50-DD8A-4008-AE7C-958B9F33F37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D4B58C97-21FC-4298-A0E7-F26F7A30A00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0AFB2086-8EFB-42D4-8867-A35D0A3898D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7623E671-AB17-4CFE-89DF-7446CCD702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52FA1F75-A2BF-4B69-9750-F20C38398C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E1ED4C06-9DB2-431E-BB9E-F1EA5F57AC8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F9ADC3FB-394A-4497-BB33-11F4CBA6DF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ED898AD6-1ACC-4BD2-A6FB-CF273352C2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19376748-687B-4D7E-A670-8BB4652DB3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5" name="Text Box 6">
          <a:extLst>
            <a:ext uri="{FF2B5EF4-FFF2-40B4-BE49-F238E27FC236}">
              <a16:creationId xmlns:a16="http://schemas.microsoft.com/office/drawing/2014/main" id="{DF71EF7D-C5A6-4D49-A50F-04465C7DCB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E312062E-DBA9-4841-A547-75D072DC87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88DCC0A7-5B66-4E10-B97B-78807B3AC5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E31AA791-4BC7-4941-A16D-DFBD716BAF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C7408D1F-AFCC-4F58-93CD-C258B9427B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4FA85CB7-4D4E-4907-B985-D277C9A986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679D95F0-2267-478C-BE58-FF4CDEEB75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DA13803F-0B9C-432B-A8A3-3B9A98736E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FF5F3C42-BC6C-4B63-A706-9BC48DDAD5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6141A763-12A2-4B72-93DE-37EA9B8CD90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18230A03-7C73-4E79-A5A8-22C661CE50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6" name="Text Box 6">
          <a:extLst>
            <a:ext uri="{FF2B5EF4-FFF2-40B4-BE49-F238E27FC236}">
              <a16:creationId xmlns:a16="http://schemas.microsoft.com/office/drawing/2014/main" id="{FD016171-DFEF-45D0-8B8F-53FD9F683C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641002D8-A635-46AB-BFCB-0B7BD96B38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29D972B4-1B34-41D6-BF36-07BE027DFB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B5C6CA6E-1ED5-4F20-92D5-66DC3A8972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B6A02649-78EE-41A3-BDF2-645B48C65B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661A455F-B7CF-4674-987C-20E81096E0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B0D98900-2184-4723-885E-AB6B61A902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5D2BB724-FD50-464B-A5A9-1E421BC88B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32419BC9-FF2F-44A5-A386-C879168636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F0CD68A5-0E6B-44D4-B2D8-BD6BB2FC68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7C673BE9-22F6-4E27-8991-E7460F7E23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2C660A70-66B5-49C8-AC16-1D1E6D85E1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C120E241-F91F-4568-B10E-C66E15D29C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1FE1BB20-34FA-4D3B-A049-0D7D6DF4286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5C56C99F-C365-4203-9333-C63D4C0498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B6EC7BB4-F203-4CE9-BE42-2C59FC3881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EEDE2FA4-2405-4032-9123-29EFFBA2F1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9A51408F-C6ED-40F6-B2E1-8DBD647D3D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8BB3A0FC-9717-4D48-97BA-E44E9A7930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id="{903A7525-CE65-44FF-AA17-D7B10D0439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D010F97D-92B0-4C1B-816F-0A6DE0C097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6B95D13C-5AE1-4933-A789-936B78C04E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E8D50B38-9050-480C-A54F-A08C097268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86F7060D-9952-47A1-B378-0C8A8F006C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0" name="Text Box 4">
          <a:extLst>
            <a:ext uri="{FF2B5EF4-FFF2-40B4-BE49-F238E27FC236}">
              <a16:creationId xmlns:a16="http://schemas.microsoft.com/office/drawing/2014/main" id="{D0B54218-985B-43A1-B4B4-628C451106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1" name="Text Box 6">
          <a:extLst>
            <a:ext uri="{FF2B5EF4-FFF2-40B4-BE49-F238E27FC236}">
              <a16:creationId xmlns:a16="http://schemas.microsoft.com/office/drawing/2014/main" id="{5789E060-2042-49B4-BEA9-968390F246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5F24FAEC-77AB-450D-9EC0-F76FB46D1EF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1014B7B9-DFA0-4F97-8DDB-67A0C4A7F4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03C34F69-01EE-4003-9575-21B8C5DADC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95D60163-378E-40C3-A6B5-0C1A6845B8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772F7DC3-D99F-4E79-B50E-9453B384ACC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FC8A057D-349A-4ADD-9C9A-39190CFA44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C5FC10A6-4228-40E1-B74A-77871AF696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7BED6021-684B-4910-A7B6-440C21198B3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1A613960-A444-4949-BC96-8E88BD7550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22201D57-8749-4024-A6BB-F4BD3DB8A4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2" name="Text Box 4">
          <a:extLst>
            <a:ext uri="{FF2B5EF4-FFF2-40B4-BE49-F238E27FC236}">
              <a16:creationId xmlns:a16="http://schemas.microsoft.com/office/drawing/2014/main" id="{52C06990-FDC2-43DC-A880-3D5ACF86B7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id="{DC87A499-1996-4CB3-BC3F-506EB3179A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9E3D90D5-7A03-4926-A0DA-3EA3B6B954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C5BBD739-99A0-4E33-A6C9-F3750BFE2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12B59C14-BDB5-4ED4-841C-EFFA2D1748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1C4FE228-B799-4F94-A8E2-FF8D63D1EB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8" name="Text Box 4">
          <a:extLst>
            <a:ext uri="{FF2B5EF4-FFF2-40B4-BE49-F238E27FC236}">
              <a16:creationId xmlns:a16="http://schemas.microsoft.com/office/drawing/2014/main" id="{BC09EB35-6B4B-4275-859F-F298311D76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47051973-A2B6-45C8-81F1-8961DC443F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736D5293-AE2B-4E66-B0A7-AF11598588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899CE8AB-D81D-4F5D-B351-AD2F619993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33E469BD-2A5C-4341-80F9-3CBBA739B10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8C16B371-F987-4684-AE5B-678DD95DD5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id="{B373EB4F-908D-4BC6-A559-9738104A86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6">
          <a:extLst>
            <a:ext uri="{FF2B5EF4-FFF2-40B4-BE49-F238E27FC236}">
              <a16:creationId xmlns:a16="http://schemas.microsoft.com/office/drawing/2014/main" id="{474F63CC-C27B-4809-8317-C2F2200322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6" name="Text Box 4">
          <a:extLst>
            <a:ext uri="{FF2B5EF4-FFF2-40B4-BE49-F238E27FC236}">
              <a16:creationId xmlns:a16="http://schemas.microsoft.com/office/drawing/2014/main" id="{DA260B0A-5491-424B-8C74-A9A0909151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7BD9E36A-5DA0-423A-BA15-24B311E1211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E7151D18-600D-4B66-91FD-14F3D7679E0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AED11119-39CF-4FB7-9682-AFA5AD45D0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7B2CECFF-926A-4515-8B19-20509C292CD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35B82929-887E-4922-8ACA-D4E0E797CD6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9E433B99-62D1-4C45-A3CF-8A69E766661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1B77895A-26B5-4FA6-9A68-79ECACA30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8CB7ECEA-F1C5-4AB9-BC7A-5E009BBA2A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2A857795-BC3B-436B-B8FF-4B4B30BF3C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3E760AAE-F70C-4561-AE99-47B9CED648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29421741-E2BC-4F54-82DA-BA7E1B709E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8" name="Text Box 6">
          <a:extLst>
            <a:ext uri="{FF2B5EF4-FFF2-40B4-BE49-F238E27FC236}">
              <a16:creationId xmlns:a16="http://schemas.microsoft.com/office/drawing/2014/main" id="{79CBCFF9-2295-4C69-B696-90160C99D2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7D574349-702F-4E08-A0CD-AAD643F87B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B5C9B5C9-1AC9-4202-88DA-19D2509262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1" name="Text Box 4">
          <a:extLst>
            <a:ext uri="{FF2B5EF4-FFF2-40B4-BE49-F238E27FC236}">
              <a16:creationId xmlns:a16="http://schemas.microsoft.com/office/drawing/2014/main" id="{A347510C-A0F4-4D45-9EEC-AF35F708AB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417ACC66-A5E0-4C30-BC96-43BD7122976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FC261872-433F-432F-A019-9B16D0A4D0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E0E9D28F-D1F9-4AE8-9588-F1365A5B16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92295F2D-ACC6-48C8-BDD6-615717074D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83AC3E9E-D8BE-4427-972B-AEEA9F5243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6470E2F3-386A-4ED7-996C-583FBC83968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F5B74EE1-571B-4077-B5CC-F6973407F9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52515F0D-2B07-4D33-A3EA-8242C169DE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3811CC0D-A74E-4275-8815-DEF29F1E7B1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75274148-1535-4389-AB63-A0CEAED65E2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8CAD1133-D16B-4701-97E5-949605791B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119176D0-4A0B-4743-B8AD-B75C1FC23B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C1908177-9DB8-48A7-ADFE-ADDE1A1CCC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209CE405-8BC1-48C7-AF67-AE31DBD910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38E0620A-CE4F-41E6-8208-EEDEFEDCB7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5E7306FD-DBA9-4C0E-BDE2-CD0166E7A9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100178D0-1625-45F7-9379-8221069E32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21B40F21-D8B3-40DF-8394-5AEF612BD7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B570ADBE-025B-4A75-81EF-6482262D6F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D06DD2F7-381F-40B4-8230-F4604DBBE0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F8731E70-DDC5-488B-AF47-EB11A55E8F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EACA877E-CE67-4E38-AA81-BE27A216FBF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4C1F891D-C405-478B-88CE-641F4FA71A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C117167A-8F66-48BA-AA0A-79920FD61D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A2362544-33BA-4C2E-91D4-92C5DE0A64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BE4C873C-BE85-4A61-964F-DB359DE6049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D6FF38A0-CCE1-4A8C-A423-7F8FB0EE43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85A06939-B65D-4514-87DF-CE5F41809C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2EE6C2F7-65F1-4218-9ECA-23270A9EA9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56EC189E-AE32-4145-9D81-25A6F6A7DA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28D6FEB0-11EE-49FE-8313-73D8A5ACEA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69FEFF42-A2C8-4B40-B42E-BD1D20881F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6D1698EB-3819-4BE2-BF28-8FB4C12BA2F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A5B7B738-BD13-479D-A839-13D8FDCFD03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9A01BF38-FD3B-43F4-A71B-9EA7D06165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38F7419A-0532-45A2-A7CE-64394ED7E25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8DC69AFA-0290-4F6D-9B58-833EC1305F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FA9E0565-A1F4-42CE-829D-4E11C751C5E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BB9E2D4A-6734-4780-B2E7-033A442AF1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B26579C4-06DA-4952-A1E3-5D0E747390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268D34EB-F25C-4398-B397-1F0B0A5A8E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0634B42-6285-4078-B201-EAF2670FE6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6F12D9F4-E3DF-4AC9-98A3-FD8E4D7F3C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55AF61CA-88AE-4606-8678-E47C19DA77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4">
          <a:extLst>
            <a:ext uri="{FF2B5EF4-FFF2-40B4-BE49-F238E27FC236}">
              <a16:creationId xmlns:a16="http://schemas.microsoft.com/office/drawing/2014/main" id="{0E05FD18-5644-46A2-9F56-7416C4C0B6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95BA399-446C-4E9E-97A7-6E5762FF89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52E3C528-3BC2-4E6A-8FE9-B77F1F526CF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371703E8-8155-4E2F-B80A-B0E83F22CF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B27EA58D-5653-4120-867B-19E1DB0A66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58979438-9094-4A67-BC27-44054E9BD1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0E23A9CE-8764-42A2-9CEB-214B3373876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42EC1B81-44E7-4DC5-8F12-EB4F0A7EEA9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0A4C79A2-E473-4F0F-B195-817781153F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269A11FF-9BE9-45F2-B9D0-C14AA360E3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D4B7B449-1FD7-46C3-90B4-7E03217CF8A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80AFD4B4-D970-4825-BB8E-3DF6A3A4A8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7BF4F8D6-D646-48E4-AA80-82530EC0F92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9" name="Text Box 4">
          <a:extLst>
            <a:ext uri="{FF2B5EF4-FFF2-40B4-BE49-F238E27FC236}">
              <a16:creationId xmlns:a16="http://schemas.microsoft.com/office/drawing/2014/main" id="{A6C59280-4414-4846-809A-967844AC08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10A449A3-6FA4-4BDD-94E4-E134AB8A5B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1" name="Text Box 4">
          <a:extLst>
            <a:ext uri="{FF2B5EF4-FFF2-40B4-BE49-F238E27FC236}">
              <a16:creationId xmlns:a16="http://schemas.microsoft.com/office/drawing/2014/main" id="{CE041DE6-1765-4942-AD08-B1E27F3772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94931F3B-4B4A-4C16-B15F-CE41AF4C7E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1E91047F-90FF-4482-96EA-ABE379C909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D18F2639-E9EC-4039-A75B-B99DA512F2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1910F532-5323-4B20-82BD-59D4507C92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70ECB091-C576-4F3E-AAB9-258F2797FC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AF39F7B6-6CCA-4197-A0A1-DB524E4A3B6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DC1FE463-A7EB-4862-905A-B7821B11F6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F12DB435-1926-4299-BCA2-B8A56B36B3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C4C6F8D6-1CB2-4F9E-9049-BB7AAF9C4F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E00813CE-5C47-4CCE-8886-5FCA573D7B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4F31BC7F-29E1-4A79-B21E-0901D283912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45AF5162-DF64-42F8-9699-9870CB75E21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A3FE5D56-A9E1-4E4A-8B29-772AC6585C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5A8E352E-462E-4D4A-89D0-A02548FD6A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18915DC7-C7AF-4630-B7BD-40D26A00856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019D7F16-6A7A-4C7C-AF4F-74232493B33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537E562C-8595-4400-B94D-F274F374C2F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id="{9A1E8B4A-F0DC-430F-BB05-46351A44BD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6">
          <a:extLst>
            <a:ext uri="{FF2B5EF4-FFF2-40B4-BE49-F238E27FC236}">
              <a16:creationId xmlns:a16="http://schemas.microsoft.com/office/drawing/2014/main" id="{904B71F4-9A29-4A1B-999B-BD784FE8FC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D651D824-D630-41D4-8B79-9BE1B84361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604C4D71-02CE-41F4-8F71-6072128E2D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21EDC660-CD4A-4704-9354-22DFF66632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6">
          <a:extLst>
            <a:ext uri="{FF2B5EF4-FFF2-40B4-BE49-F238E27FC236}">
              <a16:creationId xmlns:a16="http://schemas.microsoft.com/office/drawing/2014/main" id="{ACD5A5DE-228A-4BA9-A52A-35C194AABA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6A8945C1-70FF-44BB-9B90-9A5B0A762B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D9AFCC00-7FFF-444A-A5D3-0D88F42405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178333E7-3912-485D-BDB1-EBA685EEA6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128D95EF-24FA-455E-9B6E-561589A334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5E02C9D9-FE9A-444B-877B-E2E3DCA072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6">
          <a:extLst>
            <a:ext uri="{FF2B5EF4-FFF2-40B4-BE49-F238E27FC236}">
              <a16:creationId xmlns:a16="http://schemas.microsoft.com/office/drawing/2014/main" id="{3C0097CB-3A23-4B5D-A8C9-A5619AEE6F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34A2DFAE-5E04-4DB8-94D6-E855D831BD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4820417B-EB5D-4A13-983F-55481D6EABA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85F264A2-0366-43B6-AEBB-DAEBB1665D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34851AD5-0D2E-4054-8BAB-FB0FE85E65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BBE5B64E-A29A-4512-867C-073CA20B70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6" name="Text Box 6">
          <a:extLst>
            <a:ext uri="{FF2B5EF4-FFF2-40B4-BE49-F238E27FC236}">
              <a16:creationId xmlns:a16="http://schemas.microsoft.com/office/drawing/2014/main" id="{71C34969-1039-45D3-9AA8-EA9EA747AE8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7F16DCCB-552F-48DC-983A-4F3E5B6807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87E3F124-9909-4116-8D1F-5EA9378481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C40A3A73-5116-4BE5-B7EE-F0E89AF315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445E166B-2B19-485F-B71C-36A6081BAC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DDD0CB89-1B11-4FF6-9B49-0091820360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57AE5C1D-C9E8-4188-BEF1-F9CD5BA80E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3A4557E6-1A3C-479B-930B-97DC3C3AE63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D6CE5B9E-5692-4ED1-92A3-C84F58DE73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7F151012-AD78-4F8B-89C5-385EC878F0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47E47855-868F-4C44-94A3-6775E05650C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A0B98592-11D8-4D7D-8DE1-AAB834C81A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9C871896-396F-40FF-8E2F-D5B377129DC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A48841D2-FF7E-4581-B376-6E5276333E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D7F7252F-4666-4FC5-83B9-288501FB79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id="{4A369C4B-F09B-4907-B3A7-00521F991D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B2AC2776-D2F4-4B90-A538-6BD95531A6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3" name="Text Box 4">
          <a:extLst>
            <a:ext uri="{FF2B5EF4-FFF2-40B4-BE49-F238E27FC236}">
              <a16:creationId xmlns:a16="http://schemas.microsoft.com/office/drawing/2014/main" id="{3516B743-ACE8-43ED-BD89-B7728818F4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BB0FE7F6-8C68-44D7-BA54-3F8FDCBD6C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id="{D961A6CA-10A0-4111-B0B4-7F5D78D2A0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6">
          <a:extLst>
            <a:ext uri="{FF2B5EF4-FFF2-40B4-BE49-F238E27FC236}">
              <a16:creationId xmlns:a16="http://schemas.microsoft.com/office/drawing/2014/main" id="{8E98B46A-9912-4603-BC06-7A58C8EEFC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24CCB797-8BAD-4698-8A42-6D02891A16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057FA381-B4A1-4B6C-86DE-3F7BF6941C9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B792EF63-7F1D-4663-B2CA-22DD63A833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36A009FF-8375-465F-906D-4938E58462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11F2C476-DB7B-476E-AA2E-DF93C4AB404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103A2A0C-2F23-41AF-89D4-3E116C78BDB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79EEE0A3-2CA0-4167-84A8-6A5FBFE8C7C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889D0BD8-CF5E-492A-97B2-B0F768757D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51921E28-FD63-48F0-9AE7-0F30E2ADF5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EF186588-C04C-46F3-A7FD-81C06E5FEA7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E13281DA-2F9F-409E-8A1E-BD8F22A28D7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F1E80AEE-D84B-4F9A-B19F-D9F2CDD754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D5563DB8-D2DC-4D7A-851C-E9AACAE0C2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4FCF08AA-66F2-43B7-8CDC-751D090904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19884E6C-ED7F-442D-94E4-A048DADD7C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2" name="Text Box 4">
          <a:extLst>
            <a:ext uri="{FF2B5EF4-FFF2-40B4-BE49-F238E27FC236}">
              <a16:creationId xmlns:a16="http://schemas.microsoft.com/office/drawing/2014/main" id="{836B6880-FAF8-4AFB-AD10-D4ED5B9B42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F7EB9F79-45B8-4E8D-8334-3C9E3B368C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4" name="Text Box 4">
          <a:extLst>
            <a:ext uri="{FF2B5EF4-FFF2-40B4-BE49-F238E27FC236}">
              <a16:creationId xmlns:a16="http://schemas.microsoft.com/office/drawing/2014/main" id="{5E4E0933-2566-44CB-BA86-F8C3505DB6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6">
          <a:extLst>
            <a:ext uri="{FF2B5EF4-FFF2-40B4-BE49-F238E27FC236}">
              <a16:creationId xmlns:a16="http://schemas.microsoft.com/office/drawing/2014/main" id="{6C0929FB-2B48-4DDA-8039-8B49D96383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F81707C9-AE47-46F4-8312-D788A9FE589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58292034-0D63-4A0F-92DE-AA325C6EA5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8" name="Text Box 4">
          <a:extLst>
            <a:ext uri="{FF2B5EF4-FFF2-40B4-BE49-F238E27FC236}">
              <a16:creationId xmlns:a16="http://schemas.microsoft.com/office/drawing/2014/main" id="{97474E2F-9B09-48E8-8846-CE39B84F29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D2366346-80A6-4645-82EA-7040E5C267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0" name="Text Box 4">
          <a:extLst>
            <a:ext uri="{FF2B5EF4-FFF2-40B4-BE49-F238E27FC236}">
              <a16:creationId xmlns:a16="http://schemas.microsoft.com/office/drawing/2014/main" id="{D2D73851-3784-4E40-A280-481EAE08FF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1" name="Text Box 6">
          <a:extLst>
            <a:ext uri="{FF2B5EF4-FFF2-40B4-BE49-F238E27FC236}">
              <a16:creationId xmlns:a16="http://schemas.microsoft.com/office/drawing/2014/main" id="{11622707-CDD9-4141-B04D-FE7A694CFB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01074186-4B28-4A98-A79D-7A2EBE8A10B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57334D22-C102-451A-98E7-980565F35D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FF7E98B6-BAC1-4BBB-B866-77D2EC803D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696AF845-909B-41B8-8B16-8F0260B26C6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2EDAB101-00D0-46D9-AD84-36F6ACDDE5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C012CF39-2A94-49D1-9E0A-3A3A6B962D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D3D70CA1-EDD6-4DC7-A23A-47A87A7AA6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85E0D80A-968B-4F86-A877-0BBE6BEA64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8321A821-DA73-451C-80A6-1A56E093E9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1" name="Text Box 4">
          <a:extLst>
            <a:ext uri="{FF2B5EF4-FFF2-40B4-BE49-F238E27FC236}">
              <a16:creationId xmlns:a16="http://schemas.microsoft.com/office/drawing/2014/main" id="{FF16F885-CB1E-41F3-8DBC-D41CC35918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026D7E7D-9407-4C6C-B8C0-55562D2730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598ADC6C-C34E-4FF2-923E-D4B648C962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D619B20A-8AED-498A-93D2-E21022C9AC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85ECD2EC-577A-4F98-BC2D-49A192D9C3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6A79D84E-52DF-42A4-994C-8072261101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7" name="Text Box 4">
          <a:extLst>
            <a:ext uri="{FF2B5EF4-FFF2-40B4-BE49-F238E27FC236}">
              <a16:creationId xmlns:a16="http://schemas.microsoft.com/office/drawing/2014/main" id="{73A6248F-7928-4520-A82C-0F8AF012F69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126414A2-B5E0-49DC-A5C7-822DF5E694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FA01B6D5-B6B1-4EC3-8995-6F3C5276A4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EA61F0DF-5C1E-4ECA-B24A-43D41DB9C8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68065D0F-6096-47DD-A838-A01F37C1C5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95A978AB-0254-48F2-89A7-25DA9596C9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882A0E73-88A8-4F56-AA7C-37C2D55FE2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9D565A53-E0B4-4701-8058-A7C3109D6A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0E655404-73C5-4D18-A90E-074788DB9A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id="{34DBC2CC-4501-49E0-B11E-83140103231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CD845D23-C013-4695-A433-5AB32A84CC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id="{B706D3C8-9DA6-4F2C-A207-6DCA64F38F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3DAC6FAA-06C8-4DF1-BCF1-246BD521C7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25E4D6C6-ADB2-43B1-943C-33BA60303B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76C1DDC6-7D7B-40F0-9388-A2D7C969E2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6">
          <a:extLst>
            <a:ext uri="{FF2B5EF4-FFF2-40B4-BE49-F238E27FC236}">
              <a16:creationId xmlns:a16="http://schemas.microsoft.com/office/drawing/2014/main" id="{A14F32CE-0F87-496A-A965-82001313D1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8AFE095C-4F07-4B6D-92F2-EA92EAF6A1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BB542A0B-F88C-4878-A236-2DDCB34902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4C737202-4102-474A-BBDB-216C7CA4AE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C6B60E2F-F79D-4B12-A341-F60EB04E84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160A95B2-BCFB-4DDB-9C3E-DB8399FFE6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8" name="Text Box 6">
          <a:extLst>
            <a:ext uri="{FF2B5EF4-FFF2-40B4-BE49-F238E27FC236}">
              <a16:creationId xmlns:a16="http://schemas.microsoft.com/office/drawing/2014/main" id="{EDEE330C-B49A-4978-8818-63E8A3DABF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0F7327F3-6187-4B99-86EB-AD0596FD49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C0D2C984-E7D8-4729-8C94-378821BBB4E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E4D1BE80-47A8-4FC7-83A8-204D9F6867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A3CD922B-5063-4310-8D98-D175FD886C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3" name="Text Box 4">
          <a:extLst>
            <a:ext uri="{FF2B5EF4-FFF2-40B4-BE49-F238E27FC236}">
              <a16:creationId xmlns:a16="http://schemas.microsoft.com/office/drawing/2014/main" id="{4E32DA9A-8C40-4D35-AC30-1C50D380120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7691D1DC-AFC2-44F9-A05F-0B7E9454344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A0DC8FAF-4658-4C1C-869B-12FCFE71379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54C9A9CE-D1E8-4316-AF53-FC1B4A3EC0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76D4BAE4-CFE4-42F0-8E4D-F534FAC9E2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AEF689CF-831B-4BCB-8060-0C616FDE098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F1551DA0-6E7B-4D4E-8D55-D60ED2F8C7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0" name="Text Box 4">
          <a:extLst>
            <a:ext uri="{FF2B5EF4-FFF2-40B4-BE49-F238E27FC236}">
              <a16:creationId xmlns:a16="http://schemas.microsoft.com/office/drawing/2014/main" id="{754C1B15-C677-422E-9AF2-725396A06F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0D6DD330-D96B-4B63-A90A-C1BD2CC804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4978D52E-4F64-4B6C-B8A2-2987B67B8A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74F7606B-304C-4F63-98FF-1EE6ED7EC8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2891D2C2-45C6-497F-93E8-B50408C613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0A8D6790-C2BE-4321-9515-7D278EF224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33E0995A-494D-4CBE-93D0-5BC4990CFC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B8211F72-3B57-4185-B00F-D160FD613C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429495A0-322A-47DE-9919-690AFA1841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A3B44430-8492-4D71-BB9B-BC6DC193DC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9F0875A7-9F06-4390-8A4C-BB7F94C19C6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1" name="Text Box 6">
          <a:extLst>
            <a:ext uri="{FF2B5EF4-FFF2-40B4-BE49-F238E27FC236}">
              <a16:creationId xmlns:a16="http://schemas.microsoft.com/office/drawing/2014/main" id="{62686D93-1D0A-4E8A-8CBA-5B031CFD8C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847C18D9-320C-4519-9E16-C938F5E5C6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F9AABB97-F67A-4134-8026-539E1EF6DF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ECF8C6F0-38CA-4FF5-80C1-D9E9CC38119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5" name="Text Box 6">
          <a:extLst>
            <a:ext uri="{FF2B5EF4-FFF2-40B4-BE49-F238E27FC236}">
              <a16:creationId xmlns:a16="http://schemas.microsoft.com/office/drawing/2014/main" id="{C6CD36B9-EC15-4AF9-8128-45696CA464F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6" name="Text Box 4">
          <a:extLst>
            <a:ext uri="{FF2B5EF4-FFF2-40B4-BE49-F238E27FC236}">
              <a16:creationId xmlns:a16="http://schemas.microsoft.com/office/drawing/2014/main" id="{AFD66C58-8B97-4366-8A48-73B18C9592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17618018-C794-40D6-B3AD-26FF3F3667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51B6C842-F4F8-42DE-B3CE-895A899BF7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CE781C8F-06DA-44D8-9CB4-F849AA1696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99975781-D2A7-4E80-97D8-A23F3B9591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32694228-8C1E-4D46-8083-BF4FDE7F3B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194653FB-66BD-4FCD-89A9-68D7D82D64A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id="{3D25725F-7042-4A74-BBE2-DC0AE5EB30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AF9D4A6F-4153-4970-BCD0-6B8CEE4EE1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EDA67364-65DE-4105-8B66-630A8B24AC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0607335F-44CB-4A5C-9EFC-F27E39060AF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7DC870A0-6080-4C55-9892-AB9E53C85CB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3FAE0C8A-B227-462A-A81F-41D084A251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5068B8D2-C7F7-4440-8967-93402747D7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510D0C4A-469D-47F9-B014-0C1CC101AF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8B336F11-AC1C-41B5-9524-BDCFE0E6EF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2" name="Text Box 4">
          <a:extLst>
            <a:ext uri="{FF2B5EF4-FFF2-40B4-BE49-F238E27FC236}">
              <a16:creationId xmlns:a16="http://schemas.microsoft.com/office/drawing/2014/main" id="{55C609E8-14CD-4FC5-8B89-6DCCD16049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20C04A34-4B09-4CB4-836E-C3AD0585F4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59D93672-F551-4D8D-98C1-052A90E463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73436F42-C3C7-4AD8-8C06-9823CA25B5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5CFA3675-5582-42A0-86EE-09DE388006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9EA3074D-5E87-4B92-80E2-DF4D34573DA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EA5385DA-7E99-4DA2-96B5-685221B33B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9" name="Text Box 6">
          <a:extLst>
            <a:ext uri="{FF2B5EF4-FFF2-40B4-BE49-F238E27FC236}">
              <a16:creationId xmlns:a16="http://schemas.microsoft.com/office/drawing/2014/main" id="{1F5F6A9F-21B7-4018-A9AD-94BF3EF83E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0" name="Text Box 4">
          <a:extLst>
            <a:ext uri="{FF2B5EF4-FFF2-40B4-BE49-F238E27FC236}">
              <a16:creationId xmlns:a16="http://schemas.microsoft.com/office/drawing/2014/main" id="{EF729BEF-B4A6-405F-A358-81E8F5BF306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CC0F4FF8-BDF1-49E3-AABF-5A6DA64136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498EB0CA-58D6-4A58-853C-7B10707351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3" name="Text Box 6">
          <a:extLst>
            <a:ext uri="{FF2B5EF4-FFF2-40B4-BE49-F238E27FC236}">
              <a16:creationId xmlns:a16="http://schemas.microsoft.com/office/drawing/2014/main" id="{5EC9243C-D90F-44F7-8EC6-25BB46B0F80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FB75B140-C60A-4F78-B4D5-058A741215D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17DEF7E1-284E-4373-BE04-B4D069A5D5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1F801AE4-B8DD-41DB-8385-DB93521A2B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B3A904C1-27A5-42B1-84A0-0A21080B26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8" name="Text Box 4">
          <a:extLst>
            <a:ext uri="{FF2B5EF4-FFF2-40B4-BE49-F238E27FC236}">
              <a16:creationId xmlns:a16="http://schemas.microsoft.com/office/drawing/2014/main" id="{654270E6-94D2-4A3B-9989-4E304CAB62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D0AA0243-2F07-4400-A2C5-FFCC6B5325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F908C883-EC59-419A-BEBE-708FAD0FA3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ADC6E094-0B82-46A7-9527-1D00060037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id="{45D3F611-BDC3-4C04-AF34-DE63878F8B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6">
          <a:extLst>
            <a:ext uri="{FF2B5EF4-FFF2-40B4-BE49-F238E27FC236}">
              <a16:creationId xmlns:a16="http://schemas.microsoft.com/office/drawing/2014/main" id="{609B5A09-4E49-4F80-BBFD-3466A47F35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C4BD9B76-561D-4700-9BC8-E49BEAD694A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5" name="Text Box 6">
          <a:extLst>
            <a:ext uri="{FF2B5EF4-FFF2-40B4-BE49-F238E27FC236}">
              <a16:creationId xmlns:a16="http://schemas.microsoft.com/office/drawing/2014/main" id="{D97FE2FA-88D6-4249-883E-55AB1F8730F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70E8CFF6-65F9-4921-899A-CE4AD17477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8E30C748-10F6-4223-9D1B-B573FF433C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84A6FBDF-D3B4-4F1B-8081-D6C4BFC4138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6F4BA7AE-642B-4543-A78A-B28333BC31D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FE2E5A2E-C3F9-420D-994C-7CFE1EF391B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CF2699FF-B1CA-41EE-B4EA-3B1E5281F9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B3A20C8A-D4EB-4DB5-A58E-45841596D6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2C331918-B93B-4765-9AF1-40133D42CA0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B78B397B-138D-4E21-A3ED-6A5137460F3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F64167B9-84FF-4970-9BC7-BED9B7545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9AAEB538-8591-46E2-A00A-75922ADE76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0ED62764-F3A6-422F-BE6B-304E989381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B4934174-9267-4244-9C49-6A89445264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id="{94EFD00F-3231-48C6-8CCF-56B230BEDA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0" name="Text Box 4">
          <a:extLst>
            <a:ext uri="{FF2B5EF4-FFF2-40B4-BE49-F238E27FC236}">
              <a16:creationId xmlns:a16="http://schemas.microsoft.com/office/drawing/2014/main" id="{AAC2E34B-2B5E-41C2-A1A6-6D8BFA7BD0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843D7AE9-7778-49CF-B5F5-B1A932E834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5CC6F5E2-24B7-4E1C-AF93-9FD50142B4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F5F45AF5-7F6C-4BAD-B682-019A972DEF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3AF93EE1-C610-49F8-8ECF-9FDEFE9A30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7CFE4E01-65E4-4588-9D0F-D33F13C741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DB51E43E-C80C-4DA5-BAAC-A77D9260A6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CED88443-48A0-41CE-8B93-863FB2DE6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8" name="Text Box 6">
          <a:extLst>
            <a:ext uri="{FF2B5EF4-FFF2-40B4-BE49-F238E27FC236}">
              <a16:creationId xmlns:a16="http://schemas.microsoft.com/office/drawing/2014/main" id="{1908D891-5101-4453-9C70-11986CDC63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FF04492B-3A72-431B-9B89-F1D380106684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50" name="Text Box 6">
          <a:extLst>
            <a:ext uri="{FF2B5EF4-FFF2-40B4-BE49-F238E27FC236}">
              <a16:creationId xmlns:a16="http://schemas.microsoft.com/office/drawing/2014/main" id="{C929A438-1F80-44D9-B6D4-F614F7EF14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1" name="Text Box 4">
          <a:extLst>
            <a:ext uri="{FF2B5EF4-FFF2-40B4-BE49-F238E27FC236}">
              <a16:creationId xmlns:a16="http://schemas.microsoft.com/office/drawing/2014/main" id="{7DD84E74-9F00-481D-8D9E-F476120E85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4EB2783C-48E8-4243-AA30-143DABF419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BD855A39-452B-4C5D-82BC-0119D62712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DF7223D1-79D2-431E-A1AB-55DDD7FFDB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8742332E-D5A9-4B73-BD43-DEAC73A3B7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6" name="Text Box 6">
          <a:extLst>
            <a:ext uri="{FF2B5EF4-FFF2-40B4-BE49-F238E27FC236}">
              <a16:creationId xmlns:a16="http://schemas.microsoft.com/office/drawing/2014/main" id="{C878F268-BC39-4012-BADA-3C5667E7F2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EC3CEF92-4684-47D3-9723-542D487A03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BB7D7A1F-5817-4C92-AEBE-9F8976538B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9" name="Text Box 4">
          <a:extLst>
            <a:ext uri="{FF2B5EF4-FFF2-40B4-BE49-F238E27FC236}">
              <a16:creationId xmlns:a16="http://schemas.microsoft.com/office/drawing/2014/main" id="{A41F6D3F-D69A-42E9-8365-BB010A1C80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3AFD1571-7702-4729-B266-A236E58BCB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84E273A3-4FCA-45C9-B8E8-EA5D136D0D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382A4811-937F-49E1-A1BA-3DB1EDF4A3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BF74388C-8606-4B03-BE79-49D44ECC37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9B3A0EBC-BFCE-4BAB-A1E0-B60B53D68B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8ECF3546-B5F5-4228-8464-29A93AAAE3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CD0CD1E4-F33F-41CE-A3F0-70591EF7F5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0D35A5F5-E53D-4DF2-815E-79275EDA81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62B8CE37-9163-4BE5-B7E6-4808CF70D9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24A079A3-2BE5-460B-8EE9-B37949BCE4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A19E1597-ACA9-40D4-9D22-E54CC0B5F9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A72B798B-0792-4018-87B7-80C2819C66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94D490D7-D18E-4C6D-B6E2-EBCCB27E95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5F353E28-640F-4E2F-865E-6F2A61ACAA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E49E5012-4182-47F9-892E-A4DFEB6235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292376C8-7334-4CCB-9213-B293331893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2121C817-31B8-483A-A723-C8A8EB45CFC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95154288-64BD-417D-9EB0-76F46181C41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B8CAA697-2899-4A48-9024-F598367939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D5ADC5A3-600F-45D0-8618-94EA476FE3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56020848-0C61-4E06-97D1-C00E18B491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67FFE189-EF89-4056-A107-8F575EF4F5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32525892-E1E3-4A2F-932A-989C491376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964DAB5C-FE0E-461F-BEB9-28DAFE72FF1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88735E29-BA92-44DE-9F3B-3FCFFD3A05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4555B285-3856-4B3B-94E4-66EF817522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6C2AB403-1C54-406F-8ACD-FD3566A3718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7" name="Text Box 4">
          <a:extLst>
            <a:ext uri="{FF2B5EF4-FFF2-40B4-BE49-F238E27FC236}">
              <a16:creationId xmlns:a16="http://schemas.microsoft.com/office/drawing/2014/main" id="{84D39A79-FC54-4C30-BA45-5D2DF89470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22505424-D7B5-40E6-84EB-60167B68B8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C9DA5310-AD01-4E1F-90C9-464CE040DE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22F74D1D-0C0A-46BF-8DA0-9A13CEF898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6FACE2A9-B494-45AC-B137-FC86DFC203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1555E073-883C-4D0C-81BF-83DDB62739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0578478E-24F4-435B-8B9F-84113F7F52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3D483805-D0AF-49C4-8A8B-E64100C8B5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7C68D548-3ED7-4C3E-81D1-87B19435437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3A4DF310-B2A5-4DA8-9A03-13ED111D6DB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E6F8A114-DEAF-4D10-9E15-E993D080C0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A26BD80C-5234-4D72-BB0C-9C25B3B7DA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6A21FB25-4FE0-409F-BEDD-14C9074255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C6060631-8912-48D4-A986-D8D6F7F1DC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A0B3537F-3F54-4002-AC67-2668D89D56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3540476B-1256-4583-8107-A2E5245ABA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3" name="Text Box 4">
          <a:extLst>
            <a:ext uri="{FF2B5EF4-FFF2-40B4-BE49-F238E27FC236}">
              <a16:creationId xmlns:a16="http://schemas.microsoft.com/office/drawing/2014/main" id="{7172C885-7ADD-439F-9AE7-F9978CC3E10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079F3EF9-1FDE-4379-8BEF-D20413D1CD9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5216DAA7-4A72-44CF-AB6D-248EBAE462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4B9CE8BA-1F85-4B73-8E31-BC87FEB1A0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5E04F1A2-7571-4470-9CFB-1BB710BDEC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8" name="Text Box 6">
          <a:extLst>
            <a:ext uri="{FF2B5EF4-FFF2-40B4-BE49-F238E27FC236}">
              <a16:creationId xmlns:a16="http://schemas.microsoft.com/office/drawing/2014/main" id="{AB1B2FB5-800B-41C7-AA87-8123507D97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6D028DDC-667F-4BC2-B7B9-0D594CD89B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E6B0DF75-AF15-4970-AD0B-9C3239AF13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91F448B8-3CB8-4358-A5FC-C84F78F0F7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2" name="Text Box 6">
          <a:extLst>
            <a:ext uri="{FF2B5EF4-FFF2-40B4-BE49-F238E27FC236}">
              <a16:creationId xmlns:a16="http://schemas.microsoft.com/office/drawing/2014/main" id="{6C8B2C9E-65D2-47B1-9130-A0C3EFBCF5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138CBB2A-E8EA-4FBA-A20D-378FBD2351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4" name="Text Box 6">
          <a:extLst>
            <a:ext uri="{FF2B5EF4-FFF2-40B4-BE49-F238E27FC236}">
              <a16:creationId xmlns:a16="http://schemas.microsoft.com/office/drawing/2014/main" id="{1381DBFF-9184-44CA-A4AD-98ABFDAE801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F84FA4CF-168C-44E9-B1B6-360EE5B626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985FC2D4-3C56-4205-9A4B-8DB07F3063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id="{6D49DEDE-745D-46F4-B2FE-0D1026B6278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8" name="Text Box 6">
          <a:extLst>
            <a:ext uri="{FF2B5EF4-FFF2-40B4-BE49-F238E27FC236}">
              <a16:creationId xmlns:a16="http://schemas.microsoft.com/office/drawing/2014/main" id="{AF054A8B-536B-4B0C-9BD5-20317291955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83808B94-0B98-4245-AB1B-3D81F170A65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48CD8310-18C4-49D5-95AE-06116E8E35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7112AF9F-341C-4F9C-934B-5F65D4F07F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A1EDA99B-20BB-4BA7-A5DE-34E78C543C3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C347639D-9643-4DBF-8B48-97E825B99E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588973FC-965B-46C5-B0C5-C1C4EFA9C1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3A2A7919-1EBA-4C2D-BD8E-3326A46651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88D987C4-D77B-497B-9638-B5D5320538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6C58BE35-FC0E-453F-8817-A0D9B872C2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1F49AD02-2C2C-423B-8DC0-17A24A529E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E9087CF6-3138-4C0E-9A40-673948FA62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745B4E3F-5199-4C60-A27A-A399624AC9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75BB47EF-8265-40F3-A7BB-E43F1EE6F5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79894DA0-CF88-41DB-AB8E-F569D75C25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60722D6A-E127-4F2C-8ABC-01F9536B32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45F18745-9425-42DA-A346-E5862E6C7C0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F5CB46DF-4E5B-4CDD-BCB7-E34DB68849B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F3ADF164-AAE7-44A1-A288-3813CD45CF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CD3D9866-8A16-4E74-AE03-04A0CE6436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5BD06F3D-ADA9-4A25-9E32-768C0689D6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7F4A3DAA-2E06-4E5B-AC49-070BB36810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F32FEAC3-8F15-4827-8DD7-B2FD187686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1D0D677C-D8CF-499B-BC8F-9C9F9660FB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4">
          <a:extLst>
            <a:ext uri="{FF2B5EF4-FFF2-40B4-BE49-F238E27FC236}">
              <a16:creationId xmlns:a16="http://schemas.microsoft.com/office/drawing/2014/main" id="{E17709FE-CB93-46CA-87AE-080B0F72F6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9099CFD7-BF65-4673-A2FD-C0FD248E23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26B98EDF-3DBB-41C9-BA44-124CEC3511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9288FD27-F3DC-4534-8DC8-9708F9C567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582443AE-BD63-4515-91DF-BC8F7967BAE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D5CF3E6C-2294-436F-A87F-F4C8E8FD354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DA5EDAA4-61A7-492A-98C2-4661E10063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EC392B21-8F1A-4E03-BC70-EEA2F8A138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8C96B661-77EC-4413-9118-45341A9F47E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F62E6F03-6464-4ED9-BC62-360A9BEC8C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2AD3FF8C-9894-47F0-A588-834731D945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C261BAB6-54D0-4D8B-99B8-1663F40CA7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F63AA0CD-CC17-468B-B3FF-ED1E9408F7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2CE5A9A3-E052-420D-9062-514C9074DC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64F157C6-C3A8-410A-8580-83B5362EA3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8F4F7DB9-E4B7-4B20-9551-E3CA7871C3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383B0A3A-0A13-4200-8599-FCCE62AD7D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20DDFCAE-2D58-4A96-999A-6034CC6259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C679C260-4C99-45FD-AD43-AD7A4AB103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A060A977-D1FB-469E-B179-88DEF69216D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id="{2F7857D0-6620-44B2-AE4E-60476C4384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5C29D680-7397-457D-BCB7-4B5BC490B5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2A6455C4-30A8-49B3-8E8F-69A113970D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C5454714-D25E-408E-AA42-CE524192C2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3EA4509D-F253-4367-865C-481FC942EB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4DE15AB8-F690-413C-BAEA-DF8AB05C1C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467CA25B-0FA5-4C41-8596-7F70408882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76DE08DD-6A20-4A19-A971-4463B585661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908C4969-CF0E-4259-982C-E6893AE448A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1" name="Text Box 4">
          <a:extLst>
            <a:ext uri="{FF2B5EF4-FFF2-40B4-BE49-F238E27FC236}">
              <a16:creationId xmlns:a16="http://schemas.microsoft.com/office/drawing/2014/main" id="{A856DAB6-0E97-48A4-A07E-C7B174D296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2BFB9C2D-7589-4B60-97FF-2A7970E15F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B0CEC2E8-E658-4F7C-AE76-EC03BC92B2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EEF1ACA7-763E-45B8-92B3-6008CF2262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0FD27CD7-8D8E-44D1-A11A-EF7BA5F17B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544502CF-605F-407F-8D63-545D07DA3C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0BF37E7E-FB5D-42C9-849A-37E43EF5DA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EE818520-938F-4049-AA29-EF938B8239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EA01FBC6-3391-4644-BAA0-2100489F7B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35D5EF28-8485-4DEA-9E47-4136ABC5A47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89D9E846-C50F-4FF9-8C94-104DA88773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2BD4600B-073A-4825-8E71-79DE3B8076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14D884DF-8088-4B21-8A02-FB75988982F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26AD8726-C989-4D68-AAD2-F0AA095B6A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03DF00AF-4502-4A1F-83C7-A035E5E7B70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6" name="Text Box 4">
          <a:extLst>
            <a:ext uri="{FF2B5EF4-FFF2-40B4-BE49-F238E27FC236}">
              <a16:creationId xmlns:a16="http://schemas.microsoft.com/office/drawing/2014/main" id="{AFCA4966-B501-4D16-8679-ED63047DEF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71F2720E-3E94-4448-8919-90598FC781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4254DFCA-5E46-430D-A6C9-67D5E734033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FD0B91FB-7FB8-4F05-98D4-F5804021DB0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62EA5895-DC05-48A0-B902-DF273C8BB4C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423D5D61-0592-45CF-8C20-3048F9BBD8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F44FF029-EACD-48B2-995B-0876D42791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20613C16-4477-4D09-A675-518956CD28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D7143EE6-EA22-4523-9F65-30F482DF18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FDC2EF64-D5C5-4B98-8BC9-212688FE49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57E35C09-998F-4D9C-B28B-EEB50A501A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ACEB3784-32C9-4081-BB6B-19A9E0BB89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60766FE4-6A90-4094-8E46-08935C8C7B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4">
          <a:extLst>
            <a:ext uri="{FF2B5EF4-FFF2-40B4-BE49-F238E27FC236}">
              <a16:creationId xmlns:a16="http://schemas.microsoft.com/office/drawing/2014/main" id="{E970440E-AD26-4472-8558-53BD105B43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113419DE-9D53-44A7-AB61-F52D2BCD01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3E5A814F-0734-4DFD-8933-9D3E0955C0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8A1F234C-CB0C-4A8D-B9CD-6EB7A13115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A543C6DB-35C9-430A-AD5C-16ADD4A803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19E4541B-7B59-4AD3-A16E-C6F9866611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89A31DCC-0D95-4D8E-ADFA-8C9AA338FE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3773DE5E-3E4E-4BF2-AB14-9B00F0B60C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33D921E1-BE04-493B-AC92-359FD7EF408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09D8568B-C1D3-403F-984C-C605C40CCC3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F7E28B8C-0A42-46CD-ACA5-732699B778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26E661A4-7D8A-44E3-B776-DCAC867714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16A20811-5E16-44AC-A31B-CB1F887C42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B11B5FD9-F3D1-43C2-8A24-5D85BAE899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977C81F7-BE18-40D4-9151-76ADEF7012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A58B9D5E-FBDD-4E3A-9727-60140CE2FD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7E3828B2-B1E6-4996-996E-2900D29CDC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6946D672-6DCC-4C5E-88E1-2A21A9C4DA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7A200865-BA7C-4187-94AF-30986EF356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FB259F98-F356-4007-9B1F-E1388764D0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892B91E1-51F1-4809-943A-777A992CE8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E9F8CCE6-CAD1-418B-A7B5-A56C6FC1C5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4CC9EF70-1876-4E46-AFDE-BDFE6DC2C0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FF8DE1AD-3120-42D2-819A-B87F531051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3" name="Text Box 4">
          <a:extLst>
            <a:ext uri="{FF2B5EF4-FFF2-40B4-BE49-F238E27FC236}">
              <a16:creationId xmlns:a16="http://schemas.microsoft.com/office/drawing/2014/main" id="{28F3B345-53D8-42EC-B708-3E09D5634F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8F7837EC-2958-4717-A7CC-C82C18AF67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9BCFCA6C-7980-46D3-9C69-4561207DD1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7567067D-F0F6-4C33-BFEA-2276D60554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AE0D2C06-514E-4C7A-BC81-49C796BF54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60973160-1B55-483E-A12B-92B4713262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0A9A19CB-D834-4FE7-9F0A-FF2694E209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8C05BEFD-0C72-4450-9DE0-B13BD06F5FB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C20E7B3A-41BB-462F-856F-9F60D98DBC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E6560E69-57FA-4164-8801-95481F79E5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89F795A8-20DA-49E7-91DE-E1DAD7E2F5F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DFAFC9E3-C2AE-40F3-B588-095030205FD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30623039-DF48-43B1-BAD1-3C5AB401599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76DAA04B-858F-462E-A6AA-D36C0727ACF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48C52472-B3A3-4111-A1F2-7E3A97F1A50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B2DB3B0E-17CC-4A39-9B1B-B1125A84D83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E9DB2E8D-0B86-410C-8674-39F7430F85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EA5528C9-6696-490D-83DE-1BE6AC31BC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4EF4CB91-723C-43D6-943B-F5EB861F81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388CC6A4-BDC8-4E45-A42E-E44164C1EA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C4F9CD72-F70B-40E4-82B2-56F63E25A1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F9DD9FC3-FCDC-4BF0-87FA-5CD98F812A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C3B1BE7B-8150-45A7-942B-A591C48862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83C75DF2-CE62-403D-ABBF-1AF6E84B79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1B70A410-5B15-4D3A-BCC2-2588F0F83AB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C5AE0351-0A0E-4B1F-A2E5-C3A22C8026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FEED196D-0DC5-474A-A361-5FF9F1EB2E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CA7C323B-6D98-4575-9630-D25C63720B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EFE520C0-2E43-4EDE-A1D2-144A8F6C766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9655C6BF-7804-49E6-8413-2204EFA00D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2D7C2776-A64B-4F91-AFF9-CA4293A6D1A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AFC351A5-581D-4F62-8D2D-05E93EA526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CF32441C-7D3F-4F28-9E16-9F0C99DB16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D17BFACA-5C43-4931-98A5-264FF487C86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7" name="Text Box 6">
          <a:extLst>
            <a:ext uri="{FF2B5EF4-FFF2-40B4-BE49-F238E27FC236}">
              <a16:creationId xmlns:a16="http://schemas.microsoft.com/office/drawing/2014/main" id="{A46AA2C6-6F2D-460A-8501-90820108847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67401F16-0A15-44B1-A69E-C64EEB7228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8C21D456-A978-4FFD-8FA4-F3860A29C9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25529F10-A1E6-4D51-AB8E-8499C70AA1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59E9C9B0-1992-440E-9726-E0E19A434C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5E564E70-DBDC-464B-BA8D-55571753AF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3E1076D2-345B-4DEE-AAA3-660FD5652D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F36BB4C5-94BA-417A-92E4-84AA515668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66E39B7E-DA3A-4E77-881F-A83E80E106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6CADCDB0-DCC5-4EDF-9CC9-475F302247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1A479894-4B68-4F44-A726-7A96C595C6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36CDB5AB-7651-44AD-A4A3-9B0A6A62487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14701E1E-8384-42AD-B90F-7BB5133A73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7E28B665-87ED-445B-97B1-86644CC61A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2F311CD8-C35F-478F-B82D-729197F6B5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D97BEFEA-EA32-4DEB-896B-6BE1083A24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8E06AFA9-F7F0-4179-8025-E019528C74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6AC7521F-0A74-43EC-BC4E-42168D6D17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9DBF4CE0-02CD-4E61-801C-D8C31CF577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344CDE53-C10F-499D-8870-DAF0FAACF2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95341539-E36B-46B3-A220-EB1777E3887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980A385D-81CD-4A9C-A729-19DCF916C4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AADB97A3-2A17-4F4A-B0BE-5D1A2F956C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62DEDF79-1EA4-49BB-A522-1EF9C7CF16F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FBD0829E-4397-43B5-9FDD-ED0C8B55045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D0632AD3-26F6-4791-BB32-30F75D3A65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0C87DBEA-B979-4B0F-9C02-643CA61FA8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33558339-49E2-42FF-8E70-10E80F4AB5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9A433E00-D4B4-4471-9947-4FA0DA76E3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215D7535-0DCC-431C-9064-AA517D8BD4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12BB4FED-7289-4F3E-9A91-D766A4B0D0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0765C638-BDF5-4377-B9DB-812F148DA9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35742663-0377-46A3-8E44-2E4DF3F94B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310A52C6-6B25-49BD-A765-CA65704AE4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0491E928-5061-43AC-AB3A-793EAFDD17A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62FB1E64-5FEC-4633-83F0-F102B07A4A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8504CE9C-E7FD-427B-BB8D-0FCF8FF55E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5F237C75-9C15-4BDE-9FB3-024C0B9F48B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57CAFB41-5435-450B-BD9B-9A5985EB8B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7C061C22-3F92-452E-BF4C-7BA3CBC294E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6DA0F92F-F672-405F-8D7C-1D79E2FF47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A556DB2E-8929-4881-BFB5-8EC2691E45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DC5B945A-E08F-4D39-B97F-B771ABA1330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D111C470-7C38-43F2-845F-18C2B54E744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541481A0-9F13-4BC9-B3E8-B145377014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2" name="Text Box 6">
          <a:extLst>
            <a:ext uri="{FF2B5EF4-FFF2-40B4-BE49-F238E27FC236}">
              <a16:creationId xmlns:a16="http://schemas.microsoft.com/office/drawing/2014/main" id="{1F47085D-2DB3-4B79-86DA-E4D3CB55D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60DD2EFC-7D82-49E1-88A5-A6A31F014D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072DE2F8-315B-4F28-8333-5B6050BE00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500B7D43-25D4-4E59-81A5-CD748400E6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D144A3B1-E3BD-474A-A116-97407D0DCE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2F6D0A53-8DD4-44A3-90F6-3E07570B43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D5EE725F-162A-462A-88E9-13FB7F0680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70DA3931-E9E0-4486-B230-A6D4464E4F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6D4282C7-73E5-4537-852C-475C44E785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F979FEC0-48DC-40DA-AC00-EC293C665F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7BD2DA01-9E11-4B1F-BB57-565E51EFF1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3" name="Text Box 6">
          <a:extLst>
            <a:ext uri="{FF2B5EF4-FFF2-40B4-BE49-F238E27FC236}">
              <a16:creationId xmlns:a16="http://schemas.microsoft.com/office/drawing/2014/main" id="{88AF1A5A-EAE5-4FF2-8802-0C08FE9DCE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3E21A409-4C80-403B-8D15-521ECEF132D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5" name="Text Box 6">
          <a:extLst>
            <a:ext uri="{FF2B5EF4-FFF2-40B4-BE49-F238E27FC236}">
              <a16:creationId xmlns:a16="http://schemas.microsoft.com/office/drawing/2014/main" id="{D1F70839-442C-452F-8FA6-AA33FAD4DDF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499E1FB8-8CBC-4320-A767-FC262E0E00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2CCD2BC1-5E90-4068-B8FE-CCE2D38570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57A9258F-7654-41C7-BA7E-1C779C540A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01591699-3097-4316-8F1D-BC8F70DA4C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8592E2BF-E850-42D0-AFFD-EF631C9F6A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1" name="Text Box 6">
          <a:extLst>
            <a:ext uri="{FF2B5EF4-FFF2-40B4-BE49-F238E27FC236}">
              <a16:creationId xmlns:a16="http://schemas.microsoft.com/office/drawing/2014/main" id="{F9FEDFA2-FD0B-4BAD-B9AA-0530E9CC3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72A2EDF4-E02E-4710-8247-36DACA6E9E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6D9CB7AE-8EE1-463C-A4CA-84CBF4A8D7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691D7BB4-B460-400A-9CCE-16044D3F614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4B582D50-87DC-4676-AF40-309E07A592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6" name="Text Box 4">
          <a:extLst>
            <a:ext uri="{FF2B5EF4-FFF2-40B4-BE49-F238E27FC236}">
              <a16:creationId xmlns:a16="http://schemas.microsoft.com/office/drawing/2014/main" id="{289C2B89-C93B-4E15-B4A8-2E71AA5B29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709662A3-5344-407F-B0EC-65E2CB9EE1D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E889A48-4F36-4D43-B17D-2C00848E07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0CA23495-9935-4042-A349-7E7D0E9605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357D2743-E66B-4D4F-B302-513F3AB56F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E400B7DE-7E39-465F-B82F-96CAAB8B16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949F9F99-E1A8-45B0-AE60-53296390CD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3" name="Text Box 6">
          <a:extLst>
            <a:ext uri="{FF2B5EF4-FFF2-40B4-BE49-F238E27FC236}">
              <a16:creationId xmlns:a16="http://schemas.microsoft.com/office/drawing/2014/main" id="{DF176E74-32F9-4A0A-A324-413E285A91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7BA10AA8-91F0-452B-AE16-75A985C70F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756D1E51-65FF-4CA7-8E87-05CCCD28EA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B5D9C3E3-73B6-415F-A4FF-3702B5F3590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BF3DA8C0-7FE7-4215-A0CE-2C194D88445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3B813059-CA19-42F7-BF39-58A3B839DC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8E83783E-E5C9-40A3-AC2E-B0FB31F833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3473A6AB-148D-476E-94D3-B301E82C596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E6D0DEA1-C004-494F-A95C-BFC00EAFA74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210A724C-104D-4D6C-AC40-FE09B2E94D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36361CA4-9865-4C89-81FB-4BC6C1B099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EC402A46-316C-4C15-9321-709BFC5EFD8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887074BA-3DF7-480A-92A0-D6373A6C7C7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F95A3320-B3D6-47C4-A8AA-FE9918D089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8522206A-72A8-4389-8B5A-421E5A5BF5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B529C4DE-9BB0-48BE-908C-B37D1DEBE9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7BBEF103-6ED3-488F-A31A-687E5EB725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03B90950-D2A6-47A2-BD47-AF1381593A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F5E21A5B-4A80-4B92-B7F3-0510F5399D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A1061707-9284-41D3-83CD-65D7129C36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CFAE5F64-F965-4E1B-873C-DB2B7D3CD6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44D101A5-12A0-445A-8854-B6BBC0A4C29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746439FC-CBCF-4F58-9015-B8362688B27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EF9CC2DB-CB53-49A0-9195-D292D524B9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7" name="Text Box 6">
          <a:extLst>
            <a:ext uri="{FF2B5EF4-FFF2-40B4-BE49-F238E27FC236}">
              <a16:creationId xmlns:a16="http://schemas.microsoft.com/office/drawing/2014/main" id="{18613375-B12B-47AB-B0E1-2E778E2C13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D85472C9-625A-4A25-87C2-A559D06820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9" name="Text Box 6">
          <a:extLst>
            <a:ext uri="{FF2B5EF4-FFF2-40B4-BE49-F238E27FC236}">
              <a16:creationId xmlns:a16="http://schemas.microsoft.com/office/drawing/2014/main" id="{8E889977-DC7A-4563-AB8B-244CD071D2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9FF25751-A5A1-47E2-83DC-CFCD669249E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DD69E9BB-701C-4DFE-A384-B642FF3DA6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F1090308-43D6-46CC-A374-6E9288062D5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D46E8E3A-A7BE-4935-A89C-19D05B522FD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2E0CF877-F283-4073-973F-4917CF05DB5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63478A4C-E492-476D-A10A-7316163987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C3866D36-DDB1-4C94-B157-5CA55FB7D8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95D37A39-8ECD-415A-B600-87190524D2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5E1BA561-27A8-4838-BDAA-AC04AEB2A5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9" name="Text Box 6">
          <a:extLst>
            <a:ext uri="{FF2B5EF4-FFF2-40B4-BE49-F238E27FC236}">
              <a16:creationId xmlns:a16="http://schemas.microsoft.com/office/drawing/2014/main" id="{D02EEC37-C846-4C34-90A6-344B3DB90F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6245A3A1-A452-4D9A-8821-135C61472D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68BEE067-F740-4D68-B9B2-330A54D0BE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2F877DC2-B933-4844-8A4B-59066821F9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B4F2C25B-CA11-46AE-AC6A-821271B33D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3DBD91DB-1DDC-4FB2-8A11-03A8D38711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3243D9AC-B31C-410B-A82C-5800F87473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11E011F9-4AA7-4528-8F63-70BFF0A6240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3B88A5E1-48F8-4313-838C-60EF617D40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1170EFFF-B592-46B4-85C2-7A300EDA4A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6603B87F-C512-4B02-AC17-FBE54FFCBFB2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C7DC55C4-86D5-4B9B-B57A-D6E17E5593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199416AF-69EA-4F8C-8A54-351562928B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FD4D8763-E9C4-4D41-8167-22238A572F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B1AF9706-998F-4607-BB3D-16CDE68E70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A17278BB-C6AB-4950-AA53-2CC9AF4585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499D9870-E5DB-48B1-B5F4-A482419EB9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F0AE144F-6F1A-4F22-B247-B2D3808357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5CD083FB-2354-4F0A-97ED-8368548705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A8E487C8-E38A-4217-8B8D-80E0774E88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E3BD17FA-B29F-4B19-8B07-78B04786B5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38950AFA-8369-4EA4-9E88-0F285880EF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15965A8F-6FF0-46B6-BA56-2B32D61E86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A0192A39-6D91-4D0B-B561-5DD2AF560D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DE480A6C-D2DE-45B4-BDEB-5806A6C9C5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479BA0EF-D613-4FBE-B402-32F4E790FF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FD20E422-809B-42DB-BE73-10054BBA74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AC919A1C-DC56-4B2E-93CF-3DDB769C2A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ACED9AC6-3DFD-422D-8EC8-C32DC47816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AC780B0C-FA2D-47F2-87D0-FD10BC1069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22AC685A-D8FA-4E9E-BA6C-7D3227304C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1529C3F3-B7F4-4B84-89EB-9C883A5046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1DB38041-1738-44D4-9535-EA2A32991A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A5103A10-30CD-4960-AF7E-CBBBD47F47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6AE6412B-44F0-4887-80FA-6B12F669FC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4" name="Text Box 6">
          <a:extLst>
            <a:ext uri="{FF2B5EF4-FFF2-40B4-BE49-F238E27FC236}">
              <a16:creationId xmlns:a16="http://schemas.microsoft.com/office/drawing/2014/main" id="{F5514628-8B69-4FEA-B0BB-11A0761EE8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F96860A3-749D-4C90-997D-0959489D1CA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D799ED72-BF03-4F73-BD6C-E042A24DA8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31DAB8DF-421D-4884-AB18-8CB66C4F6C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8" name="Text Box 6">
          <a:extLst>
            <a:ext uri="{FF2B5EF4-FFF2-40B4-BE49-F238E27FC236}">
              <a16:creationId xmlns:a16="http://schemas.microsoft.com/office/drawing/2014/main" id="{F3F86834-B60D-4740-B476-1CBB619320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BF655283-3F50-45BC-89A7-279E352DA8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0" name="Text Box 6">
          <a:extLst>
            <a:ext uri="{FF2B5EF4-FFF2-40B4-BE49-F238E27FC236}">
              <a16:creationId xmlns:a16="http://schemas.microsoft.com/office/drawing/2014/main" id="{2385C511-9FEF-4038-8736-166A9655897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97FC29EB-1674-43B1-88BC-FC2C5EA2FE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A38BC9D6-CD2A-4ABE-805A-0D032D1E3AF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1BBF8F8C-906D-4486-9C91-AD90A0788F1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4" name="Text Box 6">
          <a:extLst>
            <a:ext uri="{FF2B5EF4-FFF2-40B4-BE49-F238E27FC236}">
              <a16:creationId xmlns:a16="http://schemas.microsoft.com/office/drawing/2014/main" id="{4ED8FF8D-333A-420F-B692-0A20B013D5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8F00493D-D109-421F-968F-9761154C25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6" name="Text Box 6">
          <a:extLst>
            <a:ext uri="{FF2B5EF4-FFF2-40B4-BE49-F238E27FC236}">
              <a16:creationId xmlns:a16="http://schemas.microsoft.com/office/drawing/2014/main" id="{D7ADF59A-420F-4D14-AF9F-C09EEE66144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8C5FE766-B703-4429-8198-0A0AC93D71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39B0BC0D-AC87-45EC-B24A-99BC1086BF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3D937D5A-AE11-45AC-841F-FE723BA11A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id="{76E2F6F7-74C2-4230-BB43-0B6818F6F7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4E7B55DB-6A95-40D9-8772-13D26B663E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415E2C24-B218-472B-AC17-CC0A874686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33A1E13C-C8C8-40F8-A28A-A5A94121F2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564CBE5F-95F7-4487-91F1-656ECB3CFC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8DDD679B-6929-49F5-ACCF-B7A3026DDE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758B0994-87CD-4C4F-ADA2-2E95EBF2EE2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B7CAF73C-8E13-4296-9EC3-FC76E89EDB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DC0A3B16-47BA-411A-AE7B-1120370DBF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8FF24CF7-03CF-47DA-9795-2111EF27BC6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44035DEF-0541-4F68-977D-2665BA78FCF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B442093D-FEB4-4D70-95C2-8359BC7D3D1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D28C9DB7-0583-42F3-87AD-C743824252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04F167EB-6E8D-4636-9455-4B7378620C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F77CB734-E166-43F3-85C5-C27FAD682E8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5379F24B-D056-48EA-A481-6A105476AB0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6D95819E-0E0D-4711-AEC3-B6F608965D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F970B814-141C-4434-8025-0FD4F41322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20EA651B-D48B-4624-8CC1-1D294E86FB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3DB84D91-659E-4FA7-A411-283008B5E1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BC302F82-E167-4D0D-A5E5-9B42925EE7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02E19355-3397-4514-A970-F5B78C31EF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F2B01692-255C-40B3-A4F4-7B40BD1F47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CEF8B8B7-74B7-457A-B16F-DE84F65938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9901EF6B-611A-4E69-9403-A546D7EA684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8EDA0394-A3B1-4AD6-B60C-CA0E507DD1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72D92A91-F062-4A33-9F1A-CF3DA63729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348279E2-8164-4DD5-A1DD-A9FF7E4422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D9082F74-843C-4472-B08C-8D1F61F0ACE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C8013BF0-4A9C-4337-B371-61AE6A6277F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B839857F-EC58-45B0-A150-2F06CD6BF61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46584E55-771A-455F-92AA-F637B7C1F7C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2" name="Text Box 6">
          <a:extLst>
            <a:ext uri="{FF2B5EF4-FFF2-40B4-BE49-F238E27FC236}">
              <a16:creationId xmlns:a16="http://schemas.microsoft.com/office/drawing/2014/main" id="{C20A7871-CC01-4F54-AAA9-32A9049C18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E02A6EB9-5AB9-476A-B1EF-44CA99C2F6F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392D1DC2-3365-46ED-BF65-1510723B6F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9B642AD3-6971-460D-B05D-4D274A7304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6" name="Text Box 6">
          <a:extLst>
            <a:ext uri="{FF2B5EF4-FFF2-40B4-BE49-F238E27FC236}">
              <a16:creationId xmlns:a16="http://schemas.microsoft.com/office/drawing/2014/main" id="{8D3A8FA9-3F6B-45DE-ACE6-D3A7CA4647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ED5D7D2A-D314-4587-9A0A-557F097C01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6297F76E-75EA-4A5A-89BB-35177331B1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E102531C-1895-4FF3-9847-9EFB8D772C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62656813-416B-4F62-BD74-97A298A6EC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A4A7201F-BB5A-4D6A-93E1-35FFD483C5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AFFC85F7-42B1-477C-BDE7-213C93800E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F6F452FB-D744-4CD9-A562-AF5566F9F4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309140C0-D36F-4FA4-8B21-114E7AEB43E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55A7611-969B-4862-A447-542442912C2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2B454EA8-B856-4767-866F-29260305D56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85DE3021-EBA0-4D77-8019-616A3DB8D2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03CF2674-E8C5-4359-9FA2-950BE4A62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4342138E-0913-4E86-8FE4-89986834A5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3EE845FC-2DE4-4CC4-9BB2-C9B9622AB4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6F972F64-8D57-481F-9D57-2599FC08F9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6">
          <a:extLst>
            <a:ext uri="{FF2B5EF4-FFF2-40B4-BE49-F238E27FC236}">
              <a16:creationId xmlns:a16="http://schemas.microsoft.com/office/drawing/2014/main" id="{A26B8E5E-0E9B-4AE7-9445-4E91F9D530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DC7BA8B8-6719-4D19-B0B2-7FE0605EFD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4B70AE9A-3095-4692-93D2-1CB70CEE7B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C434447A-1485-424B-810B-8437CA3F3A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D90C265B-A59B-4901-963A-D2C592CA28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id="{28F0AE23-5C37-4394-8C60-1C46F8ECF2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269AD4D8-CAB7-45DB-99F4-DF1427BE2F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8F6C96BE-8EAC-45CD-A4BA-3AF1F89E6B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58269D18-8539-4257-9E69-F98F7D86B9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85EBF1FC-B193-4873-A3E5-BA85BD63ED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2" name="Text Box 6">
          <a:extLst>
            <a:ext uri="{FF2B5EF4-FFF2-40B4-BE49-F238E27FC236}">
              <a16:creationId xmlns:a16="http://schemas.microsoft.com/office/drawing/2014/main" id="{59A3A892-FBB6-4FAB-8297-8855F1FD09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B3FACB4E-C983-443B-9FCD-6112AA1DF6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524350B7-C380-475A-8097-33C9D60F4D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7AB79886-0ACD-4287-A1EB-5799A4EBBD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6672041B-B7FB-40D5-8258-60B1BE863B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0ED0E9D1-44C6-4768-9674-EAFF756114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802864EA-C038-45AF-B4D1-3C2A75D3D5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D83E1E6C-CFB3-4534-8125-E624F6BB7E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6EB581C6-A44B-4D25-9425-646746F090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FC684BE3-D912-4A1B-8E92-FCD80653E01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60B19864-16AF-40A2-AAC8-36072376B8E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C46AA6ED-C7AC-4A0F-8D34-872CD69F49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B5BA6BAB-4EBC-4C7D-80FE-9D2AED4EFC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697EC430-8F45-42CD-9D28-6A47F0D86FF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C8C1E8B0-3AC2-4FA4-AA4E-9FF9DC1BB80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7179C568-242C-40C8-81AA-4C63AF7ABC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8" name="Text Box 6">
          <a:extLst>
            <a:ext uri="{FF2B5EF4-FFF2-40B4-BE49-F238E27FC236}">
              <a16:creationId xmlns:a16="http://schemas.microsoft.com/office/drawing/2014/main" id="{0BEA3B28-E053-40DC-B3D3-E7127087F6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BAE349A2-8D9A-4F50-8F9C-C37AD081641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0" name="Text Box 6">
          <a:extLst>
            <a:ext uri="{FF2B5EF4-FFF2-40B4-BE49-F238E27FC236}">
              <a16:creationId xmlns:a16="http://schemas.microsoft.com/office/drawing/2014/main" id="{76754BBE-4587-4AEC-BCCF-DFFE377698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B05E490C-0186-43AE-A0CA-21FDF1CF8AE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E2BC00B8-B886-40A2-8373-BD498E24D3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3" name="Text Box 6">
          <a:extLst>
            <a:ext uri="{FF2B5EF4-FFF2-40B4-BE49-F238E27FC236}">
              <a16:creationId xmlns:a16="http://schemas.microsoft.com/office/drawing/2014/main" id="{482D56CC-2704-4CDE-A1B0-73B4E30617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D7786980-2CCC-4F37-B62C-05391FF084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C3D44EF6-6AA5-45BC-B5FE-414B554524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AB2D3DEC-06FA-4BD4-A45A-FFCC373B48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96336A4B-A407-4840-A4CB-0D10681C7D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1162299E-6A87-42AD-AB0C-5E094BDA15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DE081980-0FE0-4FE1-942B-4D42EB062B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13332FD9-FCEB-419D-AFF2-D4DB0A1FB8C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E5B0A5BC-6A1B-4649-B604-E8C17048818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4AD4A0B5-BE3B-4C72-81DF-3FAB817DB0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1510A1B5-7068-411A-9025-3B45274E4B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A25D0CE1-7E4F-42E1-9EAA-7FBC40CC365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F17AFCF5-4969-4982-91E3-2C9F3B9EFAE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005C654C-931E-47D6-A92A-E70244C09B3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58F0F8C7-161A-4911-8DE7-AFAA5A9495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F9D3972A-6E03-4D83-82FC-E4C9CBB88C4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6DEBBBA9-CF96-41A9-A9FC-8F9DEB817A2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242008E1-1031-447F-AC7B-EAF160CAF6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5AD4A7CE-E583-4DFF-B678-79B639A71D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44605DF5-6BAD-4A4C-85BC-EAC657BF43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C262411B-91C7-4606-BBE0-55449EC16E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3CD0CD45-899D-4F68-816A-AA1182508F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3853CB5B-BBC2-4A63-9DF0-A103808E59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F8C868E6-1CEF-44B4-85C8-2EC07BA9B9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F8D47237-359B-437D-B34E-0CA80CE5E6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05C9A315-3C6C-421F-A8D7-2875D180BC9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4B9711E5-CFAA-42BB-91B1-8862F10504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0DE674DE-DDC9-496D-8213-1E6F0AF914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D983791C-CA06-48ED-910A-E9FC6D3E5BC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5EDC6FD0-C461-407D-B6D7-B7CA2203F82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74C44E15-7DC1-4DB8-9ACC-48ED56C803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226CE323-2025-4BC7-A097-63C3A365D6B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297BE868-D156-49FF-8EA3-801F7632810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31C65CA3-7B13-4A19-ACB8-6AD20B32E59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ED67934D-7CD4-4542-8647-52F19BDB9D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93A9D8D2-1F08-4287-9B3E-065E0BCE9B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5774E826-7E4B-4435-9A9E-3F5D5C3FD4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C37BFB96-9F47-43F3-8C0C-942BF5148E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99233212-1453-44BD-9432-2AF8F3CAEB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2772E09F-96E4-46A0-80DE-66F2E44CA0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7EFB6012-0BAB-4454-A824-82B17DCF8D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F277A8FB-8458-411F-BA62-53217A3EBB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A394C8BF-72C0-4229-867C-308ECC120E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AFD66DCD-E3A5-4482-A086-7DF98F4758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8A9D42EB-0DA4-4AA8-B955-DA7566C0134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5D85B902-8A3E-4030-B420-0D4DC3C8D60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ED659FA2-492D-41E2-8BA2-409BC69869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971BB3B-3209-4B1C-A164-705C58148D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6DC8664C-A9E1-4086-9E79-6692DA8C117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4621ADF8-5DF4-492D-AF9D-3176CA27A7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9F4023AF-E834-451D-A948-E657A0A146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89FCC35A-7DA0-49BB-8A67-BE9A885865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0A5E8E01-7E1A-448C-9E91-01FE0BA8565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6AE03117-F0C6-4FFC-A828-019D722BD41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350E3901-F0D9-4DE6-BEBD-85CAABC64C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206F537D-DC78-4B64-8290-0D01F21057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5EF55569-D478-43C8-94B0-872B184D9E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B46F2455-86D6-4AB5-9530-D3FBA54918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7850683D-91D2-407D-B12C-D67235E7E6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973B0414-076A-4399-9F78-6670F43D79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E55B2C35-6539-4C1C-B7B5-7957C7B859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992C9B1E-0BDA-495D-872D-05132A7C6F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9E0B7619-55CC-4B64-B232-62B61B2820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86C1A66E-F7C7-42D3-864E-897742776A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1AB31D98-A9E9-426C-92DD-6505FC3352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01D60263-DCFC-4CF0-86D0-807FC0C290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D3CA5B54-4C7F-4383-B0EC-2A5BAF5A4F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FD61BAA2-8431-4F02-90DA-8F40FA4F22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B6FC2B6A-3215-45E0-995D-652C3BF418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81177BA4-315F-4A70-9564-E3A8D6F97B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1045CB30-79C7-4A0E-BEAE-993088BC27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6D3F1D11-AC81-4A3A-B9A9-732A1A7A41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0854317A-7AF6-4CE0-9FC8-BCF44D21A0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B2D11DD6-331E-47A4-B7DA-65C5141A9C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4EB4225D-73CD-48A5-AE1C-ED3DCF5B68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3810DF64-9D77-46D1-8830-389F135427F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56ED1339-724C-436C-AC1B-54F7E2DD1F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80E7D03F-9A14-4C76-BC7B-5AA8AB7A60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2BF60833-4AE6-4376-8852-A75ECBFB4FA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2CD9E4B9-538E-415D-A8DB-D61F74CAEC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A7CDD095-6073-4EEB-AB11-2B6B7AEC29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DB6DF81B-44CE-4CFE-8F89-389DC75A86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B27E3F96-3FBF-4C5F-BC0B-7EFE26318B3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DAA81FBB-D649-465A-9721-9D86A049A09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A6389A7E-9C14-42A4-937A-CC5FB19A99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C9815487-D6DB-4488-883E-BCFA88ED08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44CAA85C-FC0B-47BF-A5A2-150693D58B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1382E8F5-A05A-42A2-94EF-98730E7900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8F01E0C5-9796-4D72-8E3B-B27786DED9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62E25FE1-7B69-440F-9FAD-027A453BB9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C6BBAFDB-B0E3-4EF7-BFBE-9901CB3D889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6834983F-B86B-42C4-B75B-E880DB2618E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3C27D0CC-0CAF-4230-99A6-E7C5EE5F4C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E1A5EDEF-F6CB-4E01-B9F8-28D2FA75F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5DE48952-736B-4367-8B47-F1A0525A02D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9197683E-B02E-4AF2-8AA1-CFCE0B7505E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528C7E8F-190D-41B3-B68A-CB50526F010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A5A3327C-2B47-41A4-83F5-A9E7A8342B6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636724D4-8F2C-4EE3-AD90-EEBA0D8442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B53B70B7-150D-44B4-979F-345C16516C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AE89F47E-DD76-4CB4-AC34-1A49758C3F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51AFF14B-F9DF-4319-912B-6B41CD7465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CA4899DC-D95D-4BC6-BF42-33188A5E8B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AB501249-BC6B-41E4-AD83-87FF7A56DD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5F520FA1-9602-45D0-901E-0BEA4255CC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D7440651-AED8-4123-AECF-748E436CB32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DA53AF44-9141-4E3E-84B4-88ADD4372A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18923B1A-BC86-4DE8-BDEB-A42ADB1C89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E5592B9A-6336-48AE-953A-665D03754B6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A8E2B014-DCC5-4816-BECA-89A24F322B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D62468E6-9311-4BC2-B2B1-E76B6065E81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458C3D3C-B142-4178-89FF-DE2C82CC95E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EFAE89A5-00F8-43A6-B264-0EDDAF1ADA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FE0F49FF-8F67-431C-9A84-A489E1F5B1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B089C4EC-4F7F-4DD3-8BBA-6CBEE41F88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DCC8B4B9-96E7-4E5A-A9A4-2007FD1036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E52B998D-00BC-4A2A-B6C4-254866329C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09D68119-15B1-4952-A7C9-632A33A1DB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1CB4CA43-A753-4EAB-971B-2A754AE5AB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DA2FBB9B-9508-4684-B0B8-D82239A859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C3DB84CC-A9FC-441C-8F9D-44F8B55A20C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26C8B517-28C9-433A-8928-ECA9DFB1B6F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3A439567-1E4B-4354-B439-ECD6BEC32E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13665645-BC19-4586-8303-E0749BC187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66ECE5A5-A974-497F-BCB5-D27E1FD705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2A780795-97D9-43E5-B49F-39FC8F0159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929EC1F6-830D-44EF-91F0-F3DF435E6E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3BC52CF1-E1D0-4485-902A-182E1EB4E0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B6D1EF29-64B0-4889-867C-3D34EC71726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8363F189-2011-42AF-ABE6-F4E0A96222F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BF8FB895-67D2-4C65-9190-BCA1B3AC31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85651853-E704-4DED-9550-5CA883611D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DFA74B4C-51C8-4823-A1FC-8C02C817CF8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D239D1DD-BFD7-4B12-AA54-13CE8D182F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44DF2C46-6CFB-4964-8DB2-1809841329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0A055C7E-4CD3-42FC-9544-B40AFF7E08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85B67517-7D34-47C7-B522-BD2924C3A2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DD36FFFD-25CB-4F4C-A7D1-C7D1CA6C42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F754C83C-D1D2-459F-894C-9569E447E0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CC6FE2D5-CA14-4230-BFE9-3545DDD620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7D371FA0-1A6A-4FCA-A128-72B59CD647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0B9297E3-552F-4CA1-BE80-F3698B99BB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961A047C-81EF-485D-9992-D1442F5245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330D4C9E-2CDF-4C9C-B8CE-859890296E6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1535A784-F712-4FD5-BB9D-C2245C8134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4CFF80EA-B42C-455E-A95C-CD5D48E65D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8E03B5CA-1FB2-43EC-AC82-B9A45AF7827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14B718C6-F53F-4748-8C16-02D83E0601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A70F69A8-4AFD-42A4-9848-798588E4EA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7934EB9D-089C-4186-9367-82F4F13E86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8B03D15B-7EC1-4F68-AA74-7BCE55CE50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32BB736E-60BC-4FD0-9EDF-6E6983E41A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8EA643E8-3925-43C0-BE3E-FE79DD41A4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AE2CF973-AC9A-4AA4-90FA-5F8E7083F3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93194ADA-7CBD-4826-8F39-34D855FBB8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C801945A-3581-45C0-8E0F-F0FDBBCD9E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55EBA89C-0A51-4595-B6B7-354A1AF461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29E4A0EE-EDD2-4863-BE05-0B07392481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3BBA9A39-063B-427A-ACB8-1222E853DA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98AA475C-96EC-4C46-A11A-C087E8F306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CE094662-3FFA-48AD-AA75-FC4B55A33E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84735C55-B32E-4E4F-A404-E3E42A2C79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AA97462A-1FF3-4CAC-B4E5-C076118055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C951C7E7-B148-4620-90B0-47E7BAA22B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16EBEF87-4EDB-4273-B3A6-C9B6D0C8A4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31AA87C2-CF4C-42B0-9939-81C8C20EE9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A8036A44-8CF1-4DD3-8CBB-1198C3C788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335C791B-162F-48B7-84C3-C276D327B7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3C91A446-426A-4664-A138-9A56655C5D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2A58A20A-F2E8-4CF6-878F-5FA4D0377D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6F4D52C2-2554-45FC-A82D-909F3CD759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C0E7156C-27D3-4B60-B296-F31F6E67F6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6AE4984F-908B-4B82-B4AD-D41C909AE7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85EC1970-A30C-4F1C-8585-4B98B9EE41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21597436-6EA7-4D9A-9EB2-475EEC6A69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9B159CBA-FEF4-4431-9B06-AE772F837F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C1175DF6-E744-4F3E-B4B7-6FA09E1AB3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54333F06-55BA-4AE9-9BF4-0C0760F85D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66820559-5EC1-484B-B1CB-D4DA175504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D461A1D8-9FEA-4B3F-B5C0-D6AFB6EE50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9E1B54CD-AEEB-43E9-AA31-841F5C6BE97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EC4A5A6D-D1E4-4D83-86F3-42B502A00E3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5D6ED206-EC43-4512-B6B4-9CA0B6129D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3A9E6293-62F2-4C3C-B007-8378868247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FBB20797-9A5B-4868-9F3A-92ACC350CCA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48E7F365-F6E1-4EA7-95BD-909D017BB2C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1F5FFF34-CC25-4DE6-BF01-948D7F4A40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06E1B0CA-2A18-4C6C-B14C-3F57E50F8B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E99E7B0E-EF61-4D5B-972C-BC00D71A87D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2E6DEF91-8940-49AD-83F9-791D8ADD022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DD8AFD4F-6E7E-4048-A665-B90FD7F1F2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B612ACBE-F1F4-470E-B2B5-D644E22B00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6D8BBF57-8153-47D1-AF8F-5A0B9EEAA7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67DEF698-609E-43E3-B2BD-05B8B91C8E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D567783F-A0C1-43FB-96CF-C896B7DF94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B2E3B923-8651-4C18-9EA1-3D7B02D877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2350E915-CB9F-4BC8-9BDE-AF43558E33A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60C44BD6-37F7-4A76-8855-96503DF2E6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9CC2D612-DE85-4D0D-B0E0-FDD7A44A8F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3114CCBC-16D8-4966-BB09-5B1A352FE0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F092A59A-64A5-4ED4-ACAC-E09B5C379EB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E5576DC8-F2AD-44E0-82D2-E02CF3D38CD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C0E21ADF-8FBC-44F6-BE4D-54ABAE38159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2B884A06-3FB2-4DA7-A13D-9C09CD9B687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A24BFA1A-9E35-4250-B2BA-6549906131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5D911049-C461-4FD2-96AC-F26AF0FCB2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AD67EF1B-2912-4C65-B664-956C8E3295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488C590A-CFAF-4888-9971-8D5013B588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B1B5FD31-E3AD-421C-AA5F-E46F9FDD03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0E073948-092A-48E0-BC6F-2455A5B3CD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A37F91E2-760C-411F-AFAB-6C6AD84D71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C43E0826-300B-4BFF-8F2E-DAF19581785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2D6D19AB-0D44-43EF-B634-F075885D69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CE388580-3C76-4D43-95BE-E406103D0F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C10E2F29-B178-4241-A4C1-292BAA0CBEE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D2E39A25-6264-460A-BF5E-5D0C213663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138DDBF7-EDE8-4218-A2A5-34752DD4AA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AB3F2B10-5308-4E1C-8CF4-921EEFB3EC4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437DA5CC-BB12-4A2E-86B6-3989F33A44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531DE297-FA52-40A6-81CA-601865CD08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E26D5642-2E5A-4A38-9AAA-BBB5953F1F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FEF550AB-8BCC-4462-865B-CBFB44BCF2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73561AB7-930A-4382-8DB9-4854EF5B02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695B8A88-69EA-4724-8310-885E8087C0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E7B969F7-344F-43F9-8AC2-5A16D2062D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3119F79D-53E1-4DFD-8F81-55E86D38A3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395FFD67-8B5A-4DB1-A664-D800E8CBD29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75DE11F9-A399-49FC-9653-3FDFDA07304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117DAE83-E63F-4699-9ECF-4E65E52544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C2E47760-54D7-40B4-A527-D07E60BF1F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88B96CF3-6345-4834-B6D8-7ECB09DC46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DD9FE869-103A-4180-815F-071A16CCC4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1DD170C8-4EEA-48D0-8610-3687EA0D34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8E9DF4A0-6399-43F7-B35B-B28B22D884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AF9B9254-7A34-4BCF-BF61-F241D5DDD07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2133C733-A56F-4C7E-9260-0C4C4A0D353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6A660565-B646-4295-A145-25CA9527BE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EABBED0E-CFCA-4375-BEEA-836AC21409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D357ED37-3766-4851-A311-083C4D4638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C7841731-A02D-495B-B666-F470AAD943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BEE58DC3-AA7E-45D0-A372-226BB74493B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58847868-B429-47E3-8E20-B8F0CD46248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8328D64D-2908-455F-85E3-717DF13852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4F29EDBB-6079-4CD6-A6E7-22405403E1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76197AC3-B060-41A5-807E-5CE1BD6017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9A933754-CB32-4AB1-8AC2-CD2519767C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F4A34CBA-A0B0-4938-BC12-CD0EC9AE0A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B70AAD0B-C69E-4AF5-A87F-CE30E8A169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6BF4D85A-BDF2-46D6-AE77-813200408B1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57A51A5A-11B4-4651-84BD-DA559E8F91A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E7230B8B-CA88-46AD-ACC0-858C1DE3BB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D0AB9C13-81AC-4827-869E-8C00EA2F17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9D199ED1-AA9F-491C-8C99-8CF0E13EB3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51F26525-4849-4624-B34C-158885C0C9B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3A0F2CF2-2D2B-4D05-AD4F-3EF968B035C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5EB20908-4383-49C0-9D1E-0861E8ACBF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39B21F15-3E07-4698-B44E-7357381271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DE03F54D-1616-4B8E-8620-8DC3F9356B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E91ABA3A-A8AA-4B1C-A8A0-CCDB9CD4CB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57158945-35C3-4257-B973-EC84A419AA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499F6515-98AE-4338-98E7-95AEFEE8F2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A4C15E1A-1802-4C5F-B92D-4077C37C11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54761636-62D8-480C-84B6-213908CD38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59E53601-4F00-42C8-A032-C0C7177592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5B084B16-421C-4250-AF65-EC80A92AA2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5D26210E-54D3-47B6-8526-E5490F2D19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60D4392E-EA5E-4B54-A83F-A9E7E2377B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CAD1F245-BFBB-4977-B12D-0A17862B8A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4">
          <a:extLst>
            <a:ext uri="{FF2B5EF4-FFF2-40B4-BE49-F238E27FC236}">
              <a16:creationId xmlns:a16="http://schemas.microsoft.com/office/drawing/2014/main" id="{438AFEB4-B5B8-490B-8AB4-87186EF204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31C32F55-8F3E-4BAE-8BB4-16C622F809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92664E18-55CB-4872-9981-E7211422ED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BCD04E30-0E25-4CB8-9C7A-0C0FBF7E9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EB5B8647-9303-4E87-AF28-A4C3045758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976B25A4-AC93-44AC-8365-0B47821984E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696636D3-4C29-4BB6-BCEB-FF03493EF2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CDE0987D-0226-4098-AFC1-A47744BCE0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892E875F-9049-478B-ABD6-3B493E0007B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52167E6E-1152-4C17-B9F0-240A337F492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6C9DE8CA-F09F-40A3-98E6-7797110B14B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B2929BA1-9D06-4E1A-A299-8F4E9752E12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E0802C4B-4288-4BED-9B3D-3F30F5CCE8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9009BE6F-BA55-4F4F-ADC1-20C3D47AF8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AC4C5F2A-FBE4-4AF0-BB85-B93BC91AEC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FEB0FD83-8B30-4652-A435-0DF41799AD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C14D114A-12BC-4C11-BE23-ACC54045E8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90D6DC76-D7BB-402F-9042-CB19E97550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2B7601C9-6D3E-42CF-8F70-6BDF62E89B7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C56590D0-0D20-4B25-8C40-E25A9BC925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DB3A73D2-F554-42A7-80D6-B2D69E31B3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7F93A6C3-D0EF-4C06-ACCB-A7B32140B3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1747C2F4-3E21-4CC9-8933-DC7FEA6E4F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555CB19B-C74C-426A-898C-10DF1DE454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355160B0-D45C-481A-AAF2-3F984738F30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220BE42A-A6A3-442A-9E0C-493BD0D599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29344481-0DC5-4B04-AF6D-D803D782D4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7F353282-8A12-40CA-B222-7D56D3111A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D3D9DBC8-C8AB-4E7C-84C5-089B15C3C2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9B1B078A-E0F3-4931-8EF9-2802C018E80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2930B147-5BEA-4BFE-9786-3706535ECD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32D24FE2-7796-4F34-A5A8-B0E4AB72CC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0426AB70-88CC-4DC9-BD86-C4B96492C5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3CDE973B-035E-4FB0-85A9-7AC58FA4D9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E5AA37E5-003A-47B8-B317-AEB93E88C6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0C17976C-4F77-402C-BA0B-A65CAD0D8F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6C0D709B-61C3-4057-A315-F7EA244D48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F883420F-165C-4B46-B276-4ADDA61721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1B92DC42-A492-4AB9-BFDE-870DA6B1AA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A4BE8925-12C1-4B5B-9C2A-634FEE4DEE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E374656B-7E8E-4B08-AFA6-40AF302A9B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F522FE91-A26A-4959-9FA7-8BCFDF3B97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8A9AFF80-15EB-4606-B83F-9940CD99511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5D3AA3A9-BDE3-4820-9989-413D54B8DB6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37471EEA-9FC9-4C6B-827E-FBC5A35D93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A336024F-F82B-46D2-A56A-FFBEA1C3A9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D89AA973-7D4E-4DB4-BA1D-7416F52E42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DD4946ED-8883-4ABB-AA26-FC27524D831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658246C0-9445-400B-9E29-65559E8C675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FAB06476-0B75-48E2-808D-6C8FB8C2E80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A4D9B31F-E7DE-4598-B3AD-62AF6FFA93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2CBB76ED-99D6-4811-8B73-1776E93CC6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C85E4D91-D126-4872-9572-D9EF902867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80979CFA-AEBA-4988-AD7C-033A3D912F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9CD74EE1-F3A6-40E0-9394-2542A26A9D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895976AD-2647-4EBE-90BE-F94F3073E5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E00E9225-03B0-4031-B7A1-45B250C6973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C3F0E23F-73FB-4271-BEA2-90816C9ED79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BC0230E3-8FBE-4E55-8EA8-FE96161CBD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0055A4D5-025D-4039-B43B-9D2A3CD5E0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CF91CB6E-0E22-4D86-B5AA-DEBF0BE77EF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AAE9A820-B80D-4E11-AEBB-DBAED677C6C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FCB61EAD-E919-4645-A47E-4DF7E21B372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3192307C-C017-4D26-9F73-980F89F48D2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19F91CB6-2947-49DE-8299-73EFF5B08C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417521FC-28C9-4C0C-AD0E-21F533B367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914187B0-194D-4124-A0A6-8A8FA7402E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5EAE561A-2B6D-46E6-94A7-2CC6EFB38E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B66268B1-BC42-442E-9933-C91510FC99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E88B2298-F361-4F28-A0FE-6539720CE1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DA000FEF-157B-44D3-8B31-0493CF6320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F5456759-A769-47EA-8834-34BD273ECE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06828EF0-DB24-4F9F-A19E-E718389462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6AFF0659-92DE-45D0-A725-1B3C6B1185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0EDDB5EB-8CCB-4337-B44D-F3AB518D64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F9DCB341-EDAF-4F0C-A141-022C7A496E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CABD4CC6-55FF-438B-BCE8-1CFFF31909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CF3A6B7C-4610-4099-9F76-17490BAF2E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89368954-F019-489F-8301-A4221D4883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7BEF0853-7C09-4AD1-84B9-E53AEA4F40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7E40B25E-39A4-4E78-A6D6-877038830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BC42973D-7B40-4754-A25A-C7261EAF62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777C3DCC-EADE-4C69-ADA9-DEAAE33472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F09FD8E4-9193-496C-BBB9-AEC43D344B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1EDBADAF-30C7-44E1-B7ED-BDA90194BC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E3566CBD-F405-4560-B50E-DF28613273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96FDD58B-2DDF-4603-9D52-8BE34CB4C9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7E05B86A-16CE-40B7-A6E0-FB4D4243CF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53065E3E-BA58-4AD6-B078-F806E089CD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513F2B3B-E7A8-4468-957E-0CAA00C630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2F433EBB-6883-4020-AC36-B662179FE4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8E13C9B4-CA4D-4385-9E1B-4447FC2248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F7F3E340-01FF-406A-ACE7-19DEE7930B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D22A01C1-EBF6-4C38-A3CE-BFC2D84D7C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6A723433-0341-4577-A0C8-52C139A1BE0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14ABC252-5274-42C0-9DA7-5F7B55FB128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46491BC8-84DB-48FF-A1A4-CA8AE5FD43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7BF7864F-CA18-42B5-92DF-9F7394C533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83AC0399-285B-4980-8208-53899107C8C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EB250B9F-1AEF-4A57-81D8-779AF3A6E78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D563704D-E715-4368-B70C-27A5515F20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01D25ACF-A6C2-4C62-B81E-BF30C0CE51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2BD2370E-5CDE-4AA8-8E1E-D3BC80FCBF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8850848A-D162-4506-9BB3-B3646CC4D65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F1DC7CA7-D15C-455F-938A-0EB2FF8FE2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C679368F-3277-4BE7-8FC2-4EC8424BBA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044B15F7-68D4-4789-B9DF-AB6876515A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A6F17023-5FA4-41D3-A99E-D8840C703A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ADC92DA5-EAF1-4B05-8511-220EB36CDB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4095C684-8A00-466A-AE05-343120562B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2F0B063E-30CE-4DFF-9528-F3E433CCC1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FEB1CA33-CC95-429F-B7B7-8C315E1462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CEC7F981-8975-4023-A186-47BE73EC76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51BB0660-99A5-4F04-96DA-AC63FB8656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2C75CFE0-6E1D-400D-999D-10A80C144AD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F189E3D0-2E64-431C-A9CE-E4BE8C381D3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630079C5-B4BF-4B34-BF27-4377C7C467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A5472584-65AD-49E2-822F-6012BF4213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65163ACD-3F35-40DC-A4CA-643A4769FBD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EC5E936D-D4D4-44CB-A2E1-BF0E95E4E8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9FB5E246-AF6F-4430-A2D6-BD69C6CC09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2FB0CEE8-2EA7-4F00-9AA7-7507DA5F7B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58F6178A-F09E-4F90-AD24-04775E186D1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5FA2E17C-76A1-4566-8038-AE16D3AF325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D203C271-C13F-4810-9156-9630FFFE32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C73D6E62-19F0-4E66-A8E9-095B423B3F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A3C71B0E-F3D4-4579-8439-0BB648FC7C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C9365F87-DE8F-48CD-A20D-658778C3D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60E36618-B6B6-4BBD-9886-80E4FAC5B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49EE9A7C-5417-41A9-9F4E-6EBCB4027E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B11B6700-2F55-4B31-9C77-921CEBC7B8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6C16B3E0-E0C6-42A4-AF37-6F96A992E6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0B9DC17C-E066-4D6B-ABBA-C5650E4FF0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215B7D8D-ECC5-4898-B0A0-C5EDEB3C77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C8A84C1F-0DC6-4958-BF70-016791165F6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2F7B18DC-EBE7-4EB1-A2E2-D612AF051DA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97CB5E7E-F034-4520-913B-55B399745C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E3542486-0744-46E9-AC20-3D71AE3160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138A9A70-AC29-42FE-A23B-4F158E12098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301663E8-5D00-4769-BFD8-B034E9C50B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F56726DC-47AB-4548-BB9F-1F2C933F015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4CCC69ED-4CDE-4111-9731-563C991AC18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9A9EB57F-328C-4BC6-8920-985C708100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0DFC5110-D5F6-484A-B271-A5A167D3CE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BFFDE8B6-6AFE-4352-8F3D-2FFAF5EDB5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AEDDD5FE-428F-41B4-B7C1-3B8FA65C6F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DEB84E59-5D46-4EE5-8C12-1280C68041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A24E0236-A80A-4ACA-ABB4-6998BD0E62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19" name="Text Box 4">
          <a:extLst>
            <a:ext uri="{FF2B5EF4-FFF2-40B4-BE49-F238E27FC236}">
              <a16:creationId xmlns:a16="http://schemas.microsoft.com/office/drawing/2014/main" id="{B3E0B1A2-C9E5-4E76-9E31-FAA1D1BDD4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079084F4-0392-4EF1-9FEE-211369A3AC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2668BEE9-D6B3-4EB9-BD1D-4952CDE80D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4689F8F3-4B5C-4806-9065-D627B6AF81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22EF94C4-9CAD-4BA5-996E-D8B9905C4E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235D7FBF-162C-4FA8-BCBE-799224242E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71564261-71E1-47DB-85B6-212717B9C28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B2E3E4E3-73D3-4720-9F38-278DFB86612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5C3735C5-0BAC-46B0-A477-3D98105EFA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5DEDD78E-C723-45A1-8D6C-8F34F7B105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BA273329-BEC2-4447-B233-19B2897D175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941B3C31-E80A-4596-8A9F-C27DB5736CC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0EF39033-EAFE-4652-8660-79BF438131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08F8BBC2-FB8A-4127-B27B-A9635630CB2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DE6A098D-F508-42F0-BAF8-E55BB30609E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8C09A81D-20EC-4A05-8CA2-6D099D3F7A1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D26A8C41-B115-4207-BC9E-669A2FF0EE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FC62C012-64DD-4E44-A589-ABA5A69C56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42BFFC5C-9300-43A9-A828-06A9CFBCC4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01973A80-AC1C-4D00-BCDD-E51F97A425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464CBCAF-B39F-49BE-91A1-E3A0C72655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E0D2D1E2-1C21-4139-944D-F0DCFCF976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9F18401F-D2C5-4EB0-BFC5-0E2695AB1C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1C3BB943-11AC-42BE-A4FC-6B3C66207D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CC202D1D-D8AC-4CC8-AC05-FC4B8CA39C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FC77EDF4-EAA5-434A-B045-637EEAE2A0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6900F419-F8C6-49B4-B4EC-1A62AFD2A2C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47022D59-2B46-4BEF-9797-140D8B997C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1E4E1A2F-77E9-4F0A-B8F9-1BF0D5F857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F503DDDB-00E1-46CB-A7AB-AD683FE138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52BB94BD-F4A4-44DD-890E-C8D2E099500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DACE4B76-00CE-4F3C-A40E-F6C6FE0338D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FEC2937F-FE0F-4497-8165-1915812D10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BB475049-04BF-4B5E-BCDE-B1540D9B6B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870CEDBF-072A-4DE8-86B0-9EA5096548D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9C4A3E0E-D324-4BBE-9EB8-2B3DBCA0730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BB81F4E6-4A3A-4E99-A5E2-D7080EE0A0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25A267A1-5FD6-48E9-9006-C044B967FE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C33C88A0-066A-4A84-9925-B00B673F82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B334772C-4BA5-4A4E-905C-2F01115C25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0E5C9C44-DE8F-4EBF-88FF-F144C943E6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17551AC0-B943-4C65-B17B-4D139A7F4BD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E2291838-C78C-49FE-A24B-C0DE8019129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D0F82BBE-568B-4761-BB6D-CA977D81A0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474FF006-E4B7-48EE-AD76-56FA23522A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6FB3B4B8-F091-40D5-8DF8-10654AD1BEA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792DEB14-B98E-4CFC-B839-1738E15D16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3E7D0C83-25DD-442E-B33C-E171D16E0AD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2129C7AF-B97D-4646-9151-E3C55CB7D5A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38DE11D0-FE51-49CF-AD45-83001298C3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C6DA1212-6C8B-498B-80E5-3F6B51F589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AAC1A7AF-BB30-41C2-B000-D5EC53798E5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BBB3604B-6915-45F0-B353-720E986278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3F8558A7-18EF-499F-981D-CD036031F0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FFC94CF4-321F-4F0B-99AA-5CFCF0B668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FACB2084-BDD2-4A31-AC63-96B98DBFF7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3893BF97-6605-4D68-B6DA-5C06496EB0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0FFC5460-1722-4EA5-AEBE-C9D9A3C4CD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6C5C7E37-7951-4308-A4BC-8A3C9B0EB4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19E91F1E-90A9-4F92-B949-2C0DB2F9FB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F6B467F1-270E-4190-BC93-821240EB985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7B89E0AE-3898-4BC7-9174-22FBBB28BD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662DDA44-ACF2-4383-A3FF-AA9B34B22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1E662439-98CF-43CA-BDB6-A24A202800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CC6CB054-421A-45E7-A566-CA4C802706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D4EAEBC2-20AB-4CE6-BC8F-D134FB56E6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54B72E2B-E63C-4E4F-BEF0-905DE9F7A8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6B97EC1F-B0AA-4DD8-9139-9573393D1F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EF3FB739-D550-47A2-8774-3697833150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88D2031C-3221-4EAB-8274-E8B1A8E54A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87171564-5018-40B6-86F6-6B307875B3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DAB83C65-5AFC-43FB-9C57-FC2C3FDA3A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B14BDC58-98F6-4C2C-BB4A-A2F918D4DB3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D87F78F3-851C-4F3A-A7CC-49C1664536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54180DBA-403B-4D7D-81C5-DA3D1EB8C5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DD33B5E5-607E-4AF2-B65E-2B12FC7A84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4E401ED4-5F07-4EB8-980F-5A517FED78E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10A7F876-A6BF-4C12-B3B7-791089890E5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1F1A762C-9EB6-4D8C-8C32-6AD84132793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72E2B3A2-0EE3-4F33-AA7B-221A9F46909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23BE74C3-E0F7-4E4D-BA4B-3B0139CED14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F665D4ED-F0BC-4431-8891-686FD62426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F37E1B22-F6C0-4AEB-9433-C5596D9D66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7A293DC2-578F-4B1F-8C0E-78EA47145A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65FD5093-C05D-414A-A495-DE68899421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E054849F-DCA2-4B45-B19B-5A018AEAF1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04CCD933-C22C-4D7C-B0C2-4D855EE533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E2FCCF85-D63A-4526-8B2C-370A8C081F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49C1BB02-515B-4071-88C7-9609B297F0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FC3E1499-4430-41E6-98EB-11E45C072F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00E48EC4-5C5D-4243-8EA8-3D647E7487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EF5BFBA2-AB1C-4626-BD02-33D4C5DA78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00A40D3E-17F0-4376-B6CA-F7F74049E44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53BB017F-F6BF-41E9-8CC4-E54552E5C6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E6003514-13C4-449F-9F3B-56EAFB09DD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3BA8C4A7-FD8F-46D4-94B4-CF4DFA9A40E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16C101C3-93C1-4332-98F8-7786C57283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E9C95711-3DA8-4EC4-A87C-1B35C0FFDF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826218DF-92E0-4952-92E8-D58DCBAA29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6CD82361-6CCC-468F-9E46-9F5AD7FD44F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AB86F23A-F3C1-4F99-84E4-09D8A46690E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59E505A1-934F-45FB-AF08-38235294E6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DD0468EE-7414-4943-A435-B518876EF5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FD1DB0A9-43EC-412A-85D1-4DBE5EFFAD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499E594E-2C4D-41AF-B16E-8FCD7BE1EC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99A1E0F8-325D-46E9-8B3D-2AF25A85E3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79231813-E4B0-4019-A988-24B809A344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4628FCD4-AE1F-431C-82E7-D0BD1B7BB15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56F653FE-6AAA-47A2-8880-B56BD5D82FB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535D7AEE-1C5A-4185-BAB0-34D35EDD92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59C10A5B-74FD-4E49-8056-6250B362BE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A0C874C3-E858-4E8D-80F0-A8E967246F8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EE624761-FFC7-46CC-8F6D-F17A355CCE9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430F95AF-3F7A-4A60-BCD0-EEE1A2534A7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0C95F27A-5D60-4C4E-A542-38DA773B555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09F17880-11DE-4404-BFAC-318A51401C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7EAAE59D-01DE-43CB-B49F-6D2E46AC48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1386E14A-23F6-483E-8E7A-C3A62539DA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8449C241-8986-41D6-82BA-514A7C9064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08559496-B273-4401-823E-86661E7386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3857F967-00B9-43D1-ACFE-23C19AE5F7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D4A0A092-819D-42A9-818D-07709B00B22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5355F7D6-C808-4657-9AA1-91EE03E702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5F3BBE5F-91D7-4F71-A7D4-3926CF1CB4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893A0527-0380-4A59-9539-06CC6AED32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6ABB226F-7AB5-403D-B9C6-9E13087240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C8A23AF9-9B65-4811-9F14-4DEEA8B49C9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A800C31A-5A12-48DA-A544-2072F46BC41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57903DD1-76B6-4AAB-9BF6-E7B126FE3F6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ACAC645B-EF22-4CB4-BD5C-89E10DE28C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6DEF78EA-BEBC-4A29-90DF-7C583C817C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3E50AAB6-9AC2-40BC-99B2-C164E0D974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46177425-7051-46D2-8A38-D3BFCB1394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44942C5D-800D-40AC-A129-5780443EFF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2135652D-5915-4FAF-A64A-72739843B0B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75CDDEF9-CE69-44B3-B62D-98842DE964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A5275913-FDA2-4D6D-A382-7F200E0479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D1E5B679-7F6F-4DF6-8DFC-13762B07DC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6476EAF8-E31A-4A3D-8442-E26E5A19BA9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1C7A41B8-E450-4569-B5ED-2C9D0418FA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16CE827D-3326-4CAC-B238-E50FD753B7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72A7ADB4-6627-42EC-9D0F-8F84B589CD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9105F8F1-6A79-4DCA-9156-EB377F5ED8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3CDFEAE1-F034-4EA8-BEA8-AA4D0E8416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1663F1C2-B5FF-4F6A-81D5-159B033174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4FB6BDF8-9697-4D8D-9FD7-E69D08CA8D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A7394D1F-D062-42E9-B968-86A49C94EB5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172AA563-6BA0-44A5-AE94-D134422028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3ABFE2FA-2354-4462-883B-172DEBEB80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FB584AED-C52B-4EAF-BB32-7EDF0C19DB2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69BE60B4-7F61-4329-98BF-2F1EF04C6F7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C9172C0E-2124-4F84-BAA6-79AB8017C2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DCF20255-BA08-4C28-95BE-F2C1032890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27FF6F06-40D5-4491-BD55-015B9168E9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91F85EAC-C5AC-48A7-84D5-0B4C343197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76BCF872-9151-41A7-AA9B-3202A25935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01206AFF-3BA2-4777-BE65-40D938F18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6C3E5B2E-AE7A-49F3-B5FB-C181DDD52A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6">
          <a:extLst>
            <a:ext uri="{FF2B5EF4-FFF2-40B4-BE49-F238E27FC236}">
              <a16:creationId xmlns:a16="http://schemas.microsoft.com/office/drawing/2014/main" id="{66FC727E-1A91-401E-B938-6ED73DE1F9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4B513DDD-8455-49B7-9AEB-D6DC8BB4290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21008C25-8134-47E5-BD7F-4FD0F9773C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D7C0022A-B981-4DEA-A51F-B14A267FFB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1" name="Text Box 6">
          <a:extLst>
            <a:ext uri="{FF2B5EF4-FFF2-40B4-BE49-F238E27FC236}">
              <a16:creationId xmlns:a16="http://schemas.microsoft.com/office/drawing/2014/main" id="{5138F76A-8947-4F72-A2C6-40B8F23E27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BE807FCF-89E3-4F48-AC8F-A5C9B4DA970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9BB5803B-D330-4869-8DEF-CCE74C71D81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6744DBCD-DBC8-4403-85DB-B62705A4457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EDED919E-7904-4FB1-A580-622C41B79D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7B0406E3-D2D6-4DD7-B988-AD5E1CF233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062A6632-7F63-4BAF-9E00-F1A8288E88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C9557517-54D7-4E53-A702-B37735433D4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2D65CA43-1091-4418-9A37-7FBF4F810B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6DCBA5F4-CAD3-4160-992E-9235D84721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461DBA89-7361-4790-9A0D-3A00AD21A8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4EEF8AAF-461C-41DE-9225-05A678D41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CF25C597-831D-4C1E-A86B-4C4FD4457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EC337E48-9427-4FF0-8A83-C98E23BB70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8FB376D0-967C-477A-853F-E866CCDA6A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6A3586EE-0F9E-45DC-8EC6-5513A87A0D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E9B2E20E-C14E-4772-9458-EB8E2C64654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349C89FB-3811-402E-BE9E-A325300958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9B2A90BF-FC7A-4BC3-9AB3-C808826ADF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38ED0AE3-C2FC-48E2-9FB3-82E20797CC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2E80337F-F256-42A2-B7A2-3564644048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C3884BAD-FA20-4ECB-88A7-D2352D964A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D8D17BC9-B50D-445C-82B5-99DF5223FD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ACED1193-0089-4310-B39E-F50AE617C5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7B60817E-6B9D-454F-BC9C-0B48DD3671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F1345953-0AC2-449A-B265-702E0922DE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7445BB77-8472-4F53-8E27-88A2532CA5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B97618AB-18C1-4476-9B6E-717FC22A6B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69F220BF-9A1B-4B3B-A696-4E092E3ED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6B97544F-372C-4CBE-80EF-6AC04B8D69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17793AE-6594-40D9-8698-912D7F83DB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9CBB51E0-8889-4559-977D-70DDB26B77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3" name="Text Box 6">
          <a:extLst>
            <a:ext uri="{FF2B5EF4-FFF2-40B4-BE49-F238E27FC236}">
              <a16:creationId xmlns:a16="http://schemas.microsoft.com/office/drawing/2014/main" id="{25551DF5-DEE9-4376-B13E-FB7F07DC06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5FA3DC3C-DBA1-4ADA-B998-86C9116C98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0C5EE113-0737-4079-903C-77DE274700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8F6B3797-6AF1-4868-9244-BE0B05680D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4DD2C6C9-F27E-4AA5-8940-13CB299B4B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C5E43A8B-017A-4A73-AA13-DAF29E378B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F03E6F25-0B22-483B-8239-6A9AE3F7240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BF2BEF2E-1F01-4731-8CD0-0A1406E9CA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397F7EE5-909F-4AE8-908E-C1AF3D551A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7BC1A7F0-EA6C-4317-964B-830286BB5C9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6A6263CD-FE3B-4CDD-A40A-228E14F4256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91B080E6-C7E5-454D-86F4-83C88B3B35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8927E940-11D2-42EA-9832-ED8AAAE197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4F09CB8B-9A6D-4515-A880-A2B4694AC0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63DCBDA9-BCE0-4238-84A4-81DF1BC3471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A1C212B4-75E1-4626-A890-1505DAD954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604EC76D-97C1-43CC-935E-E544F8662E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D33B5682-2625-4A17-A5F1-341C1F51B7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FAB473C9-4EFA-4FF3-BC71-5C4C9D8898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96DD829D-F807-4E9E-B415-9D305BE7F6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5A994F4C-3649-4D08-8278-BC78CF9B29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5388406E-8ECB-450B-A14C-18E41886AA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2B9CCD3B-969A-4DF9-BE8D-FDC5F39840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6BD47211-04B8-4CDF-8BC9-ED48A60254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A178CBAE-9162-44B4-A8BF-A8DA81DFF2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963E4CD2-B459-4163-9566-8891ED9452E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BDD9C79C-78AF-4B16-B12D-BCD3EC79F21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10635E37-EC63-48EA-AB7A-4F5E96E4A4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6D998185-7202-447D-8A7E-4E1E59BD5C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929C3089-D83D-4195-B6F8-6A6F0149237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CE50C100-9C59-442A-A4FC-95EAEC1C88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4" name="Text Box 4">
          <a:extLst>
            <a:ext uri="{FF2B5EF4-FFF2-40B4-BE49-F238E27FC236}">
              <a16:creationId xmlns:a16="http://schemas.microsoft.com/office/drawing/2014/main" id="{3ECEFBDC-1B1B-4520-B521-3164C502E8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95A2143B-06AB-4C59-812F-5B4E0ABBDC1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C6BDEB51-FDD0-40E6-94C7-EE23F1836E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19DEDF64-F6DB-4843-9F0A-C6B4C01E441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F5B18F92-8AC1-4EE4-A0C2-5E8D0B5298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C10E846D-93DA-44D7-BEBC-3A73F604BC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CC6249B8-B365-4388-854C-C866C920AB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C10FFABD-44F3-411C-9812-97EADBBF8E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B2A51DCF-AC9D-465A-8717-9A1DAED111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C8E167B9-69B1-4D8D-B607-383B57080C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C9947B93-111E-4441-B3DD-4DE92E4EE1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19AD6863-353E-4AED-A06E-3EB48A7FB5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2C4A02C0-F49E-4DC9-9D82-BF447486A95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04E4A638-EC32-4C5F-BC48-FE8FFF7245E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014856C8-B491-44BE-BE4E-5FF8C6A574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E7296444-1CC5-4648-8540-A99114CF81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01A262B4-61B5-4939-B536-E056FD929E5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4D2FF438-6850-490F-A180-CCCCCD50B82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EF7A2C1E-DF41-42CA-8B8B-D573A52A59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EBE6CD3D-3855-45DC-B371-D3972D1281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076D0FA6-765B-4D8E-B277-D492F4DB32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EFA0C901-0C17-4CA5-AB90-2BA0D9A7FAC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541A9314-F61A-4BD9-B86C-4649AF3F2E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87F4C537-7A1E-4A6E-B15E-02A3A0AC7E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BE31890D-904F-4083-9441-7FDCB303F1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AC84D051-9F76-4701-BD64-FD1CFAAC0B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539026AF-6314-4857-8676-36848FAA6F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FEEC1A5B-9BC9-4EFC-BBBB-CFDF8DDEA2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47CF8E92-640E-4F51-B86D-485DFEFA4D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0D6BB82F-57E0-4249-855F-F642E9E96C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64FE8999-5494-4EFD-950B-12CB9FFD7A6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5" name="Text Box 6">
          <a:extLst>
            <a:ext uri="{FF2B5EF4-FFF2-40B4-BE49-F238E27FC236}">
              <a16:creationId xmlns:a16="http://schemas.microsoft.com/office/drawing/2014/main" id="{7C5576D7-8173-48C5-84B7-E9A9632323A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29B94696-0A75-477A-975A-7C5CF744C0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EEAD17DD-01C6-4D96-822A-3D4C30E9E1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44247192-EF5F-44ED-8A5D-4081D34FE2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FCBE9A00-D32B-4A10-8C38-339395674A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507D3000-DCC8-46CC-B82F-8331777833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CEB08256-1E46-432A-A60B-DED3CD9952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3643F6A8-3490-4D87-B98C-BAE7019E69A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FBF5A237-7D32-4717-9F21-8914DB20713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03693188-FB22-493E-9B44-39954C06F6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5" name="Text Box 6">
          <a:extLst>
            <a:ext uri="{FF2B5EF4-FFF2-40B4-BE49-F238E27FC236}">
              <a16:creationId xmlns:a16="http://schemas.microsoft.com/office/drawing/2014/main" id="{ACFA56D4-FB56-4DCD-AA08-5504C3AE21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7F6624E-3CC7-4D1A-AFEF-87AF0551CF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8F921737-2445-4C30-BDD5-E9D8789709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0352396E-7101-4984-B498-362444B00E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0C535697-9F9E-40DE-92A2-013F628FDC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09202320-D95C-454D-A280-DA246B8151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70AB271E-7113-4AF2-A314-36D24CEDDD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6ED90A54-29D8-4343-B6D6-64B649B565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407BED2C-6E1D-4BD1-9C24-50F63CB4A3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B73CB3F1-4042-4732-9FF2-B901FFC0A0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EC4E4FEA-6D4C-4B86-85F7-90309C44AD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72B8FE3-046A-4D8E-9F90-D9D517C06E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69969C42-92AB-495B-8710-39B50E2B0F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3F72CB3F-1F66-4D3B-B88D-24E754BAF1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9EBD812B-6AD8-45A0-8E86-F526F94666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C3DED9DE-B29A-4B1D-92B8-0B5D9963245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1" name="Text Box 6">
          <a:extLst>
            <a:ext uri="{FF2B5EF4-FFF2-40B4-BE49-F238E27FC236}">
              <a16:creationId xmlns:a16="http://schemas.microsoft.com/office/drawing/2014/main" id="{5C9C273B-27EB-4218-A61D-857B847985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39876EA0-803D-4F00-8276-51FA628A8E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09E7024B-271B-4AD0-8D8A-2EF7B47F144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5B1FAEFC-E2C0-4C98-B18F-26D6533C5E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5" name="Text Box 6">
          <a:extLst>
            <a:ext uri="{FF2B5EF4-FFF2-40B4-BE49-F238E27FC236}">
              <a16:creationId xmlns:a16="http://schemas.microsoft.com/office/drawing/2014/main" id="{5516AB82-8B0E-4CBA-B192-1EB8BC78D7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C335F781-0840-49C1-AE15-ECB90DD749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F1306ED9-A016-4AB6-8BF9-3E39E52C21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612430DA-28E6-4E2A-8FD6-120B25E4E9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5CA14CDF-584C-49DB-834D-5C8F34BD72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C5C4B829-ED36-42FD-A39E-75004C4532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9313C30A-B5EE-4D7B-8E9E-5677665579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9724977B-ADF5-48D8-AE91-400F348831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13D69E7A-C708-4D5E-90C0-79E58BA2BA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60EC7762-D2AF-40AA-9410-763BD611A15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466CD124-E4EF-41F6-9030-5CE3605C9F4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6C1A0BC1-9DE5-4481-AC9D-202FC5F20C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6">
          <a:extLst>
            <a:ext uri="{FF2B5EF4-FFF2-40B4-BE49-F238E27FC236}">
              <a16:creationId xmlns:a16="http://schemas.microsoft.com/office/drawing/2014/main" id="{119B21FB-2775-4DCA-AED2-E756E374E6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87657780-8643-424C-BA33-7ED6CB3C539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641A6944-01CA-452A-AC7E-28408A5484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5117B428-C65A-4CC0-87EB-0F32035A51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E497D816-E11D-45F3-8A11-78D3FE794D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D3EC5E04-4CD6-4C14-9889-4D2E6215005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657D89C2-08F8-4314-BFA8-34E98B7AAC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5C7F21CD-C3FB-45C7-A854-B7BA1F9A0A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1EC0A3FD-BABE-41F3-A66A-62E32EAD50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49659BFD-D4C0-45C9-AC91-59F24A55C0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156BBEF8-EEDF-40C1-AC1D-8E4F3A314D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14A32DFD-CD5D-445F-A046-A6CF3CF06A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6">
          <a:extLst>
            <a:ext uri="{FF2B5EF4-FFF2-40B4-BE49-F238E27FC236}">
              <a16:creationId xmlns:a16="http://schemas.microsoft.com/office/drawing/2014/main" id="{B8E72CC5-F3E8-46B7-80E8-4B34BA478F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454DDC4F-54D7-42FE-902F-919B1E24F2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1" name="Text Box 6">
          <a:extLst>
            <a:ext uri="{FF2B5EF4-FFF2-40B4-BE49-F238E27FC236}">
              <a16:creationId xmlns:a16="http://schemas.microsoft.com/office/drawing/2014/main" id="{2D7EA322-849B-4948-AD71-3F9447999B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A6B6D39E-CEE2-4E86-9B56-3EDD34D654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40ACEF60-16AC-4230-A145-126CBAD3E50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E35D5133-890A-4B58-A618-DD7EEAB484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6">
          <a:extLst>
            <a:ext uri="{FF2B5EF4-FFF2-40B4-BE49-F238E27FC236}">
              <a16:creationId xmlns:a16="http://schemas.microsoft.com/office/drawing/2014/main" id="{7D84B924-02EC-454E-AFAE-6809E9140A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A698F8B2-37E1-4AE0-ACA1-048DCE5534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7" name="Text Box 6">
          <a:extLst>
            <a:ext uri="{FF2B5EF4-FFF2-40B4-BE49-F238E27FC236}">
              <a16:creationId xmlns:a16="http://schemas.microsoft.com/office/drawing/2014/main" id="{60578E4E-5AE2-4D4B-BD47-C942F40DFE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56C90E29-0FC3-4E35-A171-C20BF9A9BFA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id="{BB3B6E21-625E-48A9-8C74-7F06C205493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2B93945C-3E40-4776-9C8E-493F8F00AF7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1" name="Text Box 6">
          <a:extLst>
            <a:ext uri="{FF2B5EF4-FFF2-40B4-BE49-F238E27FC236}">
              <a16:creationId xmlns:a16="http://schemas.microsoft.com/office/drawing/2014/main" id="{7FCFA475-E9CE-4459-AFDB-BF4C1773220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0027E21A-728A-45D8-B541-7A63EF9DD6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91282C16-22E6-4BFF-863E-3CA3D5B7D4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2CA78C68-DCD7-4DD2-A84A-31AE2B73B54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557B3C3F-535F-41FC-B784-52E93D779D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0EF8EA73-7C27-448F-8BED-C28C698539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C98B1550-6595-4228-BA6A-05E6BB9861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6">
          <a:extLst>
            <a:ext uri="{FF2B5EF4-FFF2-40B4-BE49-F238E27FC236}">
              <a16:creationId xmlns:a16="http://schemas.microsoft.com/office/drawing/2014/main" id="{82079827-5DAC-4C81-9DC9-F5512A621A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3DD24C0C-3A15-4A6C-B474-57391259D8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AE2D3B34-0DBF-4B28-ACB8-F9FD3636AD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37851DFC-963D-4F18-9B83-F83B56DE05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2A0DD8BD-5073-40E0-A37B-42062D53C7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782E8B6B-700E-48F3-96FF-23C4B91197E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599DAAFB-3BEC-45DF-B31A-35EBD9FC05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E0AB22DA-5074-4A8F-922A-177D911126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8B90FF84-2C1B-487F-ABAC-756D358E07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7" name="Text Box 6">
          <a:extLst>
            <a:ext uri="{FF2B5EF4-FFF2-40B4-BE49-F238E27FC236}">
              <a16:creationId xmlns:a16="http://schemas.microsoft.com/office/drawing/2014/main" id="{6CBEF661-3A17-4C19-985A-BD764A9AF2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71BC876B-F27D-4447-B79D-3D1A4FE271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8EFE8C9F-7526-4A8E-B20D-D573B77C0A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46A249D0-1F48-4559-BAD7-15531568F1E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4FBF2A1E-1AC6-4536-AA18-FF2FF10E98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7AFEA969-ABA0-471B-8D5B-FC87BAFBCE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09EAAF95-2194-483D-86BD-7D5004BD9E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D1887AEB-31AC-43EA-84EF-A60E3DE451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4197DA42-6420-4B1E-AB04-E418FD0698D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4CE76359-C200-4F24-BBA3-58619E59CD1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24E2655E-904E-4B8F-A710-68104C9F5B8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3C29BF0A-1B03-4C38-BBC0-656691AB34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18CE16E1-4970-4EE0-8CA2-0EDD4D373E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1DCD9BA0-45F7-4662-A92C-817C91BAE3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3206A586-7B62-4E6D-ADD8-D978D08F07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F55D0AFE-7CB6-44B4-9FE6-F151FBC0AE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3" name="Text Box 6">
          <a:extLst>
            <a:ext uri="{FF2B5EF4-FFF2-40B4-BE49-F238E27FC236}">
              <a16:creationId xmlns:a16="http://schemas.microsoft.com/office/drawing/2014/main" id="{F70B9397-BC25-44CC-85D1-8BDAD59CF7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5C4E14C8-5F19-4D7A-8FEA-49F0C0895D6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FE45AC75-4E1E-4D60-A6B4-AFBF5826A4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4F3E3AFA-2877-4EE8-A36F-B6AD919AE0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B474B437-5E75-439E-8673-2A54667404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36FA95F9-900B-4859-80E2-D44A53048EC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B4F728D7-45AC-44D2-B99A-23E52D9DB67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15CF8244-7FC3-4990-A1CE-0A413584B8E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1" name="Text Box 6">
          <a:extLst>
            <a:ext uri="{FF2B5EF4-FFF2-40B4-BE49-F238E27FC236}">
              <a16:creationId xmlns:a16="http://schemas.microsoft.com/office/drawing/2014/main" id="{1C1E8394-123F-4A41-B344-DDFB68786F0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1CBCA3D2-12E9-44B6-B5DE-FF1D031B45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65A74C22-AF8D-4252-9544-8E288DD0C9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EB2E04F2-8D86-4FF5-BC7F-7D738936F7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5" name="Text Box 6">
          <a:extLst>
            <a:ext uri="{FF2B5EF4-FFF2-40B4-BE49-F238E27FC236}">
              <a16:creationId xmlns:a16="http://schemas.microsoft.com/office/drawing/2014/main" id="{F364BD97-C15A-431A-95B0-A62CD45105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EFF2268F-C4AE-487E-8B2A-774A2FDB47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4168454F-54FF-4500-882C-A479A4E04D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C53FB07F-9071-462B-BEA4-B65BD2304D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9" name="Text Box 6">
          <a:extLst>
            <a:ext uri="{FF2B5EF4-FFF2-40B4-BE49-F238E27FC236}">
              <a16:creationId xmlns:a16="http://schemas.microsoft.com/office/drawing/2014/main" id="{F64368F3-D0E4-4F58-AC30-CB3E0A72BC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0" name="Text Box 4">
          <a:extLst>
            <a:ext uri="{FF2B5EF4-FFF2-40B4-BE49-F238E27FC236}">
              <a16:creationId xmlns:a16="http://schemas.microsoft.com/office/drawing/2014/main" id="{F3185E68-03A7-4259-80FE-EF9A74D61C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CCE3124C-0067-41E0-9EC2-D82A127B5CB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9498E443-94AD-4032-AAAA-0BB456A5B4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6">
          <a:extLst>
            <a:ext uri="{FF2B5EF4-FFF2-40B4-BE49-F238E27FC236}">
              <a16:creationId xmlns:a16="http://schemas.microsoft.com/office/drawing/2014/main" id="{2DF8AA44-A7B7-4F38-9BAF-892D2E72BC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5D35E051-6AA8-4CBF-AD1E-0395F40C20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42158DCC-8BE5-4835-A8F6-9165C040D9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89BB68C3-B591-4A5A-B3E9-903D5521BF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6">
          <a:extLst>
            <a:ext uri="{FF2B5EF4-FFF2-40B4-BE49-F238E27FC236}">
              <a16:creationId xmlns:a16="http://schemas.microsoft.com/office/drawing/2014/main" id="{5C02D52C-C907-4FFA-B219-501C6D2594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1C1DFAFE-53AD-460E-BE33-F05943D4DB8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E2A1D48D-A48A-4942-A604-218DDD1AEE9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A339F4A4-26DD-4E13-AECD-CE585E1FF7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EB0AEBB5-B53C-40B0-90DB-395C4F53D2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FDC3B091-EFC1-4516-A012-5EFDC7C367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2A83C8E8-42A8-4369-814D-FDB8505C05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2B25D0F4-A8CB-4287-B352-EBCEAC627C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5F048524-D7A4-45CF-8114-BEF68E1CEB2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CBBE126B-78CC-4091-99BE-CDE5DE525A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7" name="Text Box 6">
          <a:extLst>
            <a:ext uri="{FF2B5EF4-FFF2-40B4-BE49-F238E27FC236}">
              <a16:creationId xmlns:a16="http://schemas.microsoft.com/office/drawing/2014/main" id="{58EC4EC1-60EB-4F73-92EF-7AB091B00E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5E4D9C14-784F-4C0F-89E1-6A2F4014E3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465BFC5B-A06E-435F-9766-79F0CD834B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53D10B06-5242-43F5-816D-990A2241F8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id="{72BB4B93-ECAD-4DAA-894F-69C27C8BDF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E4F3F0DB-A22A-48E2-9F8B-5AAF01F39C9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9FC8DFCE-03C9-4F82-BA0D-BE5D0E1BF14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0CDF83D2-086B-4A33-875C-EC21D40614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A6BB8037-2D40-4837-9915-D5C80A0BF1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1FB261BB-C1F7-4250-977A-78AD6DA2CDE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7" name="Text Box 6">
          <a:extLst>
            <a:ext uri="{FF2B5EF4-FFF2-40B4-BE49-F238E27FC236}">
              <a16:creationId xmlns:a16="http://schemas.microsoft.com/office/drawing/2014/main" id="{DDD92331-EB63-4300-91ED-1D77123235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4957FE02-FAE1-4E78-8B4F-4614DCBABE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9" name="Text Box 6">
          <a:extLst>
            <a:ext uri="{FF2B5EF4-FFF2-40B4-BE49-F238E27FC236}">
              <a16:creationId xmlns:a16="http://schemas.microsoft.com/office/drawing/2014/main" id="{0BB6897F-C8A4-4C26-8415-99AEE32A048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057BD2FE-27E7-4935-B08E-6B7C08B5E3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8763CE8A-DC25-4887-AAC7-3B899C1183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2AE178AA-4E85-4536-94BC-37747940E6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8D3FAA32-EAFB-4105-A7C1-475AA834B5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D5B348B5-5F9B-4778-80AD-16851872A9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8DEC27BE-49AF-40D6-952B-45B9B38B5F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796A8876-9110-4AC1-A807-8B43F34212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D5C8973C-2AF7-4CDF-A6EF-F003236C16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8" name="Text Box 4">
          <a:extLst>
            <a:ext uri="{FF2B5EF4-FFF2-40B4-BE49-F238E27FC236}">
              <a16:creationId xmlns:a16="http://schemas.microsoft.com/office/drawing/2014/main" id="{56BDD6E4-49D6-4460-9491-69A8038C7C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9" name="Text Box 6">
          <a:extLst>
            <a:ext uri="{FF2B5EF4-FFF2-40B4-BE49-F238E27FC236}">
              <a16:creationId xmlns:a16="http://schemas.microsoft.com/office/drawing/2014/main" id="{6B4040C2-7D82-46F0-8122-BD8EA73432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76F59EED-84D5-457E-A384-A0DCC07FEF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35AC97D9-AA67-41E2-A094-FE375DAE7A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32321CB7-7677-4E18-98F0-1FCF094204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155280A3-0BCD-4C00-8150-F489CEE8D5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B49493FE-C5CB-422D-BB1D-E6B2CE092F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9EAD7301-301B-49F4-AF58-A6AD98F30D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388601F3-BBC7-420B-B538-480EAAD2B6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6">
          <a:extLst>
            <a:ext uri="{FF2B5EF4-FFF2-40B4-BE49-F238E27FC236}">
              <a16:creationId xmlns:a16="http://schemas.microsoft.com/office/drawing/2014/main" id="{87331C94-3193-472B-B742-BE810E705B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7115F1F3-297E-4F85-BCAB-2B2922557F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4E2B7AB4-1648-4914-A20B-4E5F7044CD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A6A407EB-94F0-4175-B01A-149274D0C5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6">
          <a:extLst>
            <a:ext uri="{FF2B5EF4-FFF2-40B4-BE49-F238E27FC236}">
              <a16:creationId xmlns:a16="http://schemas.microsoft.com/office/drawing/2014/main" id="{93025A3B-104D-49E0-BA4C-61236A7FC3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AF12E405-D66E-470F-ABB1-158E7F20A8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3" name="Text Box 6">
          <a:extLst>
            <a:ext uri="{FF2B5EF4-FFF2-40B4-BE49-F238E27FC236}">
              <a16:creationId xmlns:a16="http://schemas.microsoft.com/office/drawing/2014/main" id="{0030C904-8E19-41DB-9656-6DAA53CA6E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698676C8-FC88-4037-9E9B-095A27FC4A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5" name="Text Box 6">
          <a:extLst>
            <a:ext uri="{FF2B5EF4-FFF2-40B4-BE49-F238E27FC236}">
              <a16:creationId xmlns:a16="http://schemas.microsoft.com/office/drawing/2014/main" id="{3D0C843F-6145-4221-B4F2-942E57F40B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77039670-9C31-4CE2-9578-9E3DF7EEA3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F11CCACA-DDBE-48CD-A7DD-8E0B8B683B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D3F09C01-C513-4870-937C-C09ED1A551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9" name="Text Box 6">
          <a:extLst>
            <a:ext uri="{FF2B5EF4-FFF2-40B4-BE49-F238E27FC236}">
              <a16:creationId xmlns:a16="http://schemas.microsoft.com/office/drawing/2014/main" id="{35CB4CB2-33D2-49D8-A340-A1C16FD55F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4EBB513D-1BEC-4155-BEBC-9F0957AC62D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48A1323C-CE93-4F1A-A38B-88CCA45F5B4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667F6579-8026-4C3C-A5CB-942474CDC5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4C735213-7E64-4FD9-9AD4-DEA2D79C02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90FE639D-4C7B-43F1-8946-643EE4DA93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5" name="Text Box 6">
          <a:extLst>
            <a:ext uri="{FF2B5EF4-FFF2-40B4-BE49-F238E27FC236}">
              <a16:creationId xmlns:a16="http://schemas.microsoft.com/office/drawing/2014/main" id="{2CE207AB-6A9E-40C5-B8F4-A219A2021D5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9B94B77D-23C3-45E2-BA79-4B3313D1D0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B6B42FD1-92CA-426D-BAD2-ADEC477FDBA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9E5355E6-4A05-4636-9922-B35DD02DCEB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9DEC31D9-0CCE-45A6-B842-40107AC9066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C70625EE-3B61-4195-A4DB-4781098F1D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1" name="Text Box 6">
          <a:extLst>
            <a:ext uri="{FF2B5EF4-FFF2-40B4-BE49-F238E27FC236}">
              <a16:creationId xmlns:a16="http://schemas.microsoft.com/office/drawing/2014/main" id="{4BEA1BE5-AF55-4D8C-9A75-DE22998AE3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1AA7B943-9BD6-422C-B120-11B4841932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EE12A70C-788D-40EF-837C-6EB507A61C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0CA0A124-6FD9-4263-9263-3BD10699B0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3A4E9552-8D68-42E6-9814-CBCD1DECE3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6" name="Text Box 4">
          <a:extLst>
            <a:ext uri="{FF2B5EF4-FFF2-40B4-BE49-F238E27FC236}">
              <a16:creationId xmlns:a16="http://schemas.microsoft.com/office/drawing/2014/main" id="{BB0CA1F1-A33A-43FE-B907-56CA0E4380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7332B9D4-23E7-45A8-9A33-8B93DC04C7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F302252D-77AC-4AD9-A3C6-68DE85520C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9" name="Text Box 6">
          <a:extLst>
            <a:ext uri="{FF2B5EF4-FFF2-40B4-BE49-F238E27FC236}">
              <a16:creationId xmlns:a16="http://schemas.microsoft.com/office/drawing/2014/main" id="{4FDC0BE0-CC6C-466C-956C-6D4D8FCBC9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91A036C0-F4AD-4E32-934E-ABE9958EC0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2F219874-9C8C-40A0-AAC5-B00CD89731E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75001A2A-CC55-46B8-A0DA-802784695F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F428063B-4E01-44D1-B450-84E59AB36A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8781B542-0928-483D-996C-1ABCB2A581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222DE495-B4E4-460C-9750-CAE903C9527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413745D0-7ECD-4473-8E80-34124802171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548C8944-1D24-4F89-8CDB-A0D3C5EA28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808D9E31-E605-40BF-ADD6-6A845B79E1D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0F657402-2A41-4A51-A968-58E0E65C4D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164DBAC8-AF09-4C82-B830-BE0D682BCA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1" name="Text Box 6">
          <a:extLst>
            <a:ext uri="{FF2B5EF4-FFF2-40B4-BE49-F238E27FC236}">
              <a16:creationId xmlns:a16="http://schemas.microsoft.com/office/drawing/2014/main" id="{0E30EABE-B7F7-476C-8003-29A0DD5A69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648C28B4-DBCE-4B9B-8A6A-5016225B1C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id="{28100549-3546-45AB-9BF9-B695E84855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38D99AB3-F330-4FE8-8EF1-0390CEF341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B6D01F88-72E6-486D-8F7E-3F0D2E0AD3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B25A1227-0258-4A87-94BB-8B59A3C634C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D37E77E5-B4EC-4C36-94FC-93C1CE81D5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259E9479-B755-40DD-AB50-CE7251F171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6">
          <a:extLst>
            <a:ext uri="{FF2B5EF4-FFF2-40B4-BE49-F238E27FC236}">
              <a16:creationId xmlns:a16="http://schemas.microsoft.com/office/drawing/2014/main" id="{5CAD7909-284C-4B5B-83F2-54D04DA4F4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CCF11AA9-8A79-4F16-80B6-43B15308AAA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D611D6DD-EF35-4036-A187-8FB212624EE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72C4170B-F988-4C4B-B089-D2887E44C59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3" name="Text Box 6">
          <a:extLst>
            <a:ext uri="{FF2B5EF4-FFF2-40B4-BE49-F238E27FC236}">
              <a16:creationId xmlns:a16="http://schemas.microsoft.com/office/drawing/2014/main" id="{ABEE1EFD-9949-498F-8FA5-E07865DEAF4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50B11B25-8C85-4042-BB4D-EA1CD7B04E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96B80F27-F715-4F63-B937-F680401703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E87E7AD4-884A-4726-9120-DB6E8A141B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39F26236-1D44-4834-8C74-06FECF42BB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F6FDEEF2-0F25-4F18-A5F4-C9FE6307BF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0AF58B38-7373-49FA-8574-86F4E234C4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38A3ACD0-19EA-4F95-B776-2426B24B379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FE598A7C-CE4C-4128-BD7D-4104EF819E9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4A95C9BF-9548-4AED-AF74-9862F37899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4018DE2B-50A6-4CD2-BFB0-28D993759E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343933A9-F22B-4B6A-9300-DCE5B4E48B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413B9540-E691-493A-95FD-1493EA3742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6DA8B66F-7E67-42A2-A031-C561E98F784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92B5F039-38FF-4992-BF1D-88B3353B4EA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4E257EF4-5A10-4A9F-93D1-1300D73014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F36B7BBB-F489-4DD2-8C3C-273054785C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EA4121CB-9D5A-42DB-87DB-7BA4057D79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619DAAD4-5E97-4117-999C-8173080319B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3722A623-D2E2-47E1-95C6-7A8A0D3022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3" name="Text Box 6">
          <a:extLst>
            <a:ext uri="{FF2B5EF4-FFF2-40B4-BE49-F238E27FC236}">
              <a16:creationId xmlns:a16="http://schemas.microsoft.com/office/drawing/2014/main" id="{6FDC0784-975A-4842-A904-9E6A8B2A9D2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18E1C8B4-5F6F-4038-8921-85F07D8A15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5" name="Text Box 6">
          <a:extLst>
            <a:ext uri="{FF2B5EF4-FFF2-40B4-BE49-F238E27FC236}">
              <a16:creationId xmlns:a16="http://schemas.microsoft.com/office/drawing/2014/main" id="{421DE364-831D-4BD1-9331-D076FF1E88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0179577B-7A37-4B9C-8BCC-6DF7AE0E27E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DF814F41-2A62-40F9-A57A-BA74B9159D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C6A3BA19-7C33-4736-8B89-835B26153C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1223A6B9-294B-403C-BA30-95F9CB4037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DFB375EB-ED44-46CB-BD20-ED4E6FE061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1" name="Text Box 6">
          <a:extLst>
            <a:ext uri="{FF2B5EF4-FFF2-40B4-BE49-F238E27FC236}">
              <a16:creationId xmlns:a16="http://schemas.microsoft.com/office/drawing/2014/main" id="{EFCACE1A-1351-4695-9592-88F6F019C4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DA586829-9B43-484D-8AC4-7013CE3B2B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5D88543D-137F-4264-9743-E25D91BB65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04A5295C-42E6-43C4-B24D-CF62803AE68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DAAB3E80-907A-489E-A3F7-54C1B736BDB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7AE8A4C1-55FA-4515-829A-5070BD4D02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63497F6C-93E3-4366-AB89-F7F0B4EDE0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B880ED80-C430-40A2-BC46-F8E74618A41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9" name="Text Box 6">
          <a:extLst>
            <a:ext uri="{FF2B5EF4-FFF2-40B4-BE49-F238E27FC236}">
              <a16:creationId xmlns:a16="http://schemas.microsoft.com/office/drawing/2014/main" id="{4278F5E8-2EE3-4688-A13D-65E6C4B1B61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70FCAC86-7D8C-48BC-961E-B9ACE0227CA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E1E583B3-CBA5-474E-B771-C417E13B9E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BC75B9C2-54B6-423A-8D93-261179C555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A0157627-327F-4F02-B818-1EEBB09823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9253D193-00D4-47BE-AB14-6F0F67C0CE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291A0246-1C02-4420-867E-4DCFE9C8AE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1034994C-7762-4A95-BD1B-F7F422EF45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34E13135-B4A8-42A2-A0A2-86F7F76E76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C34E0BF0-C29A-41D3-B9A4-45CD7512EF1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57B26D8F-0064-41A2-A181-51251258626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0" name="Text Box 4">
          <a:extLst>
            <a:ext uri="{FF2B5EF4-FFF2-40B4-BE49-F238E27FC236}">
              <a16:creationId xmlns:a16="http://schemas.microsoft.com/office/drawing/2014/main" id="{F29C9DFC-4F65-4AA4-9DE7-5A06E2D233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8827842D-DB33-45EC-8774-9573217217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FF959116-FE04-40F8-9282-B27EB75A1E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3CCE9F3C-C6AF-4835-A5B6-7F76A1EB239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8CEB2DA9-82FE-401D-BF67-12ACBFF0149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5" name="Text Box 6">
          <a:extLst>
            <a:ext uri="{FF2B5EF4-FFF2-40B4-BE49-F238E27FC236}">
              <a16:creationId xmlns:a16="http://schemas.microsoft.com/office/drawing/2014/main" id="{E7ED43D5-1391-441E-A8C4-BD723D7EC8B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13A90C5F-18EB-42E5-A172-3F11F541BE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6B4F5000-5C3F-49F9-AA79-B808D61922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148" name="Text Box 6">
          <a:extLst>
            <a:ext uri="{FF2B5EF4-FFF2-40B4-BE49-F238E27FC236}">
              <a16:creationId xmlns:a16="http://schemas.microsoft.com/office/drawing/2014/main" id="{C8A38D73-2711-438B-89EA-DE8A7AF2B53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50E0F574-C1F1-49BB-B68C-40CA1E6FA6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26E64576-E748-46FF-9764-CEE1F18531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86BCBDE7-818A-43D3-B5BC-84F0C8E567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762CE841-86ED-4342-AAF3-EE8FD8C250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F967CCB4-1F1F-40F6-8144-E177413990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4" name="Text Box 6">
          <a:extLst>
            <a:ext uri="{FF2B5EF4-FFF2-40B4-BE49-F238E27FC236}">
              <a16:creationId xmlns:a16="http://schemas.microsoft.com/office/drawing/2014/main" id="{8F118BE6-003F-4ED5-AD0F-46CACE13D6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7CB27022-8144-4DDE-871D-2274EE96F6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3F10EC83-FFE3-41AF-8AF0-0581DC1024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276D9595-1DCD-4BAC-B818-474CCAB462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8" name="Text Box 6">
          <a:extLst>
            <a:ext uri="{FF2B5EF4-FFF2-40B4-BE49-F238E27FC236}">
              <a16:creationId xmlns:a16="http://schemas.microsoft.com/office/drawing/2014/main" id="{634B6D6B-1C74-4A09-9956-7DA4D8C14A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EC34932C-D48E-4D8C-96C9-3A4D41B13D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0" name="Text Box 6">
          <a:extLst>
            <a:ext uri="{FF2B5EF4-FFF2-40B4-BE49-F238E27FC236}">
              <a16:creationId xmlns:a16="http://schemas.microsoft.com/office/drawing/2014/main" id="{56227811-6AAB-4F06-84B2-E848B0D863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273FE7EA-A1B1-4A4E-A9D9-7BC5A30A8C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6">
          <a:extLst>
            <a:ext uri="{FF2B5EF4-FFF2-40B4-BE49-F238E27FC236}">
              <a16:creationId xmlns:a16="http://schemas.microsoft.com/office/drawing/2014/main" id="{5A6A9425-CD3E-4F95-841A-0D1B3AD96C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2C95A350-E692-4BF4-865C-E309F7191F5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4" name="Text Box 6">
          <a:extLst>
            <a:ext uri="{FF2B5EF4-FFF2-40B4-BE49-F238E27FC236}">
              <a16:creationId xmlns:a16="http://schemas.microsoft.com/office/drawing/2014/main" id="{0775A550-71B7-42CC-965A-00D001183C7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0E4220DC-A1E2-4272-9B15-CED590A2C1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78DFC4F4-A2C6-4349-8FBF-E46167A676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26BF9BF2-8603-4D7E-9109-BBC737E209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8" name="Text Box 6">
          <a:extLst>
            <a:ext uri="{FF2B5EF4-FFF2-40B4-BE49-F238E27FC236}">
              <a16:creationId xmlns:a16="http://schemas.microsoft.com/office/drawing/2014/main" id="{29BC4364-DDA8-4530-897A-E427A239D55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C8AA600C-EB75-4664-8C33-5A6EAFD5F0A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0" name="Text Box 6">
          <a:extLst>
            <a:ext uri="{FF2B5EF4-FFF2-40B4-BE49-F238E27FC236}">
              <a16:creationId xmlns:a16="http://schemas.microsoft.com/office/drawing/2014/main" id="{DA1EDAA8-563A-48BD-AFB7-4514929B4E5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76748AFD-7297-454D-972C-E961056AB1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6">
          <a:extLst>
            <a:ext uri="{FF2B5EF4-FFF2-40B4-BE49-F238E27FC236}">
              <a16:creationId xmlns:a16="http://schemas.microsoft.com/office/drawing/2014/main" id="{6530B371-4249-43F7-9F7E-B14343D1AB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9E1FECF1-AE22-4FC3-A828-891604D61D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13975EBA-F3A8-4603-9227-3319D6484F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C6490EC9-CE14-43FE-A8F6-AB3435C8C4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F865C9A1-5447-4731-8FBC-2D694EAD58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D35D9B41-2DB4-4D51-86FB-4355BDC0F00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8" name="Text Box 6">
          <a:extLst>
            <a:ext uri="{FF2B5EF4-FFF2-40B4-BE49-F238E27FC236}">
              <a16:creationId xmlns:a16="http://schemas.microsoft.com/office/drawing/2014/main" id="{53D4C3BE-422F-411E-92D4-EEA525712FF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C47175D5-F5B6-4E0B-90F6-95992D07A0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6">
          <a:extLst>
            <a:ext uri="{FF2B5EF4-FFF2-40B4-BE49-F238E27FC236}">
              <a16:creationId xmlns:a16="http://schemas.microsoft.com/office/drawing/2014/main" id="{34FFB3E9-A881-4965-ACCE-FD3F6C5250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784798E6-1036-4DB5-B70A-237F0F30E8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CED08361-6918-45EC-8842-F379311655C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9F9824EA-5A01-4AFE-90C0-CCC2A74FAC8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4" name="Text Box 6">
          <a:extLst>
            <a:ext uri="{FF2B5EF4-FFF2-40B4-BE49-F238E27FC236}">
              <a16:creationId xmlns:a16="http://schemas.microsoft.com/office/drawing/2014/main" id="{B8C71467-73B6-4196-8797-07D8BE30B71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B401B317-DD86-4DC2-A3B2-38848AD189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6" name="Text Box 6">
          <a:extLst>
            <a:ext uri="{FF2B5EF4-FFF2-40B4-BE49-F238E27FC236}">
              <a16:creationId xmlns:a16="http://schemas.microsoft.com/office/drawing/2014/main" id="{2108C8E9-63C4-48AB-92CB-6768F750DA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4CE284B7-8F06-4234-B965-378029CB09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B474AA60-5CC1-4CC9-B7C5-C8B8A2BDD6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632CF6DC-A5C9-4C42-AAC1-231D7006C8C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0" name="Text Box 6">
          <a:extLst>
            <a:ext uri="{FF2B5EF4-FFF2-40B4-BE49-F238E27FC236}">
              <a16:creationId xmlns:a16="http://schemas.microsoft.com/office/drawing/2014/main" id="{9FFE62EA-BD98-4966-9140-C58151ACBB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12A73A1F-70CC-4051-A0F0-D1ADB3689C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548A612D-883E-4E96-AC1A-5E361F6864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BF84C803-FE3C-4D75-B5AB-AB7E60577CF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1D102241-1ADB-437B-98AF-1D48C72B07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8076826A-435F-42D4-9CE2-15BA468AA8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EDE2F54E-4DFE-4E66-8DEA-FDC2BD6D40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4B4749B9-CE17-4242-AEF7-B5E64ED1A5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8" name="Text Box 6">
          <a:extLst>
            <a:ext uri="{FF2B5EF4-FFF2-40B4-BE49-F238E27FC236}">
              <a16:creationId xmlns:a16="http://schemas.microsoft.com/office/drawing/2014/main" id="{99689017-D4C3-45CB-92B6-9D988E5948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B0E99121-63BF-4198-BB42-9F1B4D4FFA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0" name="Text Box 6">
          <a:extLst>
            <a:ext uri="{FF2B5EF4-FFF2-40B4-BE49-F238E27FC236}">
              <a16:creationId xmlns:a16="http://schemas.microsoft.com/office/drawing/2014/main" id="{FB98C968-7D43-401C-9297-DC4B290B95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A7CCF767-BF13-475C-9D6A-45D6E5F39DB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2" name="Text Box 6">
          <a:extLst>
            <a:ext uri="{FF2B5EF4-FFF2-40B4-BE49-F238E27FC236}">
              <a16:creationId xmlns:a16="http://schemas.microsoft.com/office/drawing/2014/main" id="{3979A5B0-740B-471A-B2FB-2173A4208C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CDF056DA-3DA9-4A0D-94AE-9F5AE28FD4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4" name="Text Box 6">
          <a:extLst>
            <a:ext uri="{FF2B5EF4-FFF2-40B4-BE49-F238E27FC236}">
              <a16:creationId xmlns:a16="http://schemas.microsoft.com/office/drawing/2014/main" id="{E5901BE4-BC60-463E-AF43-8A7C546A6D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A3E065D6-ECB8-4245-8038-C8C40476CBC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6" name="Text Box 6">
          <a:extLst>
            <a:ext uri="{FF2B5EF4-FFF2-40B4-BE49-F238E27FC236}">
              <a16:creationId xmlns:a16="http://schemas.microsoft.com/office/drawing/2014/main" id="{BDFEADA6-2DAC-46D0-B477-8FC1D0DDD5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374F3444-F9E3-4663-9E75-EBD4C39143B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8" name="Text Box 6">
          <a:extLst>
            <a:ext uri="{FF2B5EF4-FFF2-40B4-BE49-F238E27FC236}">
              <a16:creationId xmlns:a16="http://schemas.microsoft.com/office/drawing/2014/main" id="{BFA8A41D-9AD1-4E94-BE66-E038BC66669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384F8B28-8C05-4085-BE2D-A8043F33AE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0" name="Text Box 6">
          <a:extLst>
            <a:ext uri="{FF2B5EF4-FFF2-40B4-BE49-F238E27FC236}">
              <a16:creationId xmlns:a16="http://schemas.microsoft.com/office/drawing/2014/main" id="{97CE4749-98DF-4D60-BAC9-62644F3DE2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7E65C673-6675-499A-A688-2B2CEBD826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2" name="Text Box 6">
          <a:extLst>
            <a:ext uri="{FF2B5EF4-FFF2-40B4-BE49-F238E27FC236}">
              <a16:creationId xmlns:a16="http://schemas.microsoft.com/office/drawing/2014/main" id="{48AB3039-2BB9-466E-B630-2378E4620F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3" name="Text Box 4">
          <a:extLst>
            <a:ext uri="{FF2B5EF4-FFF2-40B4-BE49-F238E27FC236}">
              <a16:creationId xmlns:a16="http://schemas.microsoft.com/office/drawing/2014/main" id="{C56122C0-013C-4A65-AD63-4378EA3515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1D24AB92-7B05-4FF0-AC49-E9CDD477EA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C19BA24D-2886-4AC2-8B39-0D08C035757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6" name="Text Box 6">
          <a:extLst>
            <a:ext uri="{FF2B5EF4-FFF2-40B4-BE49-F238E27FC236}">
              <a16:creationId xmlns:a16="http://schemas.microsoft.com/office/drawing/2014/main" id="{AE223BA6-3353-4D57-8A1A-A89A8DF7E40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E68C90A0-BE9F-411B-9FA6-0A4BD65337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393D3BB4-3A2A-4A79-9314-6AE7D9DB94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42DD3FA3-A739-4EA7-AA02-92B2561B7E3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D3BE9CC0-038D-4093-82A3-503552CFA33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E5A9B3F0-A0F1-425C-80E4-A47403A5702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2" name="Text Box 6">
          <a:extLst>
            <a:ext uri="{FF2B5EF4-FFF2-40B4-BE49-F238E27FC236}">
              <a16:creationId xmlns:a16="http://schemas.microsoft.com/office/drawing/2014/main" id="{8B58C1B7-37C5-4B35-BA2E-CE6198BA4C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E4036737-625C-4C63-9F0B-BE3041124F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6">
          <a:extLst>
            <a:ext uri="{FF2B5EF4-FFF2-40B4-BE49-F238E27FC236}">
              <a16:creationId xmlns:a16="http://schemas.microsoft.com/office/drawing/2014/main" id="{CA05467D-D1EF-4AC3-B6B5-4F0D26EFE0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EEF0D308-3DE5-4952-9D08-ACE5C0DBCF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90E19E4F-B60D-487B-9BC7-DEEB4589C0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D9F84A2C-44A3-49FA-B24F-710B02EDFA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8" name="Text Box 6">
          <a:extLst>
            <a:ext uri="{FF2B5EF4-FFF2-40B4-BE49-F238E27FC236}">
              <a16:creationId xmlns:a16="http://schemas.microsoft.com/office/drawing/2014/main" id="{9ECE570D-BF5D-4AF1-8079-BC2A932A79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B1A97EA3-2E99-4092-897D-DD1E47450B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6">
          <a:extLst>
            <a:ext uri="{FF2B5EF4-FFF2-40B4-BE49-F238E27FC236}">
              <a16:creationId xmlns:a16="http://schemas.microsoft.com/office/drawing/2014/main" id="{1E70322D-DF2D-45B7-ADAF-90BC53D438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1914A029-0263-41BD-A413-2A6E14E1C4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CC06B699-DD0C-4AE8-A54E-64FE4ECF2B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93342FB0-967C-4972-83F6-69B65469C7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4" name="Text Box 6">
          <a:extLst>
            <a:ext uri="{FF2B5EF4-FFF2-40B4-BE49-F238E27FC236}">
              <a16:creationId xmlns:a16="http://schemas.microsoft.com/office/drawing/2014/main" id="{53C80170-BF1F-4881-B4AB-DD25A39378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B485F398-FCA2-4259-8AF0-EFF35A2C9A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6">
          <a:extLst>
            <a:ext uri="{FF2B5EF4-FFF2-40B4-BE49-F238E27FC236}">
              <a16:creationId xmlns:a16="http://schemas.microsoft.com/office/drawing/2014/main" id="{7889B2B6-63BA-4614-A8E1-F3593AB10A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FFC0250F-40B4-4578-A1B4-6CC24BF017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839FC39F-656D-46A3-A4B7-7A39B2D904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B98B8953-610F-49DE-9390-F168E7310F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4CD60E28-F3CE-4DDF-A1A9-6C041A389F4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2EE3629F-5F3B-470A-8CBF-F85948BAE6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2" name="Text Box 6">
          <a:extLst>
            <a:ext uri="{FF2B5EF4-FFF2-40B4-BE49-F238E27FC236}">
              <a16:creationId xmlns:a16="http://schemas.microsoft.com/office/drawing/2014/main" id="{633419FB-3C5F-46C4-BE14-1D1A878841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C68BB186-122D-41B6-8F74-80E6B5136C0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4" name="Text Box 6">
          <a:extLst>
            <a:ext uri="{FF2B5EF4-FFF2-40B4-BE49-F238E27FC236}">
              <a16:creationId xmlns:a16="http://schemas.microsoft.com/office/drawing/2014/main" id="{4790D99B-E4F1-4F9E-83F3-A6CC53B5099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2E7B35C2-07B7-4F74-AF12-4C68635AD4C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6" name="Text Box 6">
          <a:extLst>
            <a:ext uri="{FF2B5EF4-FFF2-40B4-BE49-F238E27FC236}">
              <a16:creationId xmlns:a16="http://schemas.microsoft.com/office/drawing/2014/main" id="{65767310-A968-44AD-B88E-4AAD0BEA4D8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CD99810E-5EED-4784-8D7B-01F47C2248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8" name="Text Box 6">
          <a:extLst>
            <a:ext uri="{FF2B5EF4-FFF2-40B4-BE49-F238E27FC236}">
              <a16:creationId xmlns:a16="http://schemas.microsoft.com/office/drawing/2014/main" id="{C71F40A9-FA25-476E-9D4B-AB0A056F22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A27303A2-628F-4EA2-AE14-542D65E02C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0" name="Text Box 6">
          <a:extLst>
            <a:ext uri="{FF2B5EF4-FFF2-40B4-BE49-F238E27FC236}">
              <a16:creationId xmlns:a16="http://schemas.microsoft.com/office/drawing/2014/main" id="{6A6F5632-5E95-4595-A7CC-98F885834F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F59DA798-0088-4AFE-BBB1-EE88217AE9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2" name="Text Box 6">
          <a:extLst>
            <a:ext uri="{FF2B5EF4-FFF2-40B4-BE49-F238E27FC236}">
              <a16:creationId xmlns:a16="http://schemas.microsoft.com/office/drawing/2014/main" id="{22B4E1EE-F1FF-4337-AE37-442C50C043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C781F590-D943-46AE-9A29-9A86DE29486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4" name="Text Box 6">
          <a:extLst>
            <a:ext uri="{FF2B5EF4-FFF2-40B4-BE49-F238E27FC236}">
              <a16:creationId xmlns:a16="http://schemas.microsoft.com/office/drawing/2014/main" id="{9AFA8180-3B88-4B16-B7EA-1385BF5F43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2A1E495E-4E96-41AD-8796-B8890C9E4D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6" name="Text Box 6">
          <a:extLst>
            <a:ext uri="{FF2B5EF4-FFF2-40B4-BE49-F238E27FC236}">
              <a16:creationId xmlns:a16="http://schemas.microsoft.com/office/drawing/2014/main" id="{7FD8054B-A74B-4D76-9733-B04787B923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5B690B5F-7800-4D9C-9014-2BAF31D641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A4F4A263-E356-48AA-B5AD-1E8AE34CB4C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6C5B1028-3753-4110-ACEF-76B1BD2A0DF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0" name="Text Box 6">
          <a:extLst>
            <a:ext uri="{FF2B5EF4-FFF2-40B4-BE49-F238E27FC236}">
              <a16:creationId xmlns:a16="http://schemas.microsoft.com/office/drawing/2014/main" id="{6083D7E9-A881-42A6-A180-AF1FA07FA16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DC6547EB-47A5-494A-9DFD-734D2F5C7E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F7EC457C-A2BA-454E-8B3C-EC63E4360E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3B2F13BE-B99F-4B86-9362-4C45706B44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F05BCAF8-1B18-4690-96AE-C72E6C2723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82BA42DC-A361-4045-A656-7A664AE545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6" name="Text Box 6">
          <a:extLst>
            <a:ext uri="{FF2B5EF4-FFF2-40B4-BE49-F238E27FC236}">
              <a16:creationId xmlns:a16="http://schemas.microsoft.com/office/drawing/2014/main" id="{2A3BC22B-7EB2-4A7B-8D47-29D03CAD154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7650ED21-C61A-44EC-A5D8-D39E36D14F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8" name="Text Box 6">
          <a:extLst>
            <a:ext uri="{FF2B5EF4-FFF2-40B4-BE49-F238E27FC236}">
              <a16:creationId xmlns:a16="http://schemas.microsoft.com/office/drawing/2014/main" id="{96AA47C3-35B0-421B-B00F-D1A3231A25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988EB5C0-87D7-4E3A-8D7D-F3463E50B5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F5CD44BB-CE0D-437C-8BC0-09E19314F8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B9ACDFF9-6F52-4A57-9E5D-6A1A369200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2" name="Text Box 6">
          <a:extLst>
            <a:ext uri="{FF2B5EF4-FFF2-40B4-BE49-F238E27FC236}">
              <a16:creationId xmlns:a16="http://schemas.microsoft.com/office/drawing/2014/main" id="{4B0E2BBA-54FF-4CBA-AE8C-7C60CABBA2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DED80C12-ABBC-4946-B9A8-0BBB1DDAA5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6">
          <a:extLst>
            <a:ext uri="{FF2B5EF4-FFF2-40B4-BE49-F238E27FC236}">
              <a16:creationId xmlns:a16="http://schemas.microsoft.com/office/drawing/2014/main" id="{2BBA6F4E-5FA9-494B-A2CB-E78D2CA622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FCCB9D8F-8C04-4992-9435-36B1367F52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6">
          <a:extLst>
            <a:ext uri="{FF2B5EF4-FFF2-40B4-BE49-F238E27FC236}">
              <a16:creationId xmlns:a16="http://schemas.microsoft.com/office/drawing/2014/main" id="{876AFFDD-7681-4780-B5A7-45926023BF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C1DEB035-33E2-4844-8E5F-1174C406005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FEF63347-ADCE-40E9-8B15-0898D6A870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BB90E39E-1DAF-4AD8-AFCA-2E5BA39E77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0" name="Text Box 6">
          <a:extLst>
            <a:ext uri="{FF2B5EF4-FFF2-40B4-BE49-F238E27FC236}">
              <a16:creationId xmlns:a16="http://schemas.microsoft.com/office/drawing/2014/main" id="{FE3F3FAD-9038-459F-8BA0-7BA1B490FA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79ACE3D3-5039-470E-8950-8282EA7CF77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2" name="Text Box 6">
          <a:extLst>
            <a:ext uri="{FF2B5EF4-FFF2-40B4-BE49-F238E27FC236}">
              <a16:creationId xmlns:a16="http://schemas.microsoft.com/office/drawing/2014/main" id="{80E15E88-C80A-47E6-8345-DF7C329B3EC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7EEBE7AD-54F4-4271-B4D3-5AAF4CF892C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2B2EC93B-ADCA-4EE4-A9F4-F8A57A56491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87E0D1FB-3EC9-4B67-8C3D-15F8A62813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6" name="Text Box 6">
          <a:extLst>
            <a:ext uri="{FF2B5EF4-FFF2-40B4-BE49-F238E27FC236}">
              <a16:creationId xmlns:a16="http://schemas.microsoft.com/office/drawing/2014/main" id="{1FA25CA1-0715-4E46-BF95-8A3B17E20D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7" name="Text Box 4">
          <a:extLst>
            <a:ext uri="{FF2B5EF4-FFF2-40B4-BE49-F238E27FC236}">
              <a16:creationId xmlns:a16="http://schemas.microsoft.com/office/drawing/2014/main" id="{43C9A5A5-D49F-473E-ABE6-2B57BEFBE5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6">
          <a:extLst>
            <a:ext uri="{FF2B5EF4-FFF2-40B4-BE49-F238E27FC236}">
              <a16:creationId xmlns:a16="http://schemas.microsoft.com/office/drawing/2014/main" id="{A1999CBC-9EF2-40B3-AA9D-54018EBF58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D6F1D9A7-8C40-44C4-8D6F-BDD4761610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4FF80217-AC7D-4A2F-B356-6591C3A50E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B826DBA8-FFBE-4AC2-9CB9-2844FB8A29E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2" name="Text Box 6">
          <a:extLst>
            <a:ext uri="{FF2B5EF4-FFF2-40B4-BE49-F238E27FC236}">
              <a16:creationId xmlns:a16="http://schemas.microsoft.com/office/drawing/2014/main" id="{3DBA18BF-5624-4E23-B0FA-2970AF13B52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D670B9C7-324B-4FA5-A656-016ECC2D3B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2F2A1271-2A68-45D9-A9BF-DB781CAB2B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D28EB946-9475-4F20-93E1-3DB506E2EB0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8AE1E37F-2271-4970-A953-3383C77F00D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D4B7B654-F878-4E09-9890-7E7041409CA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FE558B3B-663F-471E-8E07-2F7A2ED6BB7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125272A0-CC2E-430E-9BF0-9B49755970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6">
          <a:extLst>
            <a:ext uri="{FF2B5EF4-FFF2-40B4-BE49-F238E27FC236}">
              <a16:creationId xmlns:a16="http://schemas.microsoft.com/office/drawing/2014/main" id="{D5BE674B-649B-4558-8345-563FABC23D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1AEA18DF-61D7-4731-A5FF-C0215030D6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CF23B6A9-696F-467D-893D-DA4F58A695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8D06B307-70C8-41EB-94F3-15CD329DBB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CB11D06A-2C09-499A-91E2-4E6F04366C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117A8F63-D9DF-4725-A5AC-8ED5A51BC5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37F02951-E9C6-4981-8815-4A61CA54DC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34F5F22A-DFA0-4A70-9B21-ED612C84FC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F90CB11A-3EC1-4E45-AC58-4D1DC848A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95C3C75F-373F-48BF-9E79-159F56C376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98068A37-F803-4198-A931-0DEFB33BA7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B185C425-FA93-426E-A6CA-05B855A60D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2" name="Text Box 6">
          <a:extLst>
            <a:ext uri="{FF2B5EF4-FFF2-40B4-BE49-F238E27FC236}">
              <a16:creationId xmlns:a16="http://schemas.microsoft.com/office/drawing/2014/main" id="{12F2F336-77CB-4EA2-AAD0-7F6FD995B9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3749702D-1BBC-40A2-9F77-15E073B9B0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6">
          <a:extLst>
            <a:ext uri="{FF2B5EF4-FFF2-40B4-BE49-F238E27FC236}">
              <a16:creationId xmlns:a16="http://schemas.microsoft.com/office/drawing/2014/main" id="{E5D0286D-E9B3-4804-BD9C-B7941BD499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FD12845C-0EED-4517-89AB-B836469646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6E742D56-5D5D-464D-A487-D982D153D0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9C2EA8E5-AF15-4FF3-B56B-A2CE350F1F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631B142F-750A-4307-A2FF-743A883904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B6666B62-5D6B-4CCF-A4E9-104CA51A00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93CC4D04-62DC-449B-8B75-F1EC96FC58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7142F46A-3503-4501-8418-6773286FB3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A04B5AE3-6CD1-4465-994A-25595BADB2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5D0A6404-B768-4888-8C92-77FBC38014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4" name="Text Box 6">
          <a:extLst>
            <a:ext uri="{FF2B5EF4-FFF2-40B4-BE49-F238E27FC236}">
              <a16:creationId xmlns:a16="http://schemas.microsoft.com/office/drawing/2014/main" id="{F82EB33A-9982-4DFE-91CD-4207186522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7DE0EAEC-09CE-4977-9571-B8985B603D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6" name="Text Box 6">
          <a:extLst>
            <a:ext uri="{FF2B5EF4-FFF2-40B4-BE49-F238E27FC236}">
              <a16:creationId xmlns:a16="http://schemas.microsoft.com/office/drawing/2014/main" id="{AB28D9AC-C6B7-4C5F-B97F-F012E9BF8B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32CA8979-EE6E-4CB8-B25A-4034E09528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7FD08F54-7C37-4311-9932-12C4524455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CD4D5C37-6E36-4847-B015-B46D53D455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DAB04CF3-2868-478E-A8A8-DD9839EB08B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344361F5-67FF-4806-A9A1-03DF98C785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FC1B2244-B80A-448D-A3A6-20F6C38062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2D0C4378-BBB5-448B-966B-82C757C753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29EFDDBB-F557-42C4-A3C0-E9FF6B92018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4B8464F3-1877-46B0-91A5-38614076DD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C5CA1C61-F4A2-4631-884F-18D5F6B5B1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2F965516-E6B8-4310-9D6B-BBE54A8BF0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C88951A4-8BE3-4207-A3D1-6589C633EF7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473E9D55-6F7B-4E35-B158-B8EFB2D4F1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6">
          <a:extLst>
            <a:ext uri="{FF2B5EF4-FFF2-40B4-BE49-F238E27FC236}">
              <a16:creationId xmlns:a16="http://schemas.microsoft.com/office/drawing/2014/main" id="{DF9FB00A-81F7-4401-9238-F77E9B2A3A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1" name="Text Box 4">
          <a:extLst>
            <a:ext uri="{FF2B5EF4-FFF2-40B4-BE49-F238E27FC236}">
              <a16:creationId xmlns:a16="http://schemas.microsoft.com/office/drawing/2014/main" id="{48A8F84B-0722-44B9-810D-F759998372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E6FD4FF2-10F4-4618-AD11-05235E060C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8FA32B89-4245-4331-940A-EB8C7B32FE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4" name="Text Box 6">
          <a:extLst>
            <a:ext uri="{FF2B5EF4-FFF2-40B4-BE49-F238E27FC236}">
              <a16:creationId xmlns:a16="http://schemas.microsoft.com/office/drawing/2014/main" id="{61CEF9A8-069C-4D5B-9E2B-DE71D8895C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A944F6F5-0BDE-41E2-8D26-C817B0F518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E453D454-BD03-4311-83A0-70B49B6E9C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8539109A-88BE-404E-9C62-9BDD5D4C5F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A33757A9-B9B7-460B-B044-38C87A1507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830858AF-B581-4D4D-B7AA-C9A51343DEB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EA95512B-9FCC-43EC-BBCD-560037629F6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D33F3271-5E02-4F49-B66C-C249CFC234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2E0ED2A8-2648-48AB-8C47-A5ABC00622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DD40B372-414A-4A34-934B-22CA51FAAA4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089585C3-BE55-4514-94F1-52174413F8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3D2C5F2C-A4B5-4CD8-8218-31851EAA4A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CED625D0-5E4F-41D4-B036-38C0512229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FB7A84ED-AEA3-44CC-9FAE-C52968EEE7D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C6E1DBC0-8122-4004-9085-0C0C94B38F7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BC752E56-BA60-4124-81DC-CF88F9951E92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918F95E4-59F5-4791-94C7-40B1C6D654E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1A473B3F-C0AB-4CE5-8A5A-509B43B26B93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2" name="Text Box 6">
          <a:extLst>
            <a:ext uri="{FF2B5EF4-FFF2-40B4-BE49-F238E27FC236}">
              <a16:creationId xmlns:a16="http://schemas.microsoft.com/office/drawing/2014/main" id="{82D607B5-9D91-4AE2-B881-4D80A94EF132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4A245063-BB22-4086-8FD8-B8C863A95E42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4" name="Text Box 6">
          <a:extLst>
            <a:ext uri="{FF2B5EF4-FFF2-40B4-BE49-F238E27FC236}">
              <a16:creationId xmlns:a16="http://schemas.microsoft.com/office/drawing/2014/main" id="{14AC9DD5-F35C-47C0-AF03-CBA75C4D6FB1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144FBCAE-A6E7-4A03-B829-79E49A2850B7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CD3031F6-45EE-4911-8828-E5B4F5032C46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25E583CF-174B-4DAA-BB87-3D8F2ED97BDC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294C62D6-B974-4F23-A6E7-FB3ED086A73E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AF39252F-2A10-4F32-8167-27A215B2DC78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DB5557D0-BB1A-4452-B9C7-8B0E17EFA3AD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57189EA7-1BB0-4D36-B6E9-5DAF89EE1225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C1CDF43F-1C6D-49D7-ACD2-836E946A7D87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4B2C70E1-69C8-4352-9152-8F48DD875F97}"/>
            </a:ext>
          </a:extLst>
        </xdr:cNvPr>
        <xdr:cNvSpPr txBox="1">
          <a:spLocks noChangeArrowheads="1"/>
        </xdr:cNvSpPr>
      </xdr:nvSpPr>
      <xdr:spPr bwMode="auto">
        <a:xfrm>
          <a:off x="382905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8F9FB8BF-BEC5-4F30-ABA5-ADB45104C2F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5" name="Text Box 6">
          <a:extLst>
            <a:ext uri="{FF2B5EF4-FFF2-40B4-BE49-F238E27FC236}">
              <a16:creationId xmlns:a16="http://schemas.microsoft.com/office/drawing/2014/main" id="{807F0AF5-C791-4558-AD36-66CFC5B9B87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DA00E9D9-CA8E-4522-85D1-D3A1C883144D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7274D88F-1845-4DCB-A176-53B17D6F50B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E878037F-0552-469C-82E4-E1986E400EA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0DE4E108-A48F-4D3E-B0A9-D7C8371DED7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24D99960-5A4D-47E9-B7CB-9AD908C31C3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23B59A85-87D7-4A2C-B230-F09CA716812C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BAED4325-0FF1-42D4-9470-9F5E30BD302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730E91C8-A04D-4874-899B-8C2E0055988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D5A0B5CB-4398-4EDD-9ED5-8D427FB279E0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5" name="Text Box 6">
          <a:extLst>
            <a:ext uri="{FF2B5EF4-FFF2-40B4-BE49-F238E27FC236}">
              <a16:creationId xmlns:a16="http://schemas.microsoft.com/office/drawing/2014/main" id="{4A16C0CE-C5E8-4C10-9680-9BFA2E721DDA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9ECD5F4D-F95C-4659-A8CF-DD6DC8A1C60C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C0EE6402-1F73-488C-A9C7-2CE354E6A612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8" name="Text Box 6">
          <a:extLst>
            <a:ext uri="{FF2B5EF4-FFF2-40B4-BE49-F238E27FC236}">
              <a16:creationId xmlns:a16="http://schemas.microsoft.com/office/drawing/2014/main" id="{1C03241E-09DE-46FB-A850-24C379B1BE0F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89" name="Text Box 6">
          <a:extLst>
            <a:ext uri="{FF2B5EF4-FFF2-40B4-BE49-F238E27FC236}">
              <a16:creationId xmlns:a16="http://schemas.microsoft.com/office/drawing/2014/main" id="{BFD30040-EFA6-4BD2-A996-33EC3389200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A63D1CCD-CC0B-4764-A31F-56A69030C88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1" name="Text Box 6">
          <a:extLst>
            <a:ext uri="{FF2B5EF4-FFF2-40B4-BE49-F238E27FC236}">
              <a16:creationId xmlns:a16="http://schemas.microsoft.com/office/drawing/2014/main" id="{6560C893-389D-438E-A9E0-3207D28EACB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22D972E3-BD0E-4C94-8C65-15E33EB12BD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537A46E6-DDC5-46EC-9ECC-7D7B63008F0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F895AE8A-639E-4131-92A7-8369D13E4610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AA7D8633-68B6-4150-8070-C82825EF8D5A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6" name="Text Box 6">
          <a:extLst>
            <a:ext uri="{FF2B5EF4-FFF2-40B4-BE49-F238E27FC236}">
              <a16:creationId xmlns:a16="http://schemas.microsoft.com/office/drawing/2014/main" id="{0DF5719D-851B-4D22-ABFD-BB1D71BE518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5F472039-68BF-4D10-BB98-ED4BED404BAE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EACEC4B8-7A34-43FD-9866-BF1D6AC9B27E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C4108923-3896-4503-9E56-B69EC0A665C3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0" name="Text Box 6">
          <a:extLst>
            <a:ext uri="{FF2B5EF4-FFF2-40B4-BE49-F238E27FC236}">
              <a16:creationId xmlns:a16="http://schemas.microsoft.com/office/drawing/2014/main" id="{E565FFBE-75BB-43AF-BE21-81AC5DA64C21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95BD0221-F19E-4B44-8D4A-ECFB1243E3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54BB4E41-CA2D-4709-9EDE-52924904EB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76C77386-8185-4CD8-B4B0-BF3CF2736D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4" name="Text Box 6">
          <a:extLst>
            <a:ext uri="{FF2B5EF4-FFF2-40B4-BE49-F238E27FC236}">
              <a16:creationId xmlns:a16="http://schemas.microsoft.com/office/drawing/2014/main" id="{C0F8EB1F-6A69-4728-A79E-53DFAFF18F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1988F819-EC59-4968-8F41-32C6DDDD7D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B41ED104-9AF4-4EA7-B95C-BD52705905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57D90810-6587-453B-953A-D3F1BCC2EB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8" name="Text Box 6">
          <a:extLst>
            <a:ext uri="{FF2B5EF4-FFF2-40B4-BE49-F238E27FC236}">
              <a16:creationId xmlns:a16="http://schemas.microsoft.com/office/drawing/2014/main" id="{5535E962-F396-470B-AEF8-AF600CD72A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56FFF558-8D3D-44EF-8DA8-86A8E10BA8B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7EEED29C-C9B6-4B57-AD52-B3B6C7B8281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584F7874-8F64-459F-9E2C-8D21D11E90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67DBB565-1D68-4929-95AD-6688E6D16C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84E6EF13-04F5-465F-BB2A-8E59BFF77F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1EE1C958-AD2E-411B-B844-E783850CE1E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D0B2D419-96F6-406A-88D3-07A731994B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CF24598A-0441-4ED4-B282-69F73130BF6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270AF64D-9B69-422A-8937-37A3E2F7476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6B5BA8AC-A49C-40A5-BD81-FFB41CCA69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9" name="Text Box 6">
          <a:extLst>
            <a:ext uri="{FF2B5EF4-FFF2-40B4-BE49-F238E27FC236}">
              <a16:creationId xmlns:a16="http://schemas.microsoft.com/office/drawing/2014/main" id="{0FBCD164-0147-4BAC-B8C1-D1ACBAAFDE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953EFDD2-539C-4BC3-B632-58B5D577BB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BE0F4C7C-A341-4589-ABFE-F733AA0CB0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6ED3E4FA-85C7-4C38-9D70-52D21C279A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CF925A5D-33D3-4E8F-A137-EC6F162C61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755F2EC0-B9C1-472E-A064-7F8235A435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E4FC5656-F619-4B80-A209-DD56AE0F34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6" name="Text Box 6">
          <a:extLst>
            <a:ext uri="{FF2B5EF4-FFF2-40B4-BE49-F238E27FC236}">
              <a16:creationId xmlns:a16="http://schemas.microsoft.com/office/drawing/2014/main" id="{9A02CD8F-EB30-4D37-AAA6-4F253A546F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135CDAD7-7ADD-4D0C-9254-AC47A37DC7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5E773727-9AAD-40A3-B732-19D340BF4E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4F769085-7C17-4790-AEEE-0DC72758A72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0127FB6E-BF3B-4146-8196-3898B39A36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CE88542C-92FE-476D-8D06-256DFCBBDC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2" name="Text Box 6">
          <a:extLst>
            <a:ext uri="{FF2B5EF4-FFF2-40B4-BE49-F238E27FC236}">
              <a16:creationId xmlns:a16="http://schemas.microsoft.com/office/drawing/2014/main" id="{FEC0695E-2618-42D3-A25C-1D679D1AAD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2B7C927B-7668-4B39-9B1D-4A05D6B59F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4" name="Text Box 6">
          <a:extLst>
            <a:ext uri="{FF2B5EF4-FFF2-40B4-BE49-F238E27FC236}">
              <a16:creationId xmlns:a16="http://schemas.microsoft.com/office/drawing/2014/main" id="{2C3677A3-BF71-4125-A78A-F196AA4BAC7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76590716-A19F-4178-AE80-EDFD51C13A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642F2340-F31F-42F8-8E37-C00D479F1C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D3A72165-651C-4CA0-83AA-21C123658F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EEB02DB0-E81F-4840-BF15-1E611169A3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9" name="Text Box 6">
          <a:extLst>
            <a:ext uri="{FF2B5EF4-FFF2-40B4-BE49-F238E27FC236}">
              <a16:creationId xmlns:a16="http://schemas.microsoft.com/office/drawing/2014/main" id="{74855A93-141D-4D46-8F2C-1039E9BA8A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4851B531-7C9F-4C10-BD13-F695CA1BE34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1" name="Text Box 6">
          <a:extLst>
            <a:ext uri="{FF2B5EF4-FFF2-40B4-BE49-F238E27FC236}">
              <a16:creationId xmlns:a16="http://schemas.microsoft.com/office/drawing/2014/main" id="{2759F5FD-6F00-4CAF-B9AC-98F09DEF7D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CB6A911B-78C1-4F86-85B3-01C9927140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D5D6739D-8B73-4095-9A48-6A358FE42E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1EBEE91C-7443-4338-AD13-7BACDF4A3EB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E5A2E221-63F9-4EB8-A50E-1684CABC50F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DB5B0A49-6BED-4FD4-B031-95C20685764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631C68A5-2680-4CD4-B374-871DF99C45B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D4FFF11F-EF1C-44C4-BBC1-DB536C74974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66A58093-4E59-45AF-B456-FDACEF44E159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358305A1-776E-4CC8-9B22-E327C8A9F2F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1" name="Text Box 6">
          <a:extLst>
            <a:ext uri="{FF2B5EF4-FFF2-40B4-BE49-F238E27FC236}">
              <a16:creationId xmlns:a16="http://schemas.microsoft.com/office/drawing/2014/main" id="{0AAF912F-B2F4-4605-8106-D4B7BD46730C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69FDE9F8-3A21-409E-A33C-51A488B8116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3" name="Text Box 6">
          <a:extLst>
            <a:ext uri="{FF2B5EF4-FFF2-40B4-BE49-F238E27FC236}">
              <a16:creationId xmlns:a16="http://schemas.microsoft.com/office/drawing/2014/main" id="{92DB9676-038C-4993-8ADF-3F6EE3BD4BE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ED8AAE5E-DF5B-4A64-9299-7FB063712AA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id="{2A7C3D6C-FB5A-45FB-8FC0-67CAD6CFA94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A45C10C0-FD68-4E04-83EE-EC7E8FAD9285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7" name="Text Box 6">
          <a:extLst>
            <a:ext uri="{FF2B5EF4-FFF2-40B4-BE49-F238E27FC236}">
              <a16:creationId xmlns:a16="http://schemas.microsoft.com/office/drawing/2014/main" id="{4E76A67B-7CCC-4043-A6CC-96E87AD3DA7F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84C4D1D2-D785-42D1-8B45-CED0146F582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9" name="Text Box 6">
          <a:extLst>
            <a:ext uri="{FF2B5EF4-FFF2-40B4-BE49-F238E27FC236}">
              <a16:creationId xmlns:a16="http://schemas.microsoft.com/office/drawing/2014/main" id="{A4057FE3-0827-4E0B-80F7-4133ABD0F3D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274F64BF-DF88-4D42-A8FA-62D5C32959FB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1" name="Text Box 6">
          <a:extLst>
            <a:ext uri="{FF2B5EF4-FFF2-40B4-BE49-F238E27FC236}">
              <a16:creationId xmlns:a16="http://schemas.microsoft.com/office/drawing/2014/main" id="{D2E71E99-4FCB-4B57-9213-2BAECC6EC44E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FC6A35AE-B482-433A-9A10-BC7E94B74668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6B83882B-4968-4C6F-9C3A-208C96B85A3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03456CFC-2F94-4630-BBB8-AC1EA122C0B1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5" name="Text Box 6">
          <a:extLst>
            <a:ext uri="{FF2B5EF4-FFF2-40B4-BE49-F238E27FC236}">
              <a16:creationId xmlns:a16="http://schemas.microsoft.com/office/drawing/2014/main" id="{E3D7E0CE-4243-456B-A7A9-8DF387EEAC7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037BBE48-213B-480F-8D14-6354124DCAA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id="{2D2E9257-6B27-48DA-83F5-6FD36B4A15A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1652A355-2B09-446F-991E-00A10C5D8EF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0563D28B-47D7-4120-BC55-CD81610E114C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5FEBE742-6952-4B2D-A8F0-B63A5CF7A9BB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4EC01179-86D4-4B93-B874-037AA7BBA7FC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2" name="Text Box 4">
          <a:extLst>
            <a:ext uri="{FF2B5EF4-FFF2-40B4-BE49-F238E27FC236}">
              <a16:creationId xmlns:a16="http://schemas.microsoft.com/office/drawing/2014/main" id="{BBD1F3A2-453D-472B-9B80-84857A2F205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3" name="Text Box 6">
          <a:extLst>
            <a:ext uri="{FF2B5EF4-FFF2-40B4-BE49-F238E27FC236}">
              <a16:creationId xmlns:a16="http://schemas.microsoft.com/office/drawing/2014/main" id="{62A6137F-2177-41D7-97CD-17D580E0A1B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E51281F8-5692-4288-A5E4-0B0E7FFB7CD8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17A890DC-BB0F-4FC2-83E0-8AAB0649166E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D53FDFAF-BBD3-4FB9-AC85-7C38BFAF777B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67609CB1-227E-4097-88A8-7BFD67DCC8B6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E2494976-F9DF-4372-A8DB-47E46E86FA78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069330BF-D8BE-4B70-B5A0-5D589C03C318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9F7F7774-0118-4616-A91F-7136C2A31F4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E307C50A-F7C6-4967-8098-6D4119CF5D6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9EC8459D-CE04-44EF-A2C8-65854E5F238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E071DEEC-CCEC-46BA-865A-CE68512BBCE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440952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1F917A1F-FA52-47F5-BF9E-BDFE83C09B4F}"/>
            </a:ext>
          </a:extLst>
        </xdr:cNvPr>
        <xdr:cNvSpPr txBox="1">
          <a:spLocks noChangeArrowheads="1"/>
        </xdr:cNvSpPr>
      </xdr:nvSpPr>
      <xdr:spPr bwMode="auto">
        <a:xfrm>
          <a:off x="265002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85" name="Text Box 6">
          <a:extLst>
            <a:ext uri="{FF2B5EF4-FFF2-40B4-BE49-F238E27FC236}">
              <a16:creationId xmlns:a16="http://schemas.microsoft.com/office/drawing/2014/main" id="{22B5CC74-E9E2-4452-B5B5-2B85EB6F2A24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C7E8439C-A02B-4C0C-9F32-173EA96354ED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364F555F-1579-4C00-8814-7CF3E182147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37709B05-3E25-436C-8279-DEB6479CCB20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BC9D2725-2726-41DC-A92D-B1DF40FC0193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BD0065D4-FAFF-425A-989A-1C09FFA04057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1" name="Text Box 6">
          <a:extLst>
            <a:ext uri="{FF2B5EF4-FFF2-40B4-BE49-F238E27FC236}">
              <a16:creationId xmlns:a16="http://schemas.microsoft.com/office/drawing/2014/main" id="{35FC72CF-EBEA-4B27-BED0-70FF9FA5C87C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CF0B62A1-D111-441B-917F-ABC550C09473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F2DE3BEA-53D1-4016-8EBD-1E2B7CADBDCD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4C8078AC-ED01-4909-BE56-EE4FB3D0EA9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F9C6578F-0116-43F2-AC74-611334B44B6E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D1136AEC-540A-4A80-A425-F6A90CC6774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F527A53B-A81C-4804-BCDA-E49D97FA325C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3BEE9DCC-0BB7-4571-8C0B-CC605DF840F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1D714499-25CB-4CFF-9B01-971E9D7A13DD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65A74F99-C382-4E13-B5A5-C00314F4EE73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13E34809-BC6D-4BB7-948A-865625F5E39E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983BB1FB-7B31-4376-A622-74A6A2F65EC8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5DDBAC80-D0BD-4BD9-8F42-4AB8B1BAADC0}"/>
            </a:ext>
          </a:extLst>
        </xdr:cNvPr>
        <xdr:cNvSpPr txBox="1">
          <a:spLocks noChangeArrowheads="1"/>
        </xdr:cNvSpPr>
      </xdr:nvSpPr>
      <xdr:spPr bwMode="auto">
        <a:xfrm>
          <a:off x="314325" y="611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1B9B28D5-3122-4623-9AC5-C0C40DC1B19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49830A8F-60F8-4CC4-B300-C74B01C3516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511F0803-907B-4C6D-B37B-54BE7E90CCD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B58A1EEB-2E9A-44ED-84E7-914FEEE2100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645C59E4-7B0B-4A58-A6C3-95F0D406F33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57AD0BA8-896D-4365-9FA0-84FB59A97DF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8CCC500E-5AAF-44B8-90D2-079B2F3E12D6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54DB6C3F-EF93-4FAE-9E7F-A5A20C28FF8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96C7464D-10CF-4F34-8A10-EA5B5E06DF83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7EE3B8D7-DBDF-4D03-9416-31697168B86E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5BB03FAE-0991-4B31-ABA3-B3333E0B51BA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8E0DAB3E-3D8B-4DAF-B52C-394B47B52D6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235CD38F-C83C-4234-AE07-1C295E7EEBC8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90578A5B-AF99-4E99-981F-03F8501CD7CA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4DB4168F-43BF-4B5F-AECF-3E00518ADB04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F8968AA4-8EF4-43CD-865D-0F139344002D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AC999B7D-4B0C-4E31-A2C2-21BB28C35E26}"/>
            </a:ext>
          </a:extLst>
        </xdr:cNvPr>
        <xdr:cNvSpPr txBox="1">
          <a:spLocks noChangeArrowheads="1"/>
        </xdr:cNvSpPr>
      </xdr:nvSpPr>
      <xdr:spPr bwMode="auto">
        <a:xfrm>
          <a:off x="314325" y="1295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A1B03274-23C5-4252-B1CF-2766D02D83E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A6D0FDB5-B519-4DAE-B226-62C1342643B4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4ECE722A-3ED8-4703-B05C-349523BDF794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E1CE5BC8-A6FF-4984-AF67-4A5E1C8B66C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7A65CC86-4C3D-498A-BFBA-BB3F8106FE0D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616E7C66-83B6-4718-B29B-EBADE7D83109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E2DE4CAC-15E8-48E6-B060-72374031C6A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2270200B-9A2D-4000-8C83-A247A485AF8C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4E7EF417-EF84-4AD7-9877-0C0DF936CAE3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8BA063E3-BE5F-4660-BBCF-6E918CB4E327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F07C43E3-F818-4359-B802-22440A60C62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2" name="Text Box 6">
          <a:extLst>
            <a:ext uri="{FF2B5EF4-FFF2-40B4-BE49-F238E27FC236}">
              <a16:creationId xmlns:a16="http://schemas.microsoft.com/office/drawing/2014/main" id="{7B051B2F-46A4-4EF4-8A74-FD220343F9DE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6F621A2E-B0E8-4344-8BF9-91A420ED3AB2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C5F575C4-2167-43E0-8F54-10D069C8603D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6C39BA18-D6B7-4782-A34A-674D0416F5A2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D2D5E9C2-008C-44BC-B2B7-F58EC72DF9D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14FB262A-3A70-402D-BDBE-08335FA0B5F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020C7A96-E26B-4E3D-B84D-CAD6AFD46C7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01E7EBF4-3A79-4187-8182-5A13E6A9A83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B22F1CA6-0EF9-4893-A147-184AABDB1F4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2FF61E2A-A042-4F98-8263-763FAC8C0A7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9A22950F-8EDB-40EF-9EC9-AE2BA342A92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74</xdr:row>
      <xdr:rowOff>152400</xdr:rowOff>
    </xdr:from>
    <xdr:ext cx="85725" cy="675153"/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0A3F657B-B442-4B4D-BAC0-D1D4AC4AA70B}"/>
            </a:ext>
          </a:extLst>
        </xdr:cNvPr>
        <xdr:cNvSpPr txBox="1">
          <a:spLocks noChangeArrowheads="1"/>
        </xdr:cNvSpPr>
      </xdr:nvSpPr>
      <xdr:spPr bwMode="auto">
        <a:xfrm>
          <a:off x="2609850" y="158019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544" name="Text Box 6">
          <a:extLst>
            <a:ext uri="{FF2B5EF4-FFF2-40B4-BE49-F238E27FC236}">
              <a16:creationId xmlns:a16="http://schemas.microsoft.com/office/drawing/2014/main" id="{12705B5B-8E11-45DF-8E04-B9CE420BF9C7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E78B6773-011A-49EF-86D7-82166D47F1B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6C422380-7B4E-41EC-B40C-8D8765B5E874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367BD93D-C1B5-4C47-8DBB-7B81874AF619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C2013186-55F1-421C-B780-AFD305B66031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D854D537-4FF1-4165-B956-C2DA213689F9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E6D7737F-B8BB-4F39-B30C-38C48067ADB8}"/>
            </a:ext>
          </a:extLst>
        </xdr:cNvPr>
        <xdr:cNvSpPr txBox="1">
          <a:spLocks noChangeArrowheads="1"/>
        </xdr:cNvSpPr>
      </xdr:nvSpPr>
      <xdr:spPr bwMode="auto">
        <a:xfrm>
          <a:off x="4505325" y="18659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id="{2F959FCC-E123-4A36-8FEB-8BE8E38321D5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FE6EA504-B54F-4F2B-A325-1DDDDE0A130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62D2C803-3C7C-405B-B4A0-2B19922C5CB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88EB9B2C-F744-492A-AE2D-DDAB0A9BBAE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DA04F6AF-755D-4BB4-B17D-BB27CF8CA17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FFB0880B-3B21-4EAD-BF92-99B03BC9656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557" name="Text Box 6">
          <a:extLst>
            <a:ext uri="{FF2B5EF4-FFF2-40B4-BE49-F238E27FC236}">
              <a16:creationId xmlns:a16="http://schemas.microsoft.com/office/drawing/2014/main" id="{CA217418-758F-44E3-B56B-0D83705423D3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EEFDEE38-3288-4CF8-A4C9-43D371F2887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E39CFAF9-DAB0-46D0-A936-DBE47268977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477AA263-C695-421F-9DF3-B832E5C6CE06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E47997A6-2D6B-4826-85E5-360BB1DD696C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188F1DBC-2364-4084-988F-1CB36FAED828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2847244A-D029-4E82-BF31-5E0CD3C2EBBE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B8803E50-5D82-4427-A2E2-7EED5AA8209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5" name="Text Box 6">
          <a:extLst>
            <a:ext uri="{FF2B5EF4-FFF2-40B4-BE49-F238E27FC236}">
              <a16:creationId xmlns:a16="http://schemas.microsoft.com/office/drawing/2014/main" id="{D1776B68-C541-4ED2-9489-29638F80EF0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DB1B4BDA-7314-4D99-9ADE-A99C459BD53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4DC47EB3-BF57-4AB3-882C-4A9B444B965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3A4B5E4B-2502-4B64-A2F6-0BAF152B309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7BC0D534-81C6-4ABF-9203-8256A65879F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CC4C2B6D-253A-4B1B-82B1-B4495AE4913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4F0B5816-A0EA-430D-9172-719DCA726DE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2" name="Text Box 6">
          <a:extLst>
            <a:ext uri="{FF2B5EF4-FFF2-40B4-BE49-F238E27FC236}">
              <a16:creationId xmlns:a16="http://schemas.microsoft.com/office/drawing/2014/main" id="{27B799DF-1B39-4E12-9F32-C63B4BEB608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B2193D00-C021-4196-ACD5-55A3A071F949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4" name="Text Box 6">
          <a:extLst>
            <a:ext uri="{FF2B5EF4-FFF2-40B4-BE49-F238E27FC236}">
              <a16:creationId xmlns:a16="http://schemas.microsoft.com/office/drawing/2014/main" id="{59753A6B-A42F-4227-9C80-614DD786E753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F9AC8B85-1BA0-4D00-8323-42914A319A1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88581275-9AEE-4733-98D4-CF43512C4A5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1D65236A-640B-4A3C-B2F4-258A71E2B9C9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8" name="Text Box 6">
          <a:extLst>
            <a:ext uri="{FF2B5EF4-FFF2-40B4-BE49-F238E27FC236}">
              <a16:creationId xmlns:a16="http://schemas.microsoft.com/office/drawing/2014/main" id="{79C13750-80A0-4DA5-82AA-C106FB97623E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6DD7291C-9E1F-415D-84B7-56C5BAF14AA5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80" name="Text Box 6">
          <a:extLst>
            <a:ext uri="{FF2B5EF4-FFF2-40B4-BE49-F238E27FC236}">
              <a16:creationId xmlns:a16="http://schemas.microsoft.com/office/drawing/2014/main" id="{4187A189-0835-4F54-BB51-99765F165F6A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10C34930-EE1D-492F-8CA4-EE5D9AEB1A42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3566C40E-D0D5-4507-85AD-7E395B3889F9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583" name="Text Box 4">
          <a:extLst>
            <a:ext uri="{FF2B5EF4-FFF2-40B4-BE49-F238E27FC236}">
              <a16:creationId xmlns:a16="http://schemas.microsoft.com/office/drawing/2014/main" id="{FEDF4E11-1A81-4C16-A4E6-A54411F61C58}"/>
            </a:ext>
          </a:extLst>
        </xdr:cNvPr>
        <xdr:cNvSpPr txBox="1">
          <a:spLocks noChangeArrowheads="1"/>
        </xdr:cNvSpPr>
      </xdr:nvSpPr>
      <xdr:spPr bwMode="auto">
        <a:xfrm>
          <a:off x="314325" y="19764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F309EAF1-5955-475F-8D47-2DA478E2182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5" name="Text Box 6">
          <a:extLst>
            <a:ext uri="{FF2B5EF4-FFF2-40B4-BE49-F238E27FC236}">
              <a16:creationId xmlns:a16="http://schemas.microsoft.com/office/drawing/2014/main" id="{9F208A43-1EF0-4FB9-8DD5-B82550B7104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6" name="Text Box 4">
          <a:extLst>
            <a:ext uri="{FF2B5EF4-FFF2-40B4-BE49-F238E27FC236}">
              <a16:creationId xmlns:a16="http://schemas.microsoft.com/office/drawing/2014/main" id="{5F3571C0-69BE-4911-845D-F9E382B28E7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id="{F9C571DE-F66B-4075-A7F3-8A0DB030475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17C33A84-741F-4759-BB60-B2513A2D650F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51B63929-9D82-4885-8574-A073DDCFDDC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7DBAB55C-5EEF-4596-88B5-AC93AB4D517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7C2801A6-1F85-447E-9EE3-C262D5042473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E901E1E4-2B63-41FF-8037-53AEF2B3C092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47F5B56D-7947-4C08-811F-FCFBBEF453B0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D9D51643-6EA2-4D5B-8ABC-5E6B9D4DE8C7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5" name="Text Box 6">
          <a:extLst>
            <a:ext uri="{FF2B5EF4-FFF2-40B4-BE49-F238E27FC236}">
              <a16:creationId xmlns:a16="http://schemas.microsoft.com/office/drawing/2014/main" id="{0BA2CA26-E266-4892-BB8E-5823B799CC3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DB77B5AB-DB94-4F3D-8F3E-8BC5E5E529B5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E982FF80-93B3-4F0B-BBAE-A6064BF3585B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A59977EE-8172-4CC8-9354-3509774A1C73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BFBFBCEA-04A3-4F61-9368-5E85A35573A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600" name="Text Box 6">
          <a:extLst>
            <a:ext uri="{FF2B5EF4-FFF2-40B4-BE49-F238E27FC236}">
              <a16:creationId xmlns:a16="http://schemas.microsoft.com/office/drawing/2014/main" id="{95F0BB6F-84C7-4EB8-BBB1-948827DA3B4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EEE604B1-EC25-493B-B831-2ABA28EC20F4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07743E82-841C-4126-B84B-1E3D621423C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9B490755-C558-45B1-BFAE-01A4A3270CA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5C31F7DA-3BA3-461E-9C9F-B0E6D170942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CB65E9FD-14D3-4378-A07D-2D2853D3960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A52990F9-BC37-460E-83CF-96FFC10FFE34}"/>
            </a:ext>
          </a:extLst>
        </xdr:cNvPr>
        <xdr:cNvSpPr txBox="1">
          <a:spLocks noChangeArrowheads="1"/>
        </xdr:cNvSpPr>
      </xdr:nvSpPr>
      <xdr:spPr bwMode="auto">
        <a:xfrm>
          <a:off x="2628900" y="22631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414A5DCD-335D-4CE9-BE71-F389C0FE389B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9CC1C0D0-CF1D-4FA1-A035-F85F0576F57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9" name="Text Box 6">
          <a:extLst>
            <a:ext uri="{FF2B5EF4-FFF2-40B4-BE49-F238E27FC236}">
              <a16:creationId xmlns:a16="http://schemas.microsoft.com/office/drawing/2014/main" id="{621AEA34-2873-438A-ADBD-1E0A7777288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7D0183A3-00B6-4C3D-8F04-455A25C03B36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75DC8619-C2F9-43B4-96F6-5CAEFD1E87F6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E297825E-0942-4981-AF2D-1FA72E883BF6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911DA98F-026C-4C6A-A037-19027C6707A1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7D02C340-B503-4643-A0CF-2CED27150F70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ED6ACE97-FCCC-41BA-B38B-F8B5F80A57D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B63349F8-C51A-4E2D-AF89-67DE209CB45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922E63AE-8014-4FBF-9C2C-B8874228766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165E2032-A950-4FDC-8D48-E972AC4884C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9" name="Text Box 6">
          <a:extLst>
            <a:ext uri="{FF2B5EF4-FFF2-40B4-BE49-F238E27FC236}">
              <a16:creationId xmlns:a16="http://schemas.microsoft.com/office/drawing/2014/main" id="{CC34B1C7-F93A-44DB-86A2-A85B79BC0C7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3568C0AC-3CD2-494B-B228-4C6AF0DDA0FE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902B9CE5-941E-437E-A83F-BC3779B400B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F9715A09-9F75-4CB3-9805-698A44A6796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40F8A6ED-FC43-4948-97F1-557785E5DCD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198408F2-939A-4DD5-9B90-3520FAEE69BD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B2898610-C7A6-4EB3-BB4C-FC9BD00E0C46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26667C0D-A64B-44BD-A152-827AD82F39F6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1FD39264-4BB0-40CC-B8BE-BBCC1E66FEFF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7333C89C-286C-4E2C-9E23-2A9C9C9AF2A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212A8710-2ADE-4F70-94FB-9AC9555CC46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27C5D0EB-3F11-4B27-A7D3-4F26B4B30F0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C83947F6-1023-4202-B79D-33B71CE65CE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2" name="Text Box 6">
          <a:extLst>
            <a:ext uri="{FF2B5EF4-FFF2-40B4-BE49-F238E27FC236}">
              <a16:creationId xmlns:a16="http://schemas.microsoft.com/office/drawing/2014/main" id="{431D813A-4098-4631-BBF9-CF525C2253D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1D5D69ED-CF07-4DCE-B3C6-B2BE2BB7B2F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4" name="Text Box 6">
          <a:extLst>
            <a:ext uri="{FF2B5EF4-FFF2-40B4-BE49-F238E27FC236}">
              <a16:creationId xmlns:a16="http://schemas.microsoft.com/office/drawing/2014/main" id="{EFAA5BF8-92C4-4331-B170-9908998FDC2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09ACAAB8-5DAA-45F7-A12C-22D50A451B0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D4E9D573-B0CF-4667-A20A-873439FB495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716685A0-7092-4D14-8BAC-E62B8596C91E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8" name="Text Box 6">
          <a:extLst>
            <a:ext uri="{FF2B5EF4-FFF2-40B4-BE49-F238E27FC236}">
              <a16:creationId xmlns:a16="http://schemas.microsoft.com/office/drawing/2014/main" id="{E3B7AFC2-6784-4DEA-9FBC-97A3D3DB8FB6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DEAF042D-3E0F-42D2-8D8C-00307D500CD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40" name="Text Box 6">
          <a:extLst>
            <a:ext uri="{FF2B5EF4-FFF2-40B4-BE49-F238E27FC236}">
              <a16:creationId xmlns:a16="http://schemas.microsoft.com/office/drawing/2014/main" id="{CB37F52C-C9F5-43FB-8237-DAC0789DE00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8750688E-EC4D-4668-8A34-1B2A9DCA4831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2" name="Text Box 6">
          <a:extLst>
            <a:ext uri="{FF2B5EF4-FFF2-40B4-BE49-F238E27FC236}">
              <a16:creationId xmlns:a16="http://schemas.microsoft.com/office/drawing/2014/main" id="{1CCB9672-AC65-4653-A17B-57996163D261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ECA33935-12F2-4196-B5D9-8358CEE43E1A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4" name="Text Box 6">
          <a:extLst>
            <a:ext uri="{FF2B5EF4-FFF2-40B4-BE49-F238E27FC236}">
              <a16:creationId xmlns:a16="http://schemas.microsoft.com/office/drawing/2014/main" id="{34BD93F5-496E-47D0-AB2E-10CE86863B6F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AAA92560-E8AC-4F6E-88A3-8A66285A2FC1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82DF713B-652E-4575-A0F6-BA3F6285F3CA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A17D2E82-D16D-479F-9B78-973626508362}"/>
            </a:ext>
          </a:extLst>
        </xdr:cNvPr>
        <xdr:cNvSpPr txBox="1">
          <a:spLocks noChangeArrowheads="1"/>
        </xdr:cNvSpPr>
      </xdr:nvSpPr>
      <xdr:spPr bwMode="auto">
        <a:xfrm>
          <a:off x="314325" y="26336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2DD799DD-1334-4CEE-9684-1964970EDF8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6985F374-618F-401E-8197-0A6D5F21F89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9953A934-9B7B-45F5-B285-107440781377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61E7D7E2-E3FB-452C-90EF-FE05087EED0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A2B4AC3D-AEE9-428F-B6EB-64B41D563DAA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3" name="Text Box 6">
          <a:extLst>
            <a:ext uri="{FF2B5EF4-FFF2-40B4-BE49-F238E27FC236}">
              <a16:creationId xmlns:a16="http://schemas.microsoft.com/office/drawing/2014/main" id="{DEA8E57D-AAFA-4665-9556-64813AB6FD7E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7709512A-A835-4F72-8DE3-439AAFE8195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E0E75847-E3E3-4FF2-8C87-CF8F7AE45B4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74CE5211-EF34-4012-8AE4-6228F3777813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7" name="Text Box 6">
          <a:extLst>
            <a:ext uri="{FF2B5EF4-FFF2-40B4-BE49-F238E27FC236}">
              <a16:creationId xmlns:a16="http://schemas.microsoft.com/office/drawing/2014/main" id="{58564A61-F05D-4B7A-B9F3-D78017581442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8" name="Text Box 4">
          <a:extLst>
            <a:ext uri="{FF2B5EF4-FFF2-40B4-BE49-F238E27FC236}">
              <a16:creationId xmlns:a16="http://schemas.microsoft.com/office/drawing/2014/main" id="{59340026-B191-4B87-A622-243BD3E5ADC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id="{B1755432-5A83-42A8-A4FD-95DEACC2E9A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6021C5FC-C604-4608-9929-C9B9B890D815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AA7E00A4-026F-4E20-BE28-95A923C649D2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FA6966E2-39C1-473F-A680-3F74849F51E8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033AF9DC-FACF-47D3-9CFB-0E15C380078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6B04BB51-24FA-4278-A253-5C2EB216E98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5" name="Text Box 6">
          <a:extLst>
            <a:ext uri="{FF2B5EF4-FFF2-40B4-BE49-F238E27FC236}">
              <a16:creationId xmlns:a16="http://schemas.microsoft.com/office/drawing/2014/main" id="{7C4AB948-FFB6-4619-94FE-4481317664B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DB844274-E286-4042-A260-D5D4AD180A71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7" name="Text Box 6">
          <a:extLst>
            <a:ext uri="{FF2B5EF4-FFF2-40B4-BE49-F238E27FC236}">
              <a16:creationId xmlns:a16="http://schemas.microsoft.com/office/drawing/2014/main" id="{C1753F20-1F29-4803-ACAB-1D8723AFAE5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4ECD1EC6-0DDE-4154-864C-1F9C820C50A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3DB2E03E-BFE4-4E41-9C27-ECBED7A4178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2CA7A9A6-A8FD-4241-9290-CC4C58AC5E8E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id="{73B8D16A-2CD7-4666-AB99-17BFB6FC4065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56F17172-8D34-4B82-B911-6836A1FE39A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3" name="Text Box 6">
          <a:extLst>
            <a:ext uri="{FF2B5EF4-FFF2-40B4-BE49-F238E27FC236}">
              <a16:creationId xmlns:a16="http://schemas.microsoft.com/office/drawing/2014/main" id="{6D775F31-B1F8-4515-8CE2-9327F586052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F092C818-B8B3-4B6F-BF8C-E5BB681BC30F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355DE582-6BD4-4299-B63A-F7E977D76318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7AB59890-B45F-4CC2-843D-8FAF354EC27E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C9D4FE8C-B1AA-4707-A8B0-F49EC0AC7FBF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E9323A9D-0BCC-48CE-9026-D4C477B85C29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F32E01D4-739E-439D-BE9C-F254199B56E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279820F6-544E-4997-89B1-30828A023B8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AE5D3808-FEC8-402E-81FC-A2DDC4C3A84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043E998C-5F12-4A2B-A86F-3E4E10BDE5F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id="{F04A2B2A-139F-4E90-8DAB-515E9A4AC75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EEBFF1E7-CF55-48EF-8353-8196A07EEDAA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5" name="Text Box 6">
          <a:extLst>
            <a:ext uri="{FF2B5EF4-FFF2-40B4-BE49-F238E27FC236}">
              <a16:creationId xmlns:a16="http://schemas.microsoft.com/office/drawing/2014/main" id="{BE454DBE-E27E-4E91-995C-2A0EECE763D8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690C7724-0423-4291-91F3-28161F551CB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481DBB45-A644-42A8-A322-D2150DF0193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2352E9E2-DAA0-488A-B115-708FE82DD7A4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9" name="Text Box 6">
          <a:extLst>
            <a:ext uri="{FF2B5EF4-FFF2-40B4-BE49-F238E27FC236}">
              <a16:creationId xmlns:a16="http://schemas.microsoft.com/office/drawing/2014/main" id="{BE596A87-36DA-4438-A663-022754A2A057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43F721EB-E27A-407A-83F4-E4FC4EB1325B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08419A7C-8814-4EFE-BE27-3C1B5FD8FA45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8B319F62-EE98-4CF2-8A51-33099C67141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D26CC23B-FFAD-4250-A3B1-8EA24263E41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7460D0F9-AE19-4FB6-BB05-77CFFF94F88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id="{CBF1156D-3F56-4FD5-B63D-03B3FA47A29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C6F48824-A733-40B7-AD0A-D2981455120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F4547DE5-281F-4C74-8BA5-F4A4AD46A27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8" name="Text Box 6">
          <a:extLst>
            <a:ext uri="{FF2B5EF4-FFF2-40B4-BE49-F238E27FC236}">
              <a16:creationId xmlns:a16="http://schemas.microsoft.com/office/drawing/2014/main" id="{7379BECD-2269-4F01-9703-9886DE143BB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452BAFF2-3946-418B-8A7C-2E972FB0495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3CB6AC11-6D50-4DEB-9369-7E689BCA249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C68CD978-28F2-4DF1-8426-6A9815A71A4C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444674BA-FCCA-498F-BE4A-1ABE9C4948DB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38969F43-21DA-470C-81E1-FE41817166E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4" name="Text Box 6">
          <a:extLst>
            <a:ext uri="{FF2B5EF4-FFF2-40B4-BE49-F238E27FC236}">
              <a16:creationId xmlns:a16="http://schemas.microsoft.com/office/drawing/2014/main" id="{250F384C-D021-4BD4-A1C7-06CD5F6B604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AD0CDF77-623D-4711-8A28-E3EE312CCCBC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395D210E-A58C-45C6-815E-52334E823B93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F1BC345E-E440-4B62-B425-8E475C14EA94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8" name="Text Box 6">
          <a:extLst>
            <a:ext uri="{FF2B5EF4-FFF2-40B4-BE49-F238E27FC236}">
              <a16:creationId xmlns:a16="http://schemas.microsoft.com/office/drawing/2014/main" id="{D8DE1703-82A9-4584-982F-5FD5CBFFC373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A875EB49-2075-41C6-8BD5-3ACA8DC05A2C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9B192893-DD8C-44A3-817C-EA230DF6CAF0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237930D-B08E-488C-9932-8D80E374E0CA}"/>
            </a:ext>
          </a:extLst>
        </xdr:cNvPr>
        <xdr:cNvSpPr txBox="1">
          <a:spLocks noChangeArrowheads="1"/>
        </xdr:cNvSpPr>
      </xdr:nvSpPr>
      <xdr:spPr bwMode="auto">
        <a:xfrm>
          <a:off x="314325" y="329374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EA423844-CA79-47DE-A11B-9B183013D23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E11D5A73-0B13-4019-909B-C60D116DAD6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23D9C838-5A82-462F-B5DC-918FEA0A725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677CE389-12BC-4EC4-8C02-83D1A60704C5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9529B5AC-B39D-4DC6-86B2-0BF1072927D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7" name="Text Box 6">
          <a:extLst>
            <a:ext uri="{FF2B5EF4-FFF2-40B4-BE49-F238E27FC236}">
              <a16:creationId xmlns:a16="http://schemas.microsoft.com/office/drawing/2014/main" id="{A6009211-F273-461C-8A47-A8ED9DD41DCC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8" name="Text Box 4">
          <a:extLst>
            <a:ext uri="{FF2B5EF4-FFF2-40B4-BE49-F238E27FC236}">
              <a16:creationId xmlns:a16="http://schemas.microsoft.com/office/drawing/2014/main" id="{EFCC38CF-70CD-48BE-9D0C-89678455E705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D9472BAF-4276-4A30-8F74-12C5763F33C2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0" name="Text Box 4">
          <a:extLst>
            <a:ext uri="{FF2B5EF4-FFF2-40B4-BE49-F238E27FC236}">
              <a16:creationId xmlns:a16="http://schemas.microsoft.com/office/drawing/2014/main" id="{18DCC4A8-84AE-4F63-B0FA-86EA6AA8E5E2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1" name="Text Box 6">
          <a:extLst>
            <a:ext uri="{FF2B5EF4-FFF2-40B4-BE49-F238E27FC236}">
              <a16:creationId xmlns:a16="http://schemas.microsoft.com/office/drawing/2014/main" id="{0461B481-1A2D-442E-9794-E1F78049AD30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5D097C74-CCEE-409B-8660-D03D666C972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3" name="Text Box 6">
          <a:extLst>
            <a:ext uri="{FF2B5EF4-FFF2-40B4-BE49-F238E27FC236}">
              <a16:creationId xmlns:a16="http://schemas.microsoft.com/office/drawing/2014/main" id="{DCF18219-28B3-4586-847A-67FD5CFF3861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C26D1702-198A-45EB-BD56-B9DC9DCAD87B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6D8E71F1-B86F-4302-9C43-988C7A68D27A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38E88661-BEAA-4B91-A71F-CC2416F3E27C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35586D9C-FF76-4C09-A49E-4F6BAA2CB6E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8" name="Text Box 6">
          <a:extLst>
            <a:ext uri="{FF2B5EF4-FFF2-40B4-BE49-F238E27FC236}">
              <a16:creationId xmlns:a16="http://schemas.microsoft.com/office/drawing/2014/main" id="{58D350C9-C0ED-424A-9623-6F5CA721C50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E3B3042C-BF71-4C07-AE05-4B70A36AC49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E0F8FC0C-428E-4F1A-BFA2-5F25D6B1ACB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C367AF1E-3763-46DE-A05A-C33F55529B1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2" name="Text Box 4">
          <a:extLst>
            <a:ext uri="{FF2B5EF4-FFF2-40B4-BE49-F238E27FC236}">
              <a16:creationId xmlns:a16="http://schemas.microsoft.com/office/drawing/2014/main" id="{D50536B0-29CA-4FFC-AA92-0E6A558AEA2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D899D74D-6669-4EEF-A490-C77CA8231BC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5153"/>
    <xdr:sp macro="" textlink="">
      <xdr:nvSpPr>
        <xdr:cNvPr id="2734" name="Text Box 6">
          <a:extLst>
            <a:ext uri="{FF2B5EF4-FFF2-40B4-BE49-F238E27FC236}">
              <a16:creationId xmlns:a16="http://schemas.microsoft.com/office/drawing/2014/main" id="{5B88BCCA-FDBC-4953-9392-162126849285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3953A43B-CE2F-4ED3-B9F9-4AC9FD36D44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6" name="Text Box 6">
          <a:extLst>
            <a:ext uri="{FF2B5EF4-FFF2-40B4-BE49-F238E27FC236}">
              <a16:creationId xmlns:a16="http://schemas.microsoft.com/office/drawing/2014/main" id="{6CDEEC28-5C3C-4D7C-9113-1F967149674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548BBA6B-5982-4731-87A3-595246DE62A6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3FA30105-7A85-4C2A-8A8E-E905AF9F9DFC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26EF5098-00E1-47F9-9E6F-C216B555C135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4E930025-9C60-46F7-90E8-A610A9478BD7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761C3D6A-D0C5-45E4-85CA-8F22A99A7DB4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9E536947-8174-4D66-8DF0-98A15D98857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3182FF09-BFC3-4BDA-B6E0-B0B3C9D067F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4" name="Text Box 6">
          <a:extLst>
            <a:ext uri="{FF2B5EF4-FFF2-40B4-BE49-F238E27FC236}">
              <a16:creationId xmlns:a16="http://schemas.microsoft.com/office/drawing/2014/main" id="{EA2C3F64-F596-425E-8F10-C78216FD447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5" name="Text Box 4">
          <a:extLst>
            <a:ext uri="{FF2B5EF4-FFF2-40B4-BE49-F238E27FC236}">
              <a16:creationId xmlns:a16="http://schemas.microsoft.com/office/drawing/2014/main" id="{128770EC-B140-46C7-8BD0-A56D87883F8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E4E85C2A-D3EB-476B-BEFB-C2943BDCEDE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4C369675-14C6-409E-8142-15D2E60920F9}"/>
            </a:ext>
          </a:extLst>
        </xdr:cNvPr>
        <xdr:cNvSpPr txBox="1">
          <a:spLocks noChangeArrowheads="1"/>
        </xdr:cNvSpPr>
      </xdr:nvSpPr>
      <xdr:spPr bwMode="auto">
        <a:xfrm>
          <a:off x="3276600" y="373094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748" name="Text Box 6">
          <a:extLst>
            <a:ext uri="{FF2B5EF4-FFF2-40B4-BE49-F238E27FC236}">
              <a16:creationId xmlns:a16="http://schemas.microsoft.com/office/drawing/2014/main" id="{D99FE369-D6B9-47CC-8006-EAE45543580E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30B7F880-9BDE-4C4C-BA80-24C2B2355B6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50" name="Text Box 6">
          <a:extLst>
            <a:ext uri="{FF2B5EF4-FFF2-40B4-BE49-F238E27FC236}">
              <a16:creationId xmlns:a16="http://schemas.microsoft.com/office/drawing/2014/main" id="{C1E18D28-6503-4882-B23C-72EB16F32BC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1" name="Text Box 4">
          <a:extLst>
            <a:ext uri="{FF2B5EF4-FFF2-40B4-BE49-F238E27FC236}">
              <a16:creationId xmlns:a16="http://schemas.microsoft.com/office/drawing/2014/main" id="{170FADB4-8205-4A6F-8C6D-B2A5708523A8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960284DA-FAFC-4F72-840C-CBF9E8592E44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8AD08125-FF52-485B-9F41-3BC6A70AA426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4" name="Text Box 6">
          <a:extLst>
            <a:ext uri="{FF2B5EF4-FFF2-40B4-BE49-F238E27FC236}">
              <a16:creationId xmlns:a16="http://schemas.microsoft.com/office/drawing/2014/main" id="{55E08AA9-0F13-4C2D-9086-75E76A23AB6B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732734A0-F29E-40F2-9961-AC45872BB52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5DA8AEFE-63AD-4ADD-B088-031C91766DB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ABBC8FCB-CC1C-47A3-9BAB-5E5009FD0C0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A83F2BBB-44A5-4E97-BB47-91F7850A2DA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1AC085CA-C6C5-4D61-B2F9-D0C30644C63B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B28E00F9-5C48-4753-9B47-32B4B45BFF8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1" name="Text Box 6">
          <a:extLst>
            <a:ext uri="{FF2B5EF4-FFF2-40B4-BE49-F238E27FC236}">
              <a16:creationId xmlns:a16="http://schemas.microsoft.com/office/drawing/2014/main" id="{E45019D8-A284-47BC-94DF-E6F603D7C97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1E7FBB32-274E-4B0D-9306-D66C97271FB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92D12A48-0132-4A1F-BFFB-6AE86A35EBC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DD3F0821-5011-4C79-BBB1-AF8BC081E62C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725A2F81-DBD1-4023-B5B2-5DE3780E33A7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1F8136F1-6F7D-4A1B-B93D-02D8B04B81A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id="{21A00D0A-20ED-4E89-87B8-FDFC0F4B8BF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2F92FFC0-9109-463D-8C26-2985E075682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FBB5839C-6D72-4319-9EF1-89A9C0E89625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8E2613D2-0BC5-4406-97E8-D837277A5474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82700527-FC76-4BAE-81CC-5247D555074D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E44CA0DC-11CC-4179-9E9D-4DE1C758DA83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AB92172C-A674-4C75-A89B-D5E9ADFFCE31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9676D362-CE59-4052-A83A-D78935905446}"/>
            </a:ext>
          </a:extLst>
        </xdr:cNvPr>
        <xdr:cNvSpPr txBox="1">
          <a:spLocks noChangeArrowheads="1"/>
        </xdr:cNvSpPr>
      </xdr:nvSpPr>
      <xdr:spPr bwMode="auto">
        <a:xfrm>
          <a:off x="314325" y="395382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69EE80F4-3267-43FD-84F6-2FCA3F75B82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6" name="Text Box 6">
          <a:extLst>
            <a:ext uri="{FF2B5EF4-FFF2-40B4-BE49-F238E27FC236}">
              <a16:creationId xmlns:a16="http://schemas.microsoft.com/office/drawing/2014/main" id="{5A1AB970-56BD-47DF-B26A-B7CB0ACD92B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E6ACB8DB-7E77-4D0C-B10D-0B725659E951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6E026D8A-4CAB-41B1-AFAE-4C8A68650E77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C40B6D94-B49B-4049-B244-16E6B46E5F9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0" name="Text Box 6">
          <a:extLst>
            <a:ext uri="{FF2B5EF4-FFF2-40B4-BE49-F238E27FC236}">
              <a16:creationId xmlns:a16="http://schemas.microsoft.com/office/drawing/2014/main" id="{20261C4B-9478-4FFE-A765-3CE15D8CF6C8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3197F7C9-6358-4B2F-BE15-5D018B5CBB36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BD88EE3C-D135-4B5A-A919-86CA5EFEB2C2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FF747226-0AE1-4684-A959-397B0DAA2D90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9C64BB69-7632-4C3C-9518-11E618060A96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5" name="Text Box 4">
          <a:extLst>
            <a:ext uri="{FF2B5EF4-FFF2-40B4-BE49-F238E27FC236}">
              <a16:creationId xmlns:a16="http://schemas.microsoft.com/office/drawing/2014/main" id="{4100D522-8CCD-447D-A828-2202578F893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6" name="Text Box 6">
          <a:extLst>
            <a:ext uri="{FF2B5EF4-FFF2-40B4-BE49-F238E27FC236}">
              <a16:creationId xmlns:a16="http://schemas.microsoft.com/office/drawing/2014/main" id="{83E82807-A158-40A8-A9DB-86C3423485A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D5295418-CCFB-41CC-81A9-7AB4BFE0B0E9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8" name="Text Box 6">
          <a:extLst>
            <a:ext uri="{FF2B5EF4-FFF2-40B4-BE49-F238E27FC236}">
              <a16:creationId xmlns:a16="http://schemas.microsoft.com/office/drawing/2014/main" id="{17D6C3AA-4262-498B-B682-1503C05B95A0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1E904990-5974-42CB-9CE5-9F0424B82742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0DFF7578-F01F-4799-889B-F248A4AC8F4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6E1F8130-E408-47A4-AA93-20AFE7BA1AD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2" name="Text Box 6">
          <a:extLst>
            <a:ext uri="{FF2B5EF4-FFF2-40B4-BE49-F238E27FC236}">
              <a16:creationId xmlns:a16="http://schemas.microsoft.com/office/drawing/2014/main" id="{D3283BFF-C015-4624-97A5-1BF8871463A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00984EEC-2CE1-49B8-AF21-4076260BFC0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91519AAD-B93A-45DB-81B6-F2DCA230DAF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8B1FED2E-8D72-475F-B1B9-AC429AD59AA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EEC71340-8EBA-4629-AA83-74C13984D2D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B2607293-B8C5-43DE-A416-AEB383E1F592}"/>
            </a:ext>
          </a:extLst>
        </xdr:cNvPr>
        <xdr:cNvSpPr txBox="1">
          <a:spLocks noChangeArrowheads="1"/>
        </xdr:cNvSpPr>
      </xdr:nvSpPr>
      <xdr:spPr bwMode="auto">
        <a:xfrm>
          <a:off x="3152775" y="42624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CABE1271-36E5-4A53-85DD-88F1F4F7FC6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9" name="Text Box 6">
          <a:extLst>
            <a:ext uri="{FF2B5EF4-FFF2-40B4-BE49-F238E27FC236}">
              <a16:creationId xmlns:a16="http://schemas.microsoft.com/office/drawing/2014/main" id="{F6D428AE-4CEB-4D2C-B71E-D51DBAF5E77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BDF3DF7E-EC7E-43C7-944A-51DBDC2B5199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2D8E5FE5-3F86-4D80-AC41-0CA7504EB4AD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F3BB6E41-C31C-4AB6-99C7-0FD8F30A5BE8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E5D43061-EDE3-46B5-B7BC-12CA73972C43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65C6896F-44B7-47CA-A903-727F02B0B15E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5" name="Text Box 6">
          <a:extLst>
            <a:ext uri="{FF2B5EF4-FFF2-40B4-BE49-F238E27FC236}">
              <a16:creationId xmlns:a16="http://schemas.microsoft.com/office/drawing/2014/main" id="{AACD5D5B-12C6-4873-911F-284E1DBB420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BDAE0DD6-EACB-4294-8EB8-02567A11DC1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272C3875-49B9-44D5-AF7A-C319E7B1404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4915489E-60AB-4B65-9E5E-A46C5E5989A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7E602E74-12DD-4FED-82CC-8906FA11A2F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081AB024-98CA-4B95-9456-7D60BAFD1A8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1" name="Text Box 6">
          <a:extLst>
            <a:ext uri="{FF2B5EF4-FFF2-40B4-BE49-F238E27FC236}">
              <a16:creationId xmlns:a16="http://schemas.microsoft.com/office/drawing/2014/main" id="{BEA68EEA-902E-466C-8D1C-10BCB183E62E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3AEABCC3-4BBE-4C18-BD31-B8377FC751B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F097C67B-777E-45B4-B6E7-803726197B6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9D8162BC-5219-4E8C-8899-8CBE362499EC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7C311C1C-2EA3-4CF4-B3A2-7908556DF8F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A4E7BD85-3FCD-48C5-A31B-BA2B017D4A49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7" name="Text Box 6">
          <a:extLst>
            <a:ext uri="{FF2B5EF4-FFF2-40B4-BE49-F238E27FC236}">
              <a16:creationId xmlns:a16="http://schemas.microsoft.com/office/drawing/2014/main" id="{3EBB16C4-CAC0-4236-9CD7-41B4AB6424EA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3973E651-512C-4F81-8A22-D35E9C88369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9" name="Text Box 6">
          <a:extLst>
            <a:ext uri="{FF2B5EF4-FFF2-40B4-BE49-F238E27FC236}">
              <a16:creationId xmlns:a16="http://schemas.microsoft.com/office/drawing/2014/main" id="{9F2E5BEC-31C4-4264-ADC4-A9E304CA1A8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D917A297-B573-4161-A67E-D587A1D54FC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C71E089C-A6A1-4CED-A341-DFFDAC245A2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6272DAED-88ED-422D-8D35-AC84D3A1F91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4B67E01E-53A4-405B-9D52-0FAEBDC7D38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4" name="Text Box 6">
          <a:extLst>
            <a:ext uri="{FF2B5EF4-FFF2-40B4-BE49-F238E27FC236}">
              <a16:creationId xmlns:a16="http://schemas.microsoft.com/office/drawing/2014/main" id="{7E2CF046-4FA3-43CC-9755-4EF4ADF18ED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DC72941F-66B9-4386-9E1D-CFD680B3DAE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0CCB82C6-ABA3-4897-9EED-74CB8A5A698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7" name="Text Box 4">
          <a:extLst>
            <a:ext uri="{FF2B5EF4-FFF2-40B4-BE49-F238E27FC236}">
              <a16:creationId xmlns:a16="http://schemas.microsoft.com/office/drawing/2014/main" id="{6E20A578-E396-43AB-91DE-DB4CB9BC6480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86C389BB-DA2E-4C69-9160-159873A12299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9" name="Text Box 4">
          <a:extLst>
            <a:ext uri="{FF2B5EF4-FFF2-40B4-BE49-F238E27FC236}">
              <a16:creationId xmlns:a16="http://schemas.microsoft.com/office/drawing/2014/main" id="{C8937ACE-52CB-4E1C-92D0-8E09212C707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30" name="Text Box 6">
          <a:extLst>
            <a:ext uri="{FF2B5EF4-FFF2-40B4-BE49-F238E27FC236}">
              <a16:creationId xmlns:a16="http://schemas.microsoft.com/office/drawing/2014/main" id="{32B8E79E-5F67-4C32-9EEC-00694F1D2D1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463BE7D6-E791-4473-A721-6DA5100CC81F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2" name="Text Box 6">
          <a:extLst>
            <a:ext uri="{FF2B5EF4-FFF2-40B4-BE49-F238E27FC236}">
              <a16:creationId xmlns:a16="http://schemas.microsoft.com/office/drawing/2014/main" id="{E1407787-4C7A-4B53-B5CB-25FF132CF9F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6C747F72-6452-4D2B-B2D1-62224CBB3283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C0C55236-12EA-4F71-AF19-2A1C66641F3A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389B954C-04E5-4D98-A03D-52D2B7F85F49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2188E94D-AEFC-472D-8A76-9FAF662C7433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45F540D7-3C3E-4187-8D14-BBCFF99C16BD}"/>
            </a:ext>
          </a:extLst>
        </xdr:cNvPr>
        <xdr:cNvSpPr txBox="1">
          <a:spLocks noChangeArrowheads="1"/>
        </xdr:cNvSpPr>
      </xdr:nvSpPr>
      <xdr:spPr bwMode="auto">
        <a:xfrm>
          <a:off x="314325" y="461105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7B6930AC-2260-4721-B9D5-019BE2310AA6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id="{27968F27-99FE-4CC8-8120-A8F9501DE29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5C72B1A8-4DCE-4523-9CD4-9933B8AAD40B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1" name="Text Box 6">
          <a:extLst>
            <a:ext uri="{FF2B5EF4-FFF2-40B4-BE49-F238E27FC236}">
              <a16:creationId xmlns:a16="http://schemas.microsoft.com/office/drawing/2014/main" id="{8A88DA03-371E-4DB5-831D-F05B8CFD9AA2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991D9990-59E7-4498-BBFA-5B79433FC50A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3" name="Text Box 6">
          <a:extLst>
            <a:ext uri="{FF2B5EF4-FFF2-40B4-BE49-F238E27FC236}">
              <a16:creationId xmlns:a16="http://schemas.microsoft.com/office/drawing/2014/main" id="{F9E728F5-245C-4DD6-B509-211D0277578B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3B9787BC-777C-4B16-BA14-EE0EA2DCF2E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497AC298-A86C-4034-8CF8-C3F9A10392E9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AC449933-792F-42C2-A670-1A929E5C4BF7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6230400B-1EF6-4ABE-8A1E-47E4B71DB08F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2F94C32C-8B39-4553-9907-6AE5500EDBB8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9" name="Text Box 6">
          <a:extLst>
            <a:ext uri="{FF2B5EF4-FFF2-40B4-BE49-F238E27FC236}">
              <a16:creationId xmlns:a16="http://schemas.microsoft.com/office/drawing/2014/main" id="{9BFACE69-2D05-4A92-AF1C-B561A4B9D17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80274FA9-0562-441E-B1A1-CCBB40A9B2E6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26584688-A85D-4934-887D-6AD0F96BFD3E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18A308AD-47B4-46B3-A026-0D9906567770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EAE8BBF4-A868-49F7-A582-04FFCAB66A5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1A9180D3-F4B3-42DD-9F88-3B30847C555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346A0A20-DCAB-48E4-BF03-EFEB22492FB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02A38CC0-8840-499B-8220-3B33BF843F2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441FB5C2-6BB2-40E7-A763-3B148F5DE59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461C7FCA-39BB-4030-B3C1-DE463583CB76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BBA7271B-65A2-4D05-BAC0-D270AA26CFE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57626CAD-805D-42F7-BE6B-297826E7961A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1" name="Text Box 6">
          <a:extLst>
            <a:ext uri="{FF2B5EF4-FFF2-40B4-BE49-F238E27FC236}">
              <a16:creationId xmlns:a16="http://schemas.microsoft.com/office/drawing/2014/main" id="{368453B9-45D1-4E84-B45B-853CCBCBFEC7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F06A4F71-8998-4AE2-8C71-A75AB942982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23F6E101-6B06-4A05-B41D-1F7FC196A57A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39AA8CBA-5C19-4574-9CCB-C6A58DB7A821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5" name="Text Box 6">
          <a:extLst>
            <a:ext uri="{FF2B5EF4-FFF2-40B4-BE49-F238E27FC236}">
              <a16:creationId xmlns:a16="http://schemas.microsoft.com/office/drawing/2014/main" id="{D8AE01AC-395C-41D0-A5A0-6E2DEDAF3CA9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1C1A618F-C99B-41A4-ADCA-388D004CAB0E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0A3E0062-C53E-4FCA-AE5B-CA496F5B9A3C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4085AF64-C959-4B07-99DE-2DB2ADE97E82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69" name="Text Box 6">
          <a:extLst>
            <a:ext uri="{FF2B5EF4-FFF2-40B4-BE49-F238E27FC236}">
              <a16:creationId xmlns:a16="http://schemas.microsoft.com/office/drawing/2014/main" id="{32532A20-50A5-4AD9-A27B-86E09434B1A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4B464D41-9FEE-4404-A46D-F1422AE9827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4C42C17E-5AE1-4984-B098-99CA0576F7B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D6484A64-8E66-4726-A59B-AAACF842370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43E70583-5B55-425A-8F0E-3D0EFF3DDBB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C37A8AEC-728C-450D-96BF-A7D27734082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id="{07C42308-725F-402B-B0FC-033E3B6A59A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412D9F2D-E77E-4029-8145-A360ED0FFA4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508F22E0-7CC1-4F32-AA36-24D0F2970FA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A604D3B9-B98A-4477-886A-C495EEDD3A11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17E75D80-2C4D-4B30-8B45-8DF988C7CE38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8915552C-E6F2-4516-B47A-843C071B5AE5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1" name="Text Box 6">
          <a:extLst>
            <a:ext uri="{FF2B5EF4-FFF2-40B4-BE49-F238E27FC236}">
              <a16:creationId xmlns:a16="http://schemas.microsoft.com/office/drawing/2014/main" id="{C061B295-7B79-4DC8-BD9B-12332C663519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2" name="Text Box 4">
          <a:extLst>
            <a:ext uri="{FF2B5EF4-FFF2-40B4-BE49-F238E27FC236}">
              <a16:creationId xmlns:a16="http://schemas.microsoft.com/office/drawing/2014/main" id="{F097330D-824D-40EB-AA9C-21F435E2835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3" name="Text Box 6">
          <a:extLst>
            <a:ext uri="{FF2B5EF4-FFF2-40B4-BE49-F238E27FC236}">
              <a16:creationId xmlns:a16="http://schemas.microsoft.com/office/drawing/2014/main" id="{DE1755B8-73B9-46FA-A92C-66DC2E26866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312EFB3B-D25F-4574-A593-CFF0380B5C7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FD50962C-64FF-4F36-9545-2B9A45FA150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2E0E6BC7-A102-412D-AD8A-99ACFC0BDFD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F9330F38-0AF7-42CE-8B2E-591FBE0228C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8" name="Text Box 6">
          <a:extLst>
            <a:ext uri="{FF2B5EF4-FFF2-40B4-BE49-F238E27FC236}">
              <a16:creationId xmlns:a16="http://schemas.microsoft.com/office/drawing/2014/main" id="{9EE53EED-6240-41FF-84C8-883E588BE7E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C11F595C-F90C-4A81-9846-4A992ED39CE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0" name="Text Box 6">
          <a:extLst>
            <a:ext uri="{FF2B5EF4-FFF2-40B4-BE49-F238E27FC236}">
              <a16:creationId xmlns:a16="http://schemas.microsoft.com/office/drawing/2014/main" id="{3DBA687C-6EDA-422A-B7FB-C42BF22A9C6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EC6C474C-9B1A-4F18-A8AB-57D240A3300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3833CA8D-AEF8-48D4-94D8-358F5F4EA84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155041E5-ED9E-4939-8B8E-C7D35A35C6C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4" name="Text Box 6">
          <a:extLst>
            <a:ext uri="{FF2B5EF4-FFF2-40B4-BE49-F238E27FC236}">
              <a16:creationId xmlns:a16="http://schemas.microsoft.com/office/drawing/2014/main" id="{87B080C4-4034-49E3-BB1C-420DB8CF83E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4B3F23D4-5658-4C72-8AA2-0C4B94A3F44B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6" name="Text Box 6">
          <a:extLst>
            <a:ext uri="{FF2B5EF4-FFF2-40B4-BE49-F238E27FC236}">
              <a16:creationId xmlns:a16="http://schemas.microsoft.com/office/drawing/2014/main" id="{4C0A98DB-F1AF-4A7E-B81E-212F43620635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2E437173-26AC-42B7-BF7D-EDA4DE65F3DD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8" name="Text Box 6">
          <a:extLst>
            <a:ext uri="{FF2B5EF4-FFF2-40B4-BE49-F238E27FC236}">
              <a16:creationId xmlns:a16="http://schemas.microsoft.com/office/drawing/2014/main" id="{80AA3AD4-9F35-4595-9948-B30708CE01A2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D5A780FC-719D-478B-BE5A-09DEB8DE1C4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1CF7809C-65DB-4155-ADCE-623551F92AE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1" name="Text Box 8">
          <a:extLst>
            <a:ext uri="{FF2B5EF4-FFF2-40B4-BE49-F238E27FC236}">
              <a16:creationId xmlns:a16="http://schemas.microsoft.com/office/drawing/2014/main" id="{180C165F-3F52-4590-A316-87777F10590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51D4F739-17F9-451B-B070-BE951ED46F1D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7710E015-39B6-4600-8046-B66F2C6F0D6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43AB2D0C-67FE-4D9A-940E-A59E17F7B53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5CAD3105-C929-4AEC-8500-D2FD8D8D2E4B}"/>
            </a:ext>
          </a:extLst>
        </xdr:cNvPr>
        <xdr:cNvSpPr txBox="1">
          <a:spLocks noChangeArrowheads="1"/>
        </xdr:cNvSpPr>
      </xdr:nvSpPr>
      <xdr:spPr bwMode="auto">
        <a:xfrm>
          <a:off x="1800225" y="88773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C9B6E917-E29E-4046-9A0A-CB9CAE4D547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7" name="Text Box 6">
          <a:extLst>
            <a:ext uri="{FF2B5EF4-FFF2-40B4-BE49-F238E27FC236}">
              <a16:creationId xmlns:a16="http://schemas.microsoft.com/office/drawing/2014/main" id="{D717F359-07B6-4122-A180-4E2767E692A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5D0AB589-D54A-41A5-B749-5E065F933BD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9" name="Text Box 6">
          <a:extLst>
            <a:ext uri="{FF2B5EF4-FFF2-40B4-BE49-F238E27FC236}">
              <a16:creationId xmlns:a16="http://schemas.microsoft.com/office/drawing/2014/main" id="{58252E7D-D1AC-4E63-8F17-95B47F062A00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2C5D9725-2C6F-44C9-9A13-85E4975C539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6EF328EE-F3DB-486A-9E07-3239F88EBD5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9660850D-E56D-470E-B3D8-083DA0A9A6D1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3A84A5AF-2A48-4AE5-80D4-E57CD1B16D0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44</xdr:row>
      <xdr:rowOff>47625</xdr:rowOff>
    </xdr:from>
    <xdr:to>
      <xdr:col>3</xdr:col>
      <xdr:colOff>485775</xdr:colOff>
      <xdr:row>46</xdr:row>
      <xdr:rowOff>114299</xdr:rowOff>
    </xdr:to>
    <xdr:sp macro="" textlink="">
      <xdr:nvSpPr>
        <xdr:cNvPr id="2914" name="Text Box 6">
          <a:extLst>
            <a:ext uri="{FF2B5EF4-FFF2-40B4-BE49-F238E27FC236}">
              <a16:creationId xmlns:a16="http://schemas.microsoft.com/office/drawing/2014/main" id="{9CE95152-7E39-4925-953A-0479E5384729}"/>
            </a:ext>
          </a:extLst>
        </xdr:cNvPr>
        <xdr:cNvSpPr txBox="1">
          <a:spLocks noChangeArrowheads="1"/>
        </xdr:cNvSpPr>
      </xdr:nvSpPr>
      <xdr:spPr bwMode="auto">
        <a:xfrm>
          <a:off x="3000375" y="9077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B8B28274-EF5D-45C3-BB74-DFE454C75E2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91AEDE04-230B-43C4-BF55-01D2E9919BE1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966DE4B7-9EB9-4F70-89C6-E6887D09E87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7FF71212-5CB0-4ED2-8A42-2F24548699E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1F8DD3F3-3DC7-4C05-8812-A360C8644DA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20" name="Text Box 6">
          <a:extLst>
            <a:ext uri="{FF2B5EF4-FFF2-40B4-BE49-F238E27FC236}">
              <a16:creationId xmlns:a16="http://schemas.microsoft.com/office/drawing/2014/main" id="{F61F999E-47C8-4E0D-BDC1-616D448B0BAA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id="{EF21EE87-46C9-4C3A-A36C-012A85EB99F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AACFBFB9-D7B0-41A7-B983-76E12AC599A4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5D3F2064-D3D4-44E3-8AAE-C4852E614BE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B9B87035-9729-4580-B114-0B3D221B58AD}"/>
            </a:ext>
          </a:extLst>
        </xdr:cNvPr>
        <xdr:cNvSpPr txBox="1">
          <a:spLocks noChangeArrowheads="1"/>
        </xdr:cNvSpPr>
      </xdr:nvSpPr>
      <xdr:spPr bwMode="auto">
        <a:xfrm>
          <a:off x="21240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5" name="Text Box 4">
          <a:extLst>
            <a:ext uri="{FF2B5EF4-FFF2-40B4-BE49-F238E27FC236}">
              <a16:creationId xmlns:a16="http://schemas.microsoft.com/office/drawing/2014/main" id="{AC015FC9-E987-4210-828A-E715550A4C3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6" name="Text Box 6">
          <a:extLst>
            <a:ext uri="{FF2B5EF4-FFF2-40B4-BE49-F238E27FC236}">
              <a16:creationId xmlns:a16="http://schemas.microsoft.com/office/drawing/2014/main" id="{C11C35F4-F69D-4985-AAEF-A1C5BCAC5E3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7" name="Text Box 4">
          <a:extLst>
            <a:ext uri="{FF2B5EF4-FFF2-40B4-BE49-F238E27FC236}">
              <a16:creationId xmlns:a16="http://schemas.microsoft.com/office/drawing/2014/main" id="{2D563D08-2606-477F-824C-BF599B5DCE5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8" name="Text Box 6">
          <a:extLst>
            <a:ext uri="{FF2B5EF4-FFF2-40B4-BE49-F238E27FC236}">
              <a16:creationId xmlns:a16="http://schemas.microsoft.com/office/drawing/2014/main" id="{E02CF16E-F989-4C37-A73B-89A3B9635468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6E44F907-D2A5-4B40-860F-11A6CB20706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0" name="Text Box 6">
          <a:extLst>
            <a:ext uri="{FF2B5EF4-FFF2-40B4-BE49-F238E27FC236}">
              <a16:creationId xmlns:a16="http://schemas.microsoft.com/office/drawing/2014/main" id="{C9F747FA-9B35-42BA-B1DB-FA32F6315363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0302CAF1-A234-4C3F-8E65-481A94DDA28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9A1ABD66-F44F-4149-A650-198194156D9B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492DE268-5DEF-4B74-8940-665440DBD9B7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C7F4258E-63B5-4901-B683-9493EA11E1A0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93D29B81-80DE-445C-9C0E-E1043E63FD06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6" name="Text Box 6">
          <a:extLst>
            <a:ext uri="{FF2B5EF4-FFF2-40B4-BE49-F238E27FC236}">
              <a16:creationId xmlns:a16="http://schemas.microsoft.com/office/drawing/2014/main" id="{84E296A0-18CB-47D5-95E6-84432524BB5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7" name="Text Box 4">
          <a:extLst>
            <a:ext uri="{FF2B5EF4-FFF2-40B4-BE49-F238E27FC236}">
              <a16:creationId xmlns:a16="http://schemas.microsoft.com/office/drawing/2014/main" id="{3EB94098-8D92-4E20-8C0A-EA948FC0299F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792FE6E0-C10A-41B2-A0C5-2BC32156279C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9F92B09F-2D9C-49FF-9A25-E1B00DDE5714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0" name="Text Box 4">
          <a:extLst>
            <a:ext uri="{FF2B5EF4-FFF2-40B4-BE49-F238E27FC236}">
              <a16:creationId xmlns:a16="http://schemas.microsoft.com/office/drawing/2014/main" id="{ED376E5C-4264-4791-BF17-146AE149C70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D681FAD8-013A-44EE-8829-82804D9E068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29FA6CAF-238C-4499-87E1-B1871C26BC87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978BCFD1-CDC5-478E-8F5D-E3A2808D7FA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6B45842F-3CDC-4655-9A21-803E850BD5A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60E8664A-241E-4566-A77B-7263F8228D7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C8C4AB08-F113-4CE1-B3DE-30EF5A7FF9B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02C9D987-42B5-482B-B497-FACBC6A5C8C8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B5EFB9A2-595A-4C81-AE08-406A19867407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00547495-CD12-4B9C-B877-4500958D75C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6F74F4CD-70BC-4108-A1FC-4ACBC7A394D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589720B2-9D9A-4F1C-9ECC-471C0EE2F825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2" name="Text Box 6">
          <a:extLst>
            <a:ext uri="{FF2B5EF4-FFF2-40B4-BE49-F238E27FC236}">
              <a16:creationId xmlns:a16="http://schemas.microsoft.com/office/drawing/2014/main" id="{62E0C215-F357-4B39-92C8-7F50D8245949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D611CF3D-2C98-4525-A6AF-3B6E4868FA3A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E8648931-3670-4487-9C90-B88543332B30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BE2B0856-B220-4599-A382-3DA66DD34563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7A63EE5C-4212-409C-8C21-D89F69A79BE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4B08B949-316F-489E-AB99-4670BB04CEE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52B49B2E-5D37-4FB1-B06E-A2330F3A01D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6F495294-7D88-4640-97AB-D0CE2BFF87F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BF055B0B-8AD6-4140-B76A-1CA8DA7E40E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C80991E8-409D-4233-94B4-A7111070DDCC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2" name="Text Box 6">
          <a:extLst>
            <a:ext uri="{FF2B5EF4-FFF2-40B4-BE49-F238E27FC236}">
              <a16:creationId xmlns:a16="http://schemas.microsoft.com/office/drawing/2014/main" id="{6865F88A-F49B-47A0-97DF-C537A4603055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A02E07CC-DB7B-4ECC-8B36-8142083CADE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4" name="Text Box 6">
          <a:extLst>
            <a:ext uri="{FF2B5EF4-FFF2-40B4-BE49-F238E27FC236}">
              <a16:creationId xmlns:a16="http://schemas.microsoft.com/office/drawing/2014/main" id="{45EE7DBC-D9B3-4A22-BE38-CE436FB5BAA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9C2A9497-1E5E-4896-AC15-0232DC8E6C3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7DBD8BAC-A3E8-4B92-8568-F41B917BAAAA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7" name="Text Box 4">
          <a:extLst>
            <a:ext uri="{FF2B5EF4-FFF2-40B4-BE49-F238E27FC236}">
              <a16:creationId xmlns:a16="http://schemas.microsoft.com/office/drawing/2014/main" id="{0FA9AEA1-7D67-46D8-94F9-A16B96461F0B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8" name="Text Box 6">
          <a:extLst>
            <a:ext uri="{FF2B5EF4-FFF2-40B4-BE49-F238E27FC236}">
              <a16:creationId xmlns:a16="http://schemas.microsoft.com/office/drawing/2014/main" id="{ACB672E5-77B4-482F-8DF2-8B3EDC2C1ED7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id="{2B4EDFE9-952B-4E00-90B3-53BAF2C819D9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6D9F85C9-A8D8-4444-AF66-ABEF1A9B4A5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6BC82EE1-FA97-49B4-890C-6391DB4B06A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C2AE776E-9281-49E0-9C1A-7FBA85AEC96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C599E0C8-2181-41BC-8D58-42952B95F0B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0DE8D42E-A1C0-4D06-A682-3B287AC17F0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0A0324AC-59B2-42F8-93A1-141AADE1BD8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86E6E651-6D17-40DC-97FB-1F62255F607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1E2B5BC3-488A-4412-800D-D0808879749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89968E35-418C-4067-9B48-2DA96AC57B89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2979" name="Text Box 6">
          <a:extLst>
            <a:ext uri="{FF2B5EF4-FFF2-40B4-BE49-F238E27FC236}">
              <a16:creationId xmlns:a16="http://schemas.microsoft.com/office/drawing/2014/main" id="{E4FD668D-B26E-4076-B049-9111B8FFDD7C}"/>
            </a:ext>
          </a:extLst>
        </xdr:cNvPr>
        <xdr:cNvSpPr txBox="1">
          <a:spLocks noChangeArrowheads="1"/>
        </xdr:cNvSpPr>
      </xdr:nvSpPr>
      <xdr:spPr bwMode="auto">
        <a:xfrm>
          <a:off x="3495675" y="171354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BFE6BF55-92A2-410A-8854-7798C793393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1" name="Text Box 6">
          <a:extLst>
            <a:ext uri="{FF2B5EF4-FFF2-40B4-BE49-F238E27FC236}">
              <a16:creationId xmlns:a16="http://schemas.microsoft.com/office/drawing/2014/main" id="{9D623586-1C4F-4363-BCD6-59EBF00BFC2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275902D0-16F2-4CEF-BA4E-CACE1EE5CE0B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A0A14DE2-BEA6-4881-9020-A386499D54BB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5407C755-BBB6-4823-ABA3-71DC8B3D2757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5" name="Text Box 6">
          <a:extLst>
            <a:ext uri="{FF2B5EF4-FFF2-40B4-BE49-F238E27FC236}">
              <a16:creationId xmlns:a16="http://schemas.microsoft.com/office/drawing/2014/main" id="{EC5FE7F9-952D-49C7-8DF7-94907B788311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190CA046-3B1B-4225-A3F2-F0F060C39478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4B84FA07-4A09-4B4D-8976-5489EE89DBE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2410BCB2-F881-4A61-B772-BB278A6E1DB0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16F2E914-6475-45A1-9127-D8BE21812D84}"/>
            </a:ext>
          </a:extLst>
        </xdr:cNvPr>
        <xdr:cNvSpPr txBox="1">
          <a:spLocks noChangeArrowheads="1"/>
        </xdr:cNvSpPr>
      </xdr:nvSpPr>
      <xdr:spPr bwMode="auto">
        <a:xfrm>
          <a:off x="1800225" y="15697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AC8D6966-8667-4DDD-AFC6-064A49BA8EA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1" name="Text Box 6">
          <a:extLst>
            <a:ext uri="{FF2B5EF4-FFF2-40B4-BE49-F238E27FC236}">
              <a16:creationId xmlns:a16="http://schemas.microsoft.com/office/drawing/2014/main" id="{955F30EC-2B1C-4D39-B5A3-D56F436F8D7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0694D91F-EFE4-4A0A-AD89-00EB29005C0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3" name="Text Box 6">
          <a:extLst>
            <a:ext uri="{FF2B5EF4-FFF2-40B4-BE49-F238E27FC236}">
              <a16:creationId xmlns:a16="http://schemas.microsoft.com/office/drawing/2014/main" id="{FEC896AA-5CCF-481A-B389-CD69BDD77B1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6F74340A-7E04-47E4-B54D-23F9032A24A6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223171C9-7B16-4520-B406-A129A3A0424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C3B65AEE-CC38-4015-A41C-D4BBDF634004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7" name="Text Box 6">
          <a:extLst>
            <a:ext uri="{FF2B5EF4-FFF2-40B4-BE49-F238E27FC236}">
              <a16:creationId xmlns:a16="http://schemas.microsoft.com/office/drawing/2014/main" id="{01A7AB6A-90B1-4741-99EE-3C1C40796D66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8" name="Text Box 4">
          <a:extLst>
            <a:ext uri="{FF2B5EF4-FFF2-40B4-BE49-F238E27FC236}">
              <a16:creationId xmlns:a16="http://schemas.microsoft.com/office/drawing/2014/main" id="{04B04CEE-A6FD-4898-B686-FF36ECC226E7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3DB1F1A0-9B20-42E2-92B6-1054C4F3A3D6}"/>
            </a:ext>
          </a:extLst>
        </xdr:cNvPr>
        <xdr:cNvSpPr txBox="1">
          <a:spLocks noChangeArrowheads="1"/>
        </xdr:cNvSpPr>
      </xdr:nvSpPr>
      <xdr:spPr bwMode="auto">
        <a:xfrm>
          <a:off x="2190750" y="15935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9310C46E-4328-4E1E-9713-D827E746BBA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8CF38A21-D0C7-414A-851E-64D7A416166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FAF3330C-E302-4E13-AC4F-BFB82EB7A7B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2C9360BA-7B39-460F-A78C-D19043BE437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6B3AAA6A-0E5E-4607-B830-8C77F7A7D7D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5" name="Text Box 6">
          <a:extLst>
            <a:ext uri="{FF2B5EF4-FFF2-40B4-BE49-F238E27FC236}">
              <a16:creationId xmlns:a16="http://schemas.microsoft.com/office/drawing/2014/main" id="{92C138CC-E439-4091-A139-0D7EAE1452D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8AAEE143-A219-4373-862E-E6CD1DD79387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527F4B2A-FA84-4D1E-8CED-F5CA19E1229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50EC444D-C40E-4771-9268-FC1F6CDA4DE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009" name="Text Box 6">
          <a:extLst>
            <a:ext uri="{FF2B5EF4-FFF2-40B4-BE49-F238E27FC236}">
              <a16:creationId xmlns:a16="http://schemas.microsoft.com/office/drawing/2014/main" id="{545F0C43-8D2A-4B87-AD73-393917E6F1F1}"/>
            </a:ext>
          </a:extLst>
        </xdr:cNvPr>
        <xdr:cNvSpPr txBox="1">
          <a:spLocks noChangeArrowheads="1"/>
        </xdr:cNvSpPr>
      </xdr:nvSpPr>
      <xdr:spPr bwMode="auto">
        <a:xfrm>
          <a:off x="21240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C46E37DF-89BB-41B6-A7C9-4C86738293F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1" name="Text Box 6">
          <a:extLst>
            <a:ext uri="{FF2B5EF4-FFF2-40B4-BE49-F238E27FC236}">
              <a16:creationId xmlns:a16="http://schemas.microsoft.com/office/drawing/2014/main" id="{A36EAA67-2246-4F6F-8FF1-EF7E14F158E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EFA43B7D-3B98-4FD0-9921-EE22BDB54F9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ECB474ED-F92F-4A45-AFF8-89EB1DD48E23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4" name="Text Box 4">
          <a:extLst>
            <a:ext uri="{FF2B5EF4-FFF2-40B4-BE49-F238E27FC236}">
              <a16:creationId xmlns:a16="http://schemas.microsoft.com/office/drawing/2014/main" id="{408FE597-DB11-46EF-A072-0E8D55F4C19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7A6079CD-476E-41AE-A2EB-C2BDE43CF0F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6" name="Text Box 4">
          <a:extLst>
            <a:ext uri="{FF2B5EF4-FFF2-40B4-BE49-F238E27FC236}">
              <a16:creationId xmlns:a16="http://schemas.microsoft.com/office/drawing/2014/main" id="{9CA7255E-2080-4B4E-991E-833098524B33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7" name="Text Box 6">
          <a:extLst>
            <a:ext uri="{FF2B5EF4-FFF2-40B4-BE49-F238E27FC236}">
              <a16:creationId xmlns:a16="http://schemas.microsoft.com/office/drawing/2014/main" id="{E18EF47B-6BDC-4503-A6A9-E246F36F68B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86FF408F-7630-49F9-ADC0-1F2D760BA4A9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id="{DE3305DC-9CFF-4B26-8110-5B75AB80432E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0820CF81-AF9A-44CA-8161-E7FD7E1C149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50F3FF56-075B-41C3-953F-DC617CB55C69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2" name="Text Box 4">
          <a:extLst>
            <a:ext uri="{FF2B5EF4-FFF2-40B4-BE49-F238E27FC236}">
              <a16:creationId xmlns:a16="http://schemas.microsoft.com/office/drawing/2014/main" id="{6AA115DE-8856-477F-99CF-C5F97AF5E59E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83D2DAB8-8632-414F-94A3-5C940FEB67B2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69E6D8B4-C952-4291-A9DD-34921CED4AC5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1F2D6E81-5936-4C5A-8347-1D2E8351AE0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1D19961E-6758-49CD-BE16-1A05E15A9D3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823ECB7F-6E84-470F-B4DE-E41BC3D9F65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6F10AC1D-6A0A-4983-9217-E546570CB6A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74CF8059-9F68-4AA4-BFC5-398DEBF758F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4F18BA3F-21EC-4E27-89D1-22E286437A6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48C23874-53A3-4E26-A7C8-B43E5EDFAFF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AB5947BF-6078-4280-ADE8-B676023EECCD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C60720CC-B474-4C83-9F81-8D81271FD1F9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AC2913FB-53C4-4BF0-A936-36ED779E66A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AF9731B6-675D-43DD-96B0-7CF74743C3A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F6D89A8F-8A72-4C83-8D06-710EFD1917EB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FAF70B24-1D10-425F-9C88-5A50F4D4FF77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C209A3F3-1B62-42DB-A6E4-B6E99EE57B9E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34080E71-A859-411B-9985-185E247DFA93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40" name="Text Box 6">
          <a:extLst>
            <a:ext uri="{FF2B5EF4-FFF2-40B4-BE49-F238E27FC236}">
              <a16:creationId xmlns:a16="http://schemas.microsoft.com/office/drawing/2014/main" id="{903892CF-B62B-446A-8519-5EE0AB05573E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6272314D-8721-4D9C-A663-BCF09CF808B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F67F39A7-D069-4512-ABA0-29823142394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A9E93F79-5907-4388-8048-68CE0BF5C17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BDA40322-45A4-47AF-9A27-A9BA802C8FA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2DDAD6DF-C0F4-4AA2-9435-808E11C78C9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90386C2F-92F6-4C1C-BFA8-F9ADF60271EB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CF679241-9F36-4B40-B6B2-B634E3CA81FF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02135AE3-3C7F-4795-BE12-18126E8B742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9" name="Text Box 6">
          <a:extLst>
            <a:ext uri="{FF2B5EF4-FFF2-40B4-BE49-F238E27FC236}">
              <a16:creationId xmlns:a16="http://schemas.microsoft.com/office/drawing/2014/main" id="{2552B471-1BEF-4109-9DFB-3E5CD01C364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5213E704-55FC-415A-8E76-5409CDC94C78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F63A953A-4923-4DDA-9D26-6BCE68BF8D95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4C9521D1-143D-4983-B5CA-0A436260CF00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3" name="Text Box 6">
          <a:extLst>
            <a:ext uri="{FF2B5EF4-FFF2-40B4-BE49-F238E27FC236}">
              <a16:creationId xmlns:a16="http://schemas.microsoft.com/office/drawing/2014/main" id="{548189FA-3E70-4AC0-AD17-9FC44B140615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9B359593-F01F-4F1C-97EB-19F2DC3FA44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96416102-2154-496F-BED6-509DC8236CD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FB3190DE-AB2D-414D-A976-4BE6C30D247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1C034059-5D6A-474A-8125-8F4A147A8ED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288F2AB3-D65A-4A53-AF8C-60C2B1A04A4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84EF3997-511E-4874-8E55-3582AD3C316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32DC5E27-6FF7-4B88-9550-FDFD30C925C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41889C5E-B9FB-44B2-81D0-CD0E459FDDD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0D84476F-3ADD-4E32-AADF-9F12A32AD31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E008D364-648C-4253-8231-750A82447F63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43FC0274-5DD8-4DEC-A65E-4A22A673A008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id="{D3BB84AD-8D81-4617-BC3F-FFC359443BE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6" name="Text Box 6">
          <a:extLst>
            <a:ext uri="{FF2B5EF4-FFF2-40B4-BE49-F238E27FC236}">
              <a16:creationId xmlns:a16="http://schemas.microsoft.com/office/drawing/2014/main" id="{DE0715FB-0BA1-4887-BEB6-7142339E0BE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7" name="Text Box 4">
          <a:extLst>
            <a:ext uri="{FF2B5EF4-FFF2-40B4-BE49-F238E27FC236}">
              <a16:creationId xmlns:a16="http://schemas.microsoft.com/office/drawing/2014/main" id="{31EC3278-A3D2-49C6-960C-1AEB4E50FAFA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8" name="Text Box 6">
          <a:extLst>
            <a:ext uri="{FF2B5EF4-FFF2-40B4-BE49-F238E27FC236}">
              <a16:creationId xmlns:a16="http://schemas.microsoft.com/office/drawing/2014/main" id="{5A39F474-0A0E-423C-8D06-AFDA65939D4A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7E148DCB-85BC-40DB-98EF-296D67A6054F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70" name="Text Box 6">
          <a:extLst>
            <a:ext uri="{FF2B5EF4-FFF2-40B4-BE49-F238E27FC236}">
              <a16:creationId xmlns:a16="http://schemas.microsoft.com/office/drawing/2014/main" id="{869EC0E6-4E39-4CAA-8144-753B104B00AA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7E987204-8AF3-4A95-A1EC-6225F35918BB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7ACB4FD1-0545-41CF-BB0A-4DE984F57BE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3" name="Text Box 6">
          <a:extLst>
            <a:ext uri="{FF2B5EF4-FFF2-40B4-BE49-F238E27FC236}">
              <a16:creationId xmlns:a16="http://schemas.microsoft.com/office/drawing/2014/main" id="{5EFF8E42-3877-4D0A-8600-EDBA6AB2EED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209550</xdr:colOff>
      <xdr:row>106</xdr:row>
      <xdr:rowOff>152400</xdr:rowOff>
    </xdr:from>
    <xdr:ext cx="85725" cy="81915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C93C7B3A-C321-4982-822E-890FADA5BB8C}"/>
            </a:ext>
          </a:extLst>
        </xdr:cNvPr>
        <xdr:cNvSpPr txBox="1">
          <a:spLocks noChangeArrowheads="1"/>
        </xdr:cNvSpPr>
      </xdr:nvSpPr>
      <xdr:spPr bwMode="auto">
        <a:xfrm>
          <a:off x="3371850" y="22812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DAE8A282-3FA6-4A4C-A71C-BF91FCC282D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1B33D371-4B0C-458C-8A58-6C3377431D9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84989C8C-5BAB-4437-9444-1ED3D092320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934FE0DB-4AD4-49CE-B1F1-62D0EAB46AE0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BDFE486C-B002-4822-99E6-13F16EF2A2C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0" name="Text Box 6">
          <a:extLst>
            <a:ext uri="{FF2B5EF4-FFF2-40B4-BE49-F238E27FC236}">
              <a16:creationId xmlns:a16="http://schemas.microsoft.com/office/drawing/2014/main" id="{5EA79BAE-0FAB-40CD-98FB-FE48352FE8F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D0BD74D5-2189-4A8C-BEE8-468DB8BA23F9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2" name="Text Box 6">
          <a:extLst>
            <a:ext uri="{FF2B5EF4-FFF2-40B4-BE49-F238E27FC236}">
              <a16:creationId xmlns:a16="http://schemas.microsoft.com/office/drawing/2014/main" id="{A25C2AF4-7220-4EF3-B253-5F071555A371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FB61A116-F6C1-4694-AFF6-31BFF4E0A44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FA7AC6FD-C028-48E8-A729-F25158316D4E}"/>
            </a:ext>
          </a:extLst>
        </xdr:cNvPr>
        <xdr:cNvSpPr txBox="1">
          <a:spLocks noChangeArrowheads="1"/>
        </xdr:cNvSpPr>
      </xdr:nvSpPr>
      <xdr:spPr bwMode="auto">
        <a:xfrm>
          <a:off x="21240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0177D307-BB65-4CE3-BAE9-86E78F13B57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6" name="Text Box 6">
          <a:extLst>
            <a:ext uri="{FF2B5EF4-FFF2-40B4-BE49-F238E27FC236}">
              <a16:creationId xmlns:a16="http://schemas.microsoft.com/office/drawing/2014/main" id="{E5E4289A-E864-47A7-AEFF-842E4D5664F1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087" name="Text Box 4">
          <a:extLst>
            <a:ext uri="{FF2B5EF4-FFF2-40B4-BE49-F238E27FC236}">
              <a16:creationId xmlns:a16="http://schemas.microsoft.com/office/drawing/2014/main" id="{AA0AD084-0420-46CC-9732-D76412A757AC}"/>
            </a:ext>
          </a:extLst>
        </xdr:cNvPr>
        <xdr:cNvSpPr txBox="1">
          <a:spLocks noChangeArrowheads="1"/>
        </xdr:cNvSpPr>
      </xdr:nvSpPr>
      <xdr:spPr bwMode="auto">
        <a:xfrm>
          <a:off x="1800225" y="23917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088" name="Text Box 6">
          <a:extLst>
            <a:ext uri="{FF2B5EF4-FFF2-40B4-BE49-F238E27FC236}">
              <a16:creationId xmlns:a16="http://schemas.microsoft.com/office/drawing/2014/main" id="{7956B31B-1588-448C-BFE2-275BCCEF4B0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D635DFB9-2589-4D4B-AA11-0DD5274E102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BA96BB78-D6C5-4F45-8B88-3B2BF86321C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C4CAE057-A0EB-49A7-9C55-1D12D433861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D753D3F1-B2AB-4DB9-B3EA-EEE8F15ED32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C2D838AE-A522-41C5-B476-37202B7269F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4852146D-FA1D-4900-8576-B964C8AFAC0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B06F2048-CD8F-4993-881E-444CCC458F70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2F5C2642-A602-4E1D-A2BE-CAB000922745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3AEC2B9D-B26C-488F-890D-3E7B73B6EBF7}"/>
            </a:ext>
          </a:extLst>
        </xdr:cNvPr>
        <xdr:cNvSpPr txBox="1">
          <a:spLocks noChangeArrowheads="1"/>
        </xdr:cNvSpPr>
      </xdr:nvSpPr>
      <xdr:spPr bwMode="auto">
        <a:xfrm>
          <a:off x="21240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72928132-1B3E-41D1-8F8F-B6F3267C2EE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9" name="Text Box 6">
          <a:extLst>
            <a:ext uri="{FF2B5EF4-FFF2-40B4-BE49-F238E27FC236}">
              <a16:creationId xmlns:a16="http://schemas.microsoft.com/office/drawing/2014/main" id="{45CDA527-B338-4452-B793-9CB0515C7C6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8D903D99-75CA-4332-B9D4-D901E3070E42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1" name="Text Box 6">
          <a:extLst>
            <a:ext uri="{FF2B5EF4-FFF2-40B4-BE49-F238E27FC236}">
              <a16:creationId xmlns:a16="http://schemas.microsoft.com/office/drawing/2014/main" id="{60326D4A-645E-4FDF-8DFB-1399999FA36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6BB717D2-9C34-4FDE-B909-E4B0101F60B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518CEE03-E281-4C50-89E9-9976B4C8D722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D16E0477-2E65-4325-B46E-1709C6A6AE6F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EE4B54B7-6748-4DF4-8991-F23618F1A72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3476EAAD-4583-44AF-878F-1B5EDB605A1D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29C81CF9-11EA-4BD6-A2CF-C92F17B6D4A9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BE3305DD-5A5B-4056-8BEE-3B8FA106C8D3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AA8960F2-35ED-4C5A-BD81-DC8BC6FFCAF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B457E38D-9A88-41C0-B1BC-D2CC1283F7E4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F798530B-2756-438C-BCB4-5CF89F8ED28C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112" name="Text Box 6">
          <a:extLst>
            <a:ext uri="{FF2B5EF4-FFF2-40B4-BE49-F238E27FC236}">
              <a16:creationId xmlns:a16="http://schemas.microsoft.com/office/drawing/2014/main" id="{3307E654-636A-4104-BE94-38C570656469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61CE6E37-04C7-4C95-ACAA-883411D0FA3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B727DD9C-2FC1-449C-888D-C5F3CF15B77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D5A19FF8-26CF-46A2-AEF8-E4BE3D71AEA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0FF00B19-5E2F-4CA6-A4D8-781A88F17DA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7" name="Text Box 6">
          <a:extLst>
            <a:ext uri="{FF2B5EF4-FFF2-40B4-BE49-F238E27FC236}">
              <a16:creationId xmlns:a16="http://schemas.microsoft.com/office/drawing/2014/main" id="{E59D4389-E9A7-4358-978D-0C8DD3E9018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EFC2A500-3279-4058-9F68-5EB827841D1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9" name="Text Box 6">
          <a:extLst>
            <a:ext uri="{FF2B5EF4-FFF2-40B4-BE49-F238E27FC236}">
              <a16:creationId xmlns:a16="http://schemas.microsoft.com/office/drawing/2014/main" id="{7A9EF70A-65A9-4F07-8BAC-A7BF4B72D339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0" name="Text Box 4">
          <a:extLst>
            <a:ext uri="{FF2B5EF4-FFF2-40B4-BE49-F238E27FC236}">
              <a16:creationId xmlns:a16="http://schemas.microsoft.com/office/drawing/2014/main" id="{B79EAE35-FA97-4C41-881C-A9416326D7EC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C3A4B260-2237-48C9-A399-B17D5013AFB2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0B8CFBC2-2EEA-4C8B-A3CF-1D23050DF34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77AB8ECD-A665-4C2D-A312-00967C2C0B5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3B286DDD-91A4-4F6D-8A1C-BD8C8AA8EC40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5" name="Text Box 6">
          <a:extLst>
            <a:ext uri="{FF2B5EF4-FFF2-40B4-BE49-F238E27FC236}">
              <a16:creationId xmlns:a16="http://schemas.microsoft.com/office/drawing/2014/main" id="{9340F687-8F94-4CF6-85B5-E79045FCFDCA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B4ABACF2-59C5-4BA4-A17F-652B5F5C824C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8F99DCA4-1684-449B-88F2-FD67D17BF998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8" name="Text Box 6">
          <a:extLst>
            <a:ext uri="{FF2B5EF4-FFF2-40B4-BE49-F238E27FC236}">
              <a16:creationId xmlns:a16="http://schemas.microsoft.com/office/drawing/2014/main" id="{3CBE4579-4B9B-41CA-8BE6-6CDC1814E4D7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B912E0B8-4B00-43D1-B021-DCB7FC177AA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0" name="Text Box 4">
          <a:extLst>
            <a:ext uri="{FF2B5EF4-FFF2-40B4-BE49-F238E27FC236}">
              <a16:creationId xmlns:a16="http://schemas.microsoft.com/office/drawing/2014/main" id="{7FC7CF3C-E615-4A44-9E7F-6F147D36536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AAD4F382-FA5F-470F-B582-CC161731B84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2" name="Text Box 4">
          <a:extLst>
            <a:ext uri="{FF2B5EF4-FFF2-40B4-BE49-F238E27FC236}">
              <a16:creationId xmlns:a16="http://schemas.microsoft.com/office/drawing/2014/main" id="{40DFBD90-2E4C-44DE-81DA-21FE9536A13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3" name="Text Box 6">
          <a:extLst>
            <a:ext uri="{FF2B5EF4-FFF2-40B4-BE49-F238E27FC236}">
              <a16:creationId xmlns:a16="http://schemas.microsoft.com/office/drawing/2014/main" id="{386B3576-C5FE-4AAB-A380-F6397FF51D5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F03D442A-9E77-4AE0-858C-CD58F9511116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5" name="Text Box 6">
          <a:extLst>
            <a:ext uri="{FF2B5EF4-FFF2-40B4-BE49-F238E27FC236}">
              <a16:creationId xmlns:a16="http://schemas.microsoft.com/office/drawing/2014/main" id="{0B7D2C81-8A2A-42AF-8681-45158DF63820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6" name="Text Box 4">
          <a:extLst>
            <a:ext uri="{FF2B5EF4-FFF2-40B4-BE49-F238E27FC236}">
              <a16:creationId xmlns:a16="http://schemas.microsoft.com/office/drawing/2014/main" id="{93773BFF-D3AC-498D-8F3E-E2C8EEA610F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7" name="Text Box 6">
          <a:extLst>
            <a:ext uri="{FF2B5EF4-FFF2-40B4-BE49-F238E27FC236}">
              <a16:creationId xmlns:a16="http://schemas.microsoft.com/office/drawing/2014/main" id="{7861A48B-FE12-4C69-82B3-B6AC52B1187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8" name="Text Box 4">
          <a:extLst>
            <a:ext uri="{FF2B5EF4-FFF2-40B4-BE49-F238E27FC236}">
              <a16:creationId xmlns:a16="http://schemas.microsoft.com/office/drawing/2014/main" id="{FB0E9F72-3137-45F2-977E-9E498CCD9BCD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9" name="Text Box 6">
          <a:extLst>
            <a:ext uri="{FF2B5EF4-FFF2-40B4-BE49-F238E27FC236}">
              <a16:creationId xmlns:a16="http://schemas.microsoft.com/office/drawing/2014/main" id="{82D3AB30-408A-4228-9997-7533077C433F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6A305A1E-E261-4459-A19C-B702DDAC0B91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1" name="Text Box 6">
          <a:extLst>
            <a:ext uri="{FF2B5EF4-FFF2-40B4-BE49-F238E27FC236}">
              <a16:creationId xmlns:a16="http://schemas.microsoft.com/office/drawing/2014/main" id="{63FEF767-E9B7-4450-9191-FCCDDD87A468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2" name="Text Box 4">
          <a:extLst>
            <a:ext uri="{FF2B5EF4-FFF2-40B4-BE49-F238E27FC236}">
              <a16:creationId xmlns:a16="http://schemas.microsoft.com/office/drawing/2014/main" id="{D9B4688F-8165-4880-8E3F-7C1E504BC50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3" name="Text Box 6">
          <a:extLst>
            <a:ext uri="{FF2B5EF4-FFF2-40B4-BE49-F238E27FC236}">
              <a16:creationId xmlns:a16="http://schemas.microsoft.com/office/drawing/2014/main" id="{C3FD547B-09B2-4EC6-B41C-E5E4E08866F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4" name="Text Box 4">
          <a:extLst>
            <a:ext uri="{FF2B5EF4-FFF2-40B4-BE49-F238E27FC236}">
              <a16:creationId xmlns:a16="http://schemas.microsoft.com/office/drawing/2014/main" id="{BEB847BC-7751-4AD3-92A6-3554AF13175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5" name="Text Box 6">
          <a:extLst>
            <a:ext uri="{FF2B5EF4-FFF2-40B4-BE49-F238E27FC236}">
              <a16:creationId xmlns:a16="http://schemas.microsoft.com/office/drawing/2014/main" id="{47738CDF-CE80-4173-9B60-02E27D8C7CC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375EF082-1E93-49C4-9A9A-38F77AE718F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E47E8545-5D67-4441-9FE1-970B12294A4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8" name="Text Box 6">
          <a:extLst>
            <a:ext uri="{FF2B5EF4-FFF2-40B4-BE49-F238E27FC236}">
              <a16:creationId xmlns:a16="http://schemas.microsoft.com/office/drawing/2014/main" id="{74094F5D-CD82-4CE9-B15E-8CDE3FC92B7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9" name="Text Box 4">
          <a:extLst>
            <a:ext uri="{FF2B5EF4-FFF2-40B4-BE49-F238E27FC236}">
              <a16:creationId xmlns:a16="http://schemas.microsoft.com/office/drawing/2014/main" id="{42797EC5-DB33-4991-BF5D-CB6FE2FAE83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0" name="Text Box 6">
          <a:extLst>
            <a:ext uri="{FF2B5EF4-FFF2-40B4-BE49-F238E27FC236}">
              <a16:creationId xmlns:a16="http://schemas.microsoft.com/office/drawing/2014/main" id="{66E0DEC6-AD90-4ED5-8836-AD729CC015D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F53F90B7-416F-49A1-A150-11B2AA73A133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09BF5639-9D6B-49ED-A49F-9CC76665F8ED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2723A570-9A9C-41D2-86DF-C57BC8475DE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4" name="Text Box 6">
          <a:extLst>
            <a:ext uri="{FF2B5EF4-FFF2-40B4-BE49-F238E27FC236}">
              <a16:creationId xmlns:a16="http://schemas.microsoft.com/office/drawing/2014/main" id="{D5EE0923-A7A8-4F75-9539-44371CCE80C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5" name="Text Box 4">
          <a:extLst>
            <a:ext uri="{FF2B5EF4-FFF2-40B4-BE49-F238E27FC236}">
              <a16:creationId xmlns:a16="http://schemas.microsoft.com/office/drawing/2014/main" id="{91E334B3-CC43-4D32-9254-D4F37190945A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6" name="Text Box 6">
          <a:extLst>
            <a:ext uri="{FF2B5EF4-FFF2-40B4-BE49-F238E27FC236}">
              <a16:creationId xmlns:a16="http://schemas.microsoft.com/office/drawing/2014/main" id="{6449C784-F3C9-41AE-855C-961406F83CAA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7" name="Text Box 4">
          <a:extLst>
            <a:ext uri="{FF2B5EF4-FFF2-40B4-BE49-F238E27FC236}">
              <a16:creationId xmlns:a16="http://schemas.microsoft.com/office/drawing/2014/main" id="{8B7EA658-4F82-407A-8F2F-0FD644468DCC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B3796814-8398-4349-ACAE-2613F75F5626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FDE9DE37-327D-4E8F-89DD-F2279F3B437D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68D1ED86-5939-43B5-8C5E-6C1CA1FE64C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36A45612-F92A-4EB3-8D2B-DACD78495A9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E47A5392-1228-4D10-B826-CE12DDB81007}"/>
            </a:ext>
          </a:extLst>
        </xdr:cNvPr>
        <xdr:cNvSpPr txBox="1">
          <a:spLocks noChangeArrowheads="1"/>
        </xdr:cNvSpPr>
      </xdr:nvSpPr>
      <xdr:spPr bwMode="auto">
        <a:xfrm>
          <a:off x="1800225" y="290798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4A12E822-FFEA-422E-8855-9E6B8415674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78820B32-09A7-4BC4-9039-210690ED89C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5" name="Text Box 4">
          <a:extLst>
            <a:ext uri="{FF2B5EF4-FFF2-40B4-BE49-F238E27FC236}">
              <a16:creationId xmlns:a16="http://schemas.microsoft.com/office/drawing/2014/main" id="{FC5699A2-3A2F-4ACE-8D6E-D9B0F47EDE9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6" name="Text Box 6">
          <a:extLst>
            <a:ext uri="{FF2B5EF4-FFF2-40B4-BE49-F238E27FC236}">
              <a16:creationId xmlns:a16="http://schemas.microsoft.com/office/drawing/2014/main" id="{99A22E83-E91C-4ADC-B567-BE728FFEFB9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7" name="Text Box 4">
          <a:extLst>
            <a:ext uri="{FF2B5EF4-FFF2-40B4-BE49-F238E27FC236}">
              <a16:creationId xmlns:a16="http://schemas.microsoft.com/office/drawing/2014/main" id="{D7A7084E-01E1-438C-A235-33D118B4EDA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36655DD8-59EA-4002-ABA4-95A0F47955F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5BD8F151-1E6C-41BA-BC68-22F4FA9FD47C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170" name="Text Box 6">
          <a:extLst>
            <a:ext uri="{FF2B5EF4-FFF2-40B4-BE49-F238E27FC236}">
              <a16:creationId xmlns:a16="http://schemas.microsoft.com/office/drawing/2014/main" id="{B4C04AD6-BB35-4FF3-8FCF-970CC3B83F19}"/>
            </a:ext>
          </a:extLst>
        </xdr:cNvPr>
        <xdr:cNvSpPr txBox="1">
          <a:spLocks noChangeArrowheads="1"/>
        </xdr:cNvSpPr>
      </xdr:nvSpPr>
      <xdr:spPr bwMode="auto">
        <a:xfrm>
          <a:off x="2609850" y="29317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7D661A21-2360-47D2-AEEC-F072E02B341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DB6AEB2D-CAFA-4E2D-A46E-1F65F59F97A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3" name="Text Box 6">
          <a:extLst>
            <a:ext uri="{FF2B5EF4-FFF2-40B4-BE49-F238E27FC236}">
              <a16:creationId xmlns:a16="http://schemas.microsoft.com/office/drawing/2014/main" id="{00C9021B-6B37-4316-A6DC-EB5CCC99B8F2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0E425293-0258-4CC6-A37D-822462B8DC39}"/>
            </a:ext>
          </a:extLst>
        </xdr:cNvPr>
        <xdr:cNvSpPr txBox="1">
          <a:spLocks noChangeArrowheads="1"/>
        </xdr:cNvSpPr>
      </xdr:nvSpPr>
      <xdr:spPr bwMode="auto">
        <a:xfrm>
          <a:off x="1800225" y="30489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ED201EF5-198B-4437-829F-2CF16B0AACF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6" name="Text Box 6">
          <a:extLst>
            <a:ext uri="{FF2B5EF4-FFF2-40B4-BE49-F238E27FC236}">
              <a16:creationId xmlns:a16="http://schemas.microsoft.com/office/drawing/2014/main" id="{C7BCE0E9-C5B8-4C8B-B472-B05020FAA7A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BDAC0CC2-9B17-4238-BF45-50E2C36E378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8B22D094-54CB-4DEA-893B-07673D72EBB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7E915A4C-96BE-49CA-8D6F-AB3A56AFBDC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D1CBACD8-FF5D-4411-81C2-BB769758CC4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1" name="Text Box 4">
          <a:extLst>
            <a:ext uri="{FF2B5EF4-FFF2-40B4-BE49-F238E27FC236}">
              <a16:creationId xmlns:a16="http://schemas.microsoft.com/office/drawing/2014/main" id="{B4425459-C3CD-4632-9215-67B994493E62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3A71AA7E-B52B-4D1A-8CE5-955CEB92D86D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D3CCB714-8799-4D9B-B4D3-CB0B9053605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184" name="Text Box 6">
          <a:extLst>
            <a:ext uri="{FF2B5EF4-FFF2-40B4-BE49-F238E27FC236}">
              <a16:creationId xmlns:a16="http://schemas.microsoft.com/office/drawing/2014/main" id="{4574C3C7-37BB-4858-85AA-4BF8D422AD21}"/>
            </a:ext>
          </a:extLst>
        </xdr:cNvPr>
        <xdr:cNvSpPr txBox="1">
          <a:spLocks noChangeArrowheads="1"/>
        </xdr:cNvSpPr>
      </xdr:nvSpPr>
      <xdr:spPr bwMode="auto">
        <a:xfrm>
          <a:off x="2143125" y="30622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6246D8CE-8305-45D4-9334-AECA643A056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E22C1302-583C-4CA4-9005-F943AD934D4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FEC62460-B39C-4392-92D7-851CC9E6B26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8" name="Text Box 6">
          <a:extLst>
            <a:ext uri="{FF2B5EF4-FFF2-40B4-BE49-F238E27FC236}">
              <a16:creationId xmlns:a16="http://schemas.microsoft.com/office/drawing/2014/main" id="{E2C96157-1E19-4AD1-93F2-6EA65A8B2AB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3D733BFC-891C-4B0E-9B61-FF1A9DCCA07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0" name="Text Box 6">
          <a:extLst>
            <a:ext uri="{FF2B5EF4-FFF2-40B4-BE49-F238E27FC236}">
              <a16:creationId xmlns:a16="http://schemas.microsoft.com/office/drawing/2014/main" id="{B0FCCF25-0063-4EE0-A029-C9F68065B82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8D5348E6-10BF-4300-BB11-0046576377F0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61F70A53-4F6A-477C-9033-EB72AFE52A49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ED8D37A8-2E9A-4D7D-BAE9-77077A73B946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4" name="Text Box 6">
          <a:extLst>
            <a:ext uri="{FF2B5EF4-FFF2-40B4-BE49-F238E27FC236}">
              <a16:creationId xmlns:a16="http://schemas.microsoft.com/office/drawing/2014/main" id="{A9E1695A-CE99-4784-A33E-F24F1DC42266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57F1A176-CC0D-4398-8351-3F7186EC88B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6" name="Text Box 6">
          <a:extLst>
            <a:ext uri="{FF2B5EF4-FFF2-40B4-BE49-F238E27FC236}">
              <a16:creationId xmlns:a16="http://schemas.microsoft.com/office/drawing/2014/main" id="{571914D4-D080-400B-9E4E-26580835F1F6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C0214F49-9B90-4660-A2CF-271C0134E71F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0972EDC0-A915-4694-8D14-544F26AB7F10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76E73C1F-116F-4E9B-9906-F335379519DF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24E4E26E-2F71-4CBB-945A-F448FA184B8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1" name="Text Box 6">
          <a:extLst>
            <a:ext uri="{FF2B5EF4-FFF2-40B4-BE49-F238E27FC236}">
              <a16:creationId xmlns:a16="http://schemas.microsoft.com/office/drawing/2014/main" id="{A282BFB5-1274-40EE-AD93-40E3881C0DE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2" name="Text Box 6">
          <a:extLst>
            <a:ext uri="{FF2B5EF4-FFF2-40B4-BE49-F238E27FC236}">
              <a16:creationId xmlns:a16="http://schemas.microsoft.com/office/drawing/2014/main" id="{98081975-4253-4183-88FC-D30672A4E76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8F27E9D2-8A53-4E2E-8FF4-95E608BF4B43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4" name="Text Box 6">
          <a:extLst>
            <a:ext uri="{FF2B5EF4-FFF2-40B4-BE49-F238E27FC236}">
              <a16:creationId xmlns:a16="http://schemas.microsoft.com/office/drawing/2014/main" id="{C5CDA11D-BB53-4538-9AED-42716433C6A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391EF58D-D427-4AC7-B76B-DD46BAE5781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A15BAB14-7DA5-4F5A-94EF-FA32F75EA00E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7" name="Text Box 4">
          <a:extLst>
            <a:ext uri="{FF2B5EF4-FFF2-40B4-BE49-F238E27FC236}">
              <a16:creationId xmlns:a16="http://schemas.microsoft.com/office/drawing/2014/main" id="{B10C3A31-1F78-4C44-93F6-CD5CDCDC7A10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CA488E45-06B5-4241-AC6C-F5C27F013239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B171EF20-00ED-4F3D-8363-F02D28B183B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D0EC94A3-3C47-48BB-82BC-2522A0BCF86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1" name="Text Box 4">
          <a:extLst>
            <a:ext uri="{FF2B5EF4-FFF2-40B4-BE49-F238E27FC236}">
              <a16:creationId xmlns:a16="http://schemas.microsoft.com/office/drawing/2014/main" id="{5DE32B6B-41A8-4B37-85AE-38F1E3AD3B3D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46F3CEB2-4C1B-4D19-9279-912BFB45E054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DAD4D5B1-54ED-4D73-A609-AD5CEF6A188C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D3D3A908-500C-4AA0-AF86-E654A353B0EE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5" name="Text Box 6">
          <a:extLst>
            <a:ext uri="{FF2B5EF4-FFF2-40B4-BE49-F238E27FC236}">
              <a16:creationId xmlns:a16="http://schemas.microsoft.com/office/drawing/2014/main" id="{DA7FDE5D-02FD-46BB-B0F8-A89839069D07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C3B5F339-679B-4DEF-ACEB-0A207CF2AE8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623AD2AD-D809-451B-9AA6-81EC704704E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A160F4DE-8308-45FA-94C8-23EA51B8A5C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F0C24213-FB01-4EDD-A2DE-B2CC1462268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0" name="Text Box 6">
          <a:extLst>
            <a:ext uri="{FF2B5EF4-FFF2-40B4-BE49-F238E27FC236}">
              <a16:creationId xmlns:a16="http://schemas.microsoft.com/office/drawing/2014/main" id="{8B499A9F-F6D9-46AB-AA9E-D2A21A353C6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E815A717-6731-434E-A72D-34E993380C68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2" name="Text Box 6">
          <a:extLst>
            <a:ext uri="{FF2B5EF4-FFF2-40B4-BE49-F238E27FC236}">
              <a16:creationId xmlns:a16="http://schemas.microsoft.com/office/drawing/2014/main" id="{94AB54F6-72C6-47B3-9606-5F318748826C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2A79F3B0-C5BC-443E-8826-E0B4F3D8837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F4F95571-75B4-4C85-882D-103E51DF74B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C04C0720-C345-4B22-9959-190592D75F72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6" name="Text Box 6">
          <a:extLst>
            <a:ext uri="{FF2B5EF4-FFF2-40B4-BE49-F238E27FC236}">
              <a16:creationId xmlns:a16="http://schemas.microsoft.com/office/drawing/2014/main" id="{7E6FB3C6-93BC-49ED-9BB2-8271D4881409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EBDE2C31-A1BB-48BD-B0D3-FF75A455ED15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8" name="Text Box 6">
          <a:extLst>
            <a:ext uri="{FF2B5EF4-FFF2-40B4-BE49-F238E27FC236}">
              <a16:creationId xmlns:a16="http://schemas.microsoft.com/office/drawing/2014/main" id="{896FEB81-4701-4387-8CCB-94BA04FEC224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7D23AA88-04FF-4DAB-BCA7-65A30C58038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22341685-E88C-41C7-BB1A-168ECABF999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F4C442A2-7989-4CF7-A7B9-9617674E96A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2" name="Text Box 6">
          <a:extLst>
            <a:ext uri="{FF2B5EF4-FFF2-40B4-BE49-F238E27FC236}">
              <a16:creationId xmlns:a16="http://schemas.microsoft.com/office/drawing/2014/main" id="{03F6DA04-A2D7-4FC4-ACC5-03C4920638A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3" name="Text Box 6">
          <a:extLst>
            <a:ext uri="{FF2B5EF4-FFF2-40B4-BE49-F238E27FC236}">
              <a16:creationId xmlns:a16="http://schemas.microsoft.com/office/drawing/2014/main" id="{1261996F-9DDF-4115-A52D-FE08D3C3955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4C24635F-5023-4FB7-A798-8F7530E792E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id="{8EFDFFD0-CA22-483C-8466-EE3668FD5A7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AD90AE62-1459-4899-9204-03B414512C9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56FA89D5-665A-4D14-AD46-4FCB4D0B826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1076A17C-E4FF-490D-857F-4D37604A389E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9" name="Text Box 6">
          <a:extLst>
            <a:ext uri="{FF2B5EF4-FFF2-40B4-BE49-F238E27FC236}">
              <a16:creationId xmlns:a16="http://schemas.microsoft.com/office/drawing/2014/main" id="{05EF9A7C-9A14-463A-9B09-6BC31CF52418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6A0DA0F7-8470-4DBA-A636-3DCE91184E4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9B502175-03EF-45E4-B00A-2891A3A379F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2AA146F8-7150-4130-88A5-C287E569376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3" name="Text Box 6">
          <a:extLst>
            <a:ext uri="{FF2B5EF4-FFF2-40B4-BE49-F238E27FC236}">
              <a16:creationId xmlns:a16="http://schemas.microsoft.com/office/drawing/2014/main" id="{35856AF6-3026-40EA-B953-3CDD5AAF9D8C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87272250-04CD-444A-8157-B83F0E189E92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5" name="Text Box 6">
          <a:extLst>
            <a:ext uri="{FF2B5EF4-FFF2-40B4-BE49-F238E27FC236}">
              <a16:creationId xmlns:a16="http://schemas.microsoft.com/office/drawing/2014/main" id="{5769A23C-5244-4A22-A089-43ABDBC1D634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40806EEF-8B80-4388-BAE2-83FB28B891DC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64EF9897-0746-4391-9976-12AF4C2B8F7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8" name="Text Box 6">
          <a:extLst>
            <a:ext uri="{FF2B5EF4-FFF2-40B4-BE49-F238E27FC236}">
              <a16:creationId xmlns:a16="http://schemas.microsoft.com/office/drawing/2014/main" id="{F917CEC1-50A5-4FC0-A55A-26CC365FDD1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D040BF21-ED79-4241-B1C6-A79729BA46AD}"/>
            </a:ext>
          </a:extLst>
        </xdr:cNvPr>
        <xdr:cNvSpPr txBox="1">
          <a:spLocks noChangeArrowheads="1"/>
        </xdr:cNvSpPr>
      </xdr:nvSpPr>
      <xdr:spPr bwMode="auto">
        <a:xfrm>
          <a:off x="1800225" y="35680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E5F9530A-4F6D-4912-BC06-956F1C95824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D1EDAE8E-3894-4F71-9AF4-5CB020DC9B5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4A435822-9EA7-490B-92BA-9BAA7D98B07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3" name="Text Box 6">
          <a:extLst>
            <a:ext uri="{FF2B5EF4-FFF2-40B4-BE49-F238E27FC236}">
              <a16:creationId xmlns:a16="http://schemas.microsoft.com/office/drawing/2014/main" id="{9165E8E7-A9F3-4806-B8AC-1CA3C0C58AC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26699D2A-E586-4494-8033-E26EA3FBE34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5" name="Text Box 6">
          <a:extLst>
            <a:ext uri="{FF2B5EF4-FFF2-40B4-BE49-F238E27FC236}">
              <a16:creationId xmlns:a16="http://schemas.microsoft.com/office/drawing/2014/main" id="{C23802A5-D8AE-463E-80B6-704ED825A6D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20C6BD49-09E4-4B2C-82B0-E62AE5B1A363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7" name="Text Box 6">
          <a:extLst>
            <a:ext uri="{FF2B5EF4-FFF2-40B4-BE49-F238E27FC236}">
              <a16:creationId xmlns:a16="http://schemas.microsoft.com/office/drawing/2014/main" id="{92FCEF39-9C0F-46DB-8721-47EAD5D460EE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06B24C96-6B4C-40AE-8494-A21292D822E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259" name="Text Box 6">
          <a:extLst>
            <a:ext uri="{FF2B5EF4-FFF2-40B4-BE49-F238E27FC236}">
              <a16:creationId xmlns:a16="http://schemas.microsoft.com/office/drawing/2014/main" id="{7039B9DD-2989-45AD-92C5-8C59041FC2C4}"/>
            </a:ext>
          </a:extLst>
        </xdr:cNvPr>
        <xdr:cNvSpPr txBox="1">
          <a:spLocks noChangeArrowheads="1"/>
        </xdr:cNvSpPr>
      </xdr:nvSpPr>
      <xdr:spPr bwMode="auto">
        <a:xfrm>
          <a:off x="21240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91BCBA17-D8FB-466C-9C47-7252713DA20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1" name="Text Box 6">
          <a:extLst>
            <a:ext uri="{FF2B5EF4-FFF2-40B4-BE49-F238E27FC236}">
              <a16:creationId xmlns:a16="http://schemas.microsoft.com/office/drawing/2014/main" id="{01AE4BA0-F523-487C-98AC-532623CEF9E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D44371DA-F3D4-4801-9788-8E36252E2A7E}"/>
            </a:ext>
          </a:extLst>
        </xdr:cNvPr>
        <xdr:cNvSpPr txBox="1">
          <a:spLocks noChangeArrowheads="1"/>
        </xdr:cNvSpPr>
      </xdr:nvSpPr>
      <xdr:spPr bwMode="auto">
        <a:xfrm>
          <a:off x="1800225" y="370903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908ED17-1145-44E1-9418-87EC4992180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15F0B505-B09F-47C4-9473-C57AE3159CE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E7E549E5-35A9-4CFC-9FE3-361CA5D35F9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6" name="Text Box 6">
          <a:extLst>
            <a:ext uri="{FF2B5EF4-FFF2-40B4-BE49-F238E27FC236}">
              <a16:creationId xmlns:a16="http://schemas.microsoft.com/office/drawing/2014/main" id="{5B94E608-2BCD-48EE-99C2-0FE28AA1997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532EFEE3-2AB7-4278-B45E-F89ECFF13E3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8" name="Text Box 6">
          <a:extLst>
            <a:ext uri="{FF2B5EF4-FFF2-40B4-BE49-F238E27FC236}">
              <a16:creationId xmlns:a16="http://schemas.microsoft.com/office/drawing/2014/main" id="{8155150F-B61F-482E-8D12-292D7BC7463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9" name="Text Box 4">
          <a:extLst>
            <a:ext uri="{FF2B5EF4-FFF2-40B4-BE49-F238E27FC236}">
              <a16:creationId xmlns:a16="http://schemas.microsoft.com/office/drawing/2014/main" id="{2ABF4AF1-B7DD-4022-A9C5-2F2564E8954D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70" name="Text Box 6">
          <a:extLst>
            <a:ext uri="{FF2B5EF4-FFF2-40B4-BE49-F238E27FC236}">
              <a16:creationId xmlns:a16="http://schemas.microsoft.com/office/drawing/2014/main" id="{ED356A7D-54A5-4F87-B9E3-2EF05D845FB5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8DA5DC83-29D7-488E-B9F5-5857F9312BF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272" name="Text Box 6">
          <a:extLst>
            <a:ext uri="{FF2B5EF4-FFF2-40B4-BE49-F238E27FC236}">
              <a16:creationId xmlns:a16="http://schemas.microsoft.com/office/drawing/2014/main" id="{26BC38B4-5211-4883-BF6D-298AAFCB5C94}"/>
            </a:ext>
          </a:extLst>
        </xdr:cNvPr>
        <xdr:cNvSpPr txBox="1">
          <a:spLocks noChangeArrowheads="1"/>
        </xdr:cNvSpPr>
      </xdr:nvSpPr>
      <xdr:spPr bwMode="auto">
        <a:xfrm>
          <a:off x="21240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2D4E2198-D032-4A57-9AA9-456802F62D7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4" name="Text Box 6">
          <a:extLst>
            <a:ext uri="{FF2B5EF4-FFF2-40B4-BE49-F238E27FC236}">
              <a16:creationId xmlns:a16="http://schemas.microsoft.com/office/drawing/2014/main" id="{03C6C0D4-5771-4684-9024-1E44FB16A56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B6A9154B-A2B2-4597-99BD-D7B4818E15EE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6" name="Text Box 6">
          <a:extLst>
            <a:ext uri="{FF2B5EF4-FFF2-40B4-BE49-F238E27FC236}">
              <a16:creationId xmlns:a16="http://schemas.microsoft.com/office/drawing/2014/main" id="{1334C5AE-3ED3-47ED-BF03-09DAC935A732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C849FA50-0530-4810-8980-A9781CFCDB1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8" name="Text Box 6">
          <a:extLst>
            <a:ext uri="{FF2B5EF4-FFF2-40B4-BE49-F238E27FC236}">
              <a16:creationId xmlns:a16="http://schemas.microsoft.com/office/drawing/2014/main" id="{E5EDD89A-5975-4557-98F5-6B3BBEA6541D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5C7BB170-B1AE-49C9-A508-76957C9C096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0" name="Text Box 6">
          <a:extLst>
            <a:ext uri="{FF2B5EF4-FFF2-40B4-BE49-F238E27FC236}">
              <a16:creationId xmlns:a16="http://schemas.microsoft.com/office/drawing/2014/main" id="{338FBF98-2828-4075-876D-16D61EC81D2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02469E8D-B4F0-4BC2-B844-40D6B5665C10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B4D62EE7-B3AF-4F53-96CF-5F97ED8C494A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12B9B938-0DCF-4E31-9DCA-4AD3115AC6B5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4" name="Text Box 6">
          <a:extLst>
            <a:ext uri="{FF2B5EF4-FFF2-40B4-BE49-F238E27FC236}">
              <a16:creationId xmlns:a16="http://schemas.microsoft.com/office/drawing/2014/main" id="{7F75E098-4BCC-42C1-A3DC-1126A25EBED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5" name="Text Box 4">
          <a:extLst>
            <a:ext uri="{FF2B5EF4-FFF2-40B4-BE49-F238E27FC236}">
              <a16:creationId xmlns:a16="http://schemas.microsoft.com/office/drawing/2014/main" id="{F4C2C786-44C0-4687-9227-9EEC4BDF713F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5FCFE675-9521-4E1E-88DC-F31B34EB3FB7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287" name="Text Box 6">
          <a:extLst>
            <a:ext uri="{FF2B5EF4-FFF2-40B4-BE49-F238E27FC236}">
              <a16:creationId xmlns:a16="http://schemas.microsoft.com/office/drawing/2014/main" id="{788BC348-1DE0-49C8-B8D0-5FC15EC2DBE4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E64CDD26-8376-4F6B-BE16-A158DB7F3EA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9" name="Text Box 6">
          <a:extLst>
            <a:ext uri="{FF2B5EF4-FFF2-40B4-BE49-F238E27FC236}">
              <a16:creationId xmlns:a16="http://schemas.microsoft.com/office/drawing/2014/main" id="{A1FF09BF-4C98-448B-A1D1-A6B49C94C4E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0" name="Text Box 6">
          <a:extLst>
            <a:ext uri="{FF2B5EF4-FFF2-40B4-BE49-F238E27FC236}">
              <a16:creationId xmlns:a16="http://schemas.microsoft.com/office/drawing/2014/main" id="{38D007B8-C362-4B3F-97B1-B1A3AC461C4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1" name="Text Box 4">
          <a:extLst>
            <a:ext uri="{FF2B5EF4-FFF2-40B4-BE49-F238E27FC236}">
              <a16:creationId xmlns:a16="http://schemas.microsoft.com/office/drawing/2014/main" id="{07F0302D-DD46-4219-9064-FADE11C61B0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2" name="Text Box 6">
          <a:extLst>
            <a:ext uri="{FF2B5EF4-FFF2-40B4-BE49-F238E27FC236}">
              <a16:creationId xmlns:a16="http://schemas.microsoft.com/office/drawing/2014/main" id="{F6C765FA-CAEF-4E02-8E6D-EFE7298050A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id="{CD1DBD2D-F7EA-417A-B202-2254E4EEF7A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A2667003-0978-43DF-969F-C45D375992B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5" name="Text Box 4">
          <a:extLst>
            <a:ext uri="{FF2B5EF4-FFF2-40B4-BE49-F238E27FC236}">
              <a16:creationId xmlns:a16="http://schemas.microsoft.com/office/drawing/2014/main" id="{8BA49D16-950E-499D-85EA-106157FBE3B3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6" name="Text Box 6">
          <a:extLst>
            <a:ext uri="{FF2B5EF4-FFF2-40B4-BE49-F238E27FC236}">
              <a16:creationId xmlns:a16="http://schemas.microsoft.com/office/drawing/2014/main" id="{B8E5AF97-8F39-4B9B-990A-2DDCD39FCA8C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CF601D14-5713-49A2-AA61-105A378E709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8" name="Text Box 6">
          <a:extLst>
            <a:ext uri="{FF2B5EF4-FFF2-40B4-BE49-F238E27FC236}">
              <a16:creationId xmlns:a16="http://schemas.microsoft.com/office/drawing/2014/main" id="{E55D17E9-0F58-4D55-9422-309EE7BA3552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9" name="Text Box 4">
          <a:extLst>
            <a:ext uri="{FF2B5EF4-FFF2-40B4-BE49-F238E27FC236}">
              <a16:creationId xmlns:a16="http://schemas.microsoft.com/office/drawing/2014/main" id="{8C6B318D-1813-4364-839C-21D7659C467B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300" name="Text Box 6">
          <a:extLst>
            <a:ext uri="{FF2B5EF4-FFF2-40B4-BE49-F238E27FC236}">
              <a16:creationId xmlns:a16="http://schemas.microsoft.com/office/drawing/2014/main" id="{180C3CB4-12DB-4B5E-988D-B8B1FF407CAE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1A7863A4-D6B9-40F4-B60C-34D411129F75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3671F091-B499-4A40-88A9-39ADCCCB45C4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3" name="Text Box 6">
          <a:extLst>
            <a:ext uri="{FF2B5EF4-FFF2-40B4-BE49-F238E27FC236}">
              <a16:creationId xmlns:a16="http://schemas.microsoft.com/office/drawing/2014/main" id="{F6604970-640C-455A-AB1A-5A47869DC8B2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4" name="Text Box 6">
          <a:extLst>
            <a:ext uri="{FF2B5EF4-FFF2-40B4-BE49-F238E27FC236}">
              <a16:creationId xmlns:a16="http://schemas.microsoft.com/office/drawing/2014/main" id="{C93FE3F5-8DBE-4BBB-879B-9D5B6E3A930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718B2194-BCB7-4A6E-970B-E646CAE2937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6" name="Text Box 6">
          <a:extLst>
            <a:ext uri="{FF2B5EF4-FFF2-40B4-BE49-F238E27FC236}">
              <a16:creationId xmlns:a16="http://schemas.microsoft.com/office/drawing/2014/main" id="{BA672CE2-C9B2-4E3E-AD46-9BAE697428A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C2B4D002-9A8B-42E2-BF0D-68A208ECD83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8" name="Text Box 6">
          <a:extLst>
            <a:ext uri="{FF2B5EF4-FFF2-40B4-BE49-F238E27FC236}">
              <a16:creationId xmlns:a16="http://schemas.microsoft.com/office/drawing/2014/main" id="{7C27AD7F-331E-492F-AF5F-75B3C19A579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9" name="Text Box 4">
          <a:extLst>
            <a:ext uri="{FF2B5EF4-FFF2-40B4-BE49-F238E27FC236}">
              <a16:creationId xmlns:a16="http://schemas.microsoft.com/office/drawing/2014/main" id="{C8A717A6-33BC-44EA-96CE-6CD71C338C0A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10" name="Text Box 6">
          <a:extLst>
            <a:ext uri="{FF2B5EF4-FFF2-40B4-BE49-F238E27FC236}">
              <a16:creationId xmlns:a16="http://schemas.microsoft.com/office/drawing/2014/main" id="{6EE9A73B-936B-46A5-BD6A-607F4E21564A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1" name="Text Box 4">
          <a:extLst>
            <a:ext uri="{FF2B5EF4-FFF2-40B4-BE49-F238E27FC236}">
              <a16:creationId xmlns:a16="http://schemas.microsoft.com/office/drawing/2014/main" id="{561DD992-9440-4CB8-9D91-B7A506D667D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2" name="Text Box 6">
          <a:extLst>
            <a:ext uri="{FF2B5EF4-FFF2-40B4-BE49-F238E27FC236}">
              <a16:creationId xmlns:a16="http://schemas.microsoft.com/office/drawing/2014/main" id="{432510B2-00E5-487C-BD8D-EC70A4A082A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F742641F-5C07-44F5-B5E7-B95B15CEA40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4" name="Text Box 6">
          <a:extLst>
            <a:ext uri="{FF2B5EF4-FFF2-40B4-BE49-F238E27FC236}">
              <a16:creationId xmlns:a16="http://schemas.microsoft.com/office/drawing/2014/main" id="{29384267-D0E9-4E92-904A-CE5ECD49D3AE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5" name="Text Box 4">
          <a:extLst>
            <a:ext uri="{FF2B5EF4-FFF2-40B4-BE49-F238E27FC236}">
              <a16:creationId xmlns:a16="http://schemas.microsoft.com/office/drawing/2014/main" id="{D5A20A77-426E-4D6D-9FC1-A0856C11AFE5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6" name="Text Box 6">
          <a:extLst>
            <a:ext uri="{FF2B5EF4-FFF2-40B4-BE49-F238E27FC236}">
              <a16:creationId xmlns:a16="http://schemas.microsoft.com/office/drawing/2014/main" id="{856443E9-CE56-4E22-84C6-F69912DABA34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611E62C3-0A5D-4784-B7C4-ECB0268A2A3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B1485A15-5333-44E9-9350-856B8893CC2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37B32ED5-A2B8-4EFF-8B76-5E3C999E579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20" name="Text Box 6">
          <a:extLst>
            <a:ext uri="{FF2B5EF4-FFF2-40B4-BE49-F238E27FC236}">
              <a16:creationId xmlns:a16="http://schemas.microsoft.com/office/drawing/2014/main" id="{524E5C3A-7DDB-4859-B339-AEEB55BDB34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1" name="Text Box 6">
          <a:extLst>
            <a:ext uri="{FF2B5EF4-FFF2-40B4-BE49-F238E27FC236}">
              <a16:creationId xmlns:a16="http://schemas.microsoft.com/office/drawing/2014/main" id="{5BEDEB90-DEF9-417F-A6AE-635D41E7689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519B7A7B-BC44-49AA-88B8-785C7DE6414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3" name="Text Box 6">
          <a:extLst>
            <a:ext uri="{FF2B5EF4-FFF2-40B4-BE49-F238E27FC236}">
              <a16:creationId xmlns:a16="http://schemas.microsoft.com/office/drawing/2014/main" id="{F716F720-524C-4D96-9F5E-F93253B548F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3BEDB692-2B9D-491D-B982-261A3DE1E9D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5" name="Text Box 6">
          <a:extLst>
            <a:ext uri="{FF2B5EF4-FFF2-40B4-BE49-F238E27FC236}">
              <a16:creationId xmlns:a16="http://schemas.microsoft.com/office/drawing/2014/main" id="{6C0FC1E9-3504-41CE-9104-5D12620D471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E5E8BE41-B3A8-4CE2-9CAE-AD2E55D6222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7" name="Text Box 6">
          <a:extLst>
            <a:ext uri="{FF2B5EF4-FFF2-40B4-BE49-F238E27FC236}">
              <a16:creationId xmlns:a16="http://schemas.microsoft.com/office/drawing/2014/main" id="{54B43367-A24A-4DFB-9E52-2819BE9A60C2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94DCB26F-0736-4590-B368-B888DB78FE7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9" name="Text Box 6">
          <a:extLst>
            <a:ext uri="{FF2B5EF4-FFF2-40B4-BE49-F238E27FC236}">
              <a16:creationId xmlns:a16="http://schemas.microsoft.com/office/drawing/2014/main" id="{76EAF599-055C-4F25-8064-F21B53B2AE1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B2352134-BDDC-4415-8AC3-EB9936BB07B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1" name="Text Box 6">
          <a:extLst>
            <a:ext uri="{FF2B5EF4-FFF2-40B4-BE49-F238E27FC236}">
              <a16:creationId xmlns:a16="http://schemas.microsoft.com/office/drawing/2014/main" id="{2D3B6A8B-75E2-4C76-B5BF-710AA6BF2A25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1EAD37D9-84C6-4828-9511-741A46DD048A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3" name="Text Box 6">
          <a:extLst>
            <a:ext uri="{FF2B5EF4-FFF2-40B4-BE49-F238E27FC236}">
              <a16:creationId xmlns:a16="http://schemas.microsoft.com/office/drawing/2014/main" id="{108159F8-BAA7-42FE-B6F9-9AAF88A5F36C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E0A750BB-0E6A-4056-98C9-95CEA627FF70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06E2DE34-7DBC-4E14-B3E5-22E16183328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6" name="Text Box 6">
          <a:extLst>
            <a:ext uri="{FF2B5EF4-FFF2-40B4-BE49-F238E27FC236}">
              <a16:creationId xmlns:a16="http://schemas.microsoft.com/office/drawing/2014/main" id="{2421921A-7633-48E5-9348-C1A29FD34C5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337" name="Text Box 4">
          <a:extLst>
            <a:ext uri="{FF2B5EF4-FFF2-40B4-BE49-F238E27FC236}">
              <a16:creationId xmlns:a16="http://schemas.microsoft.com/office/drawing/2014/main" id="{09604C4D-F090-4827-BD66-A7992A89DAD3}"/>
            </a:ext>
          </a:extLst>
        </xdr:cNvPr>
        <xdr:cNvSpPr txBox="1">
          <a:spLocks noChangeArrowheads="1"/>
        </xdr:cNvSpPr>
      </xdr:nvSpPr>
      <xdr:spPr bwMode="auto">
        <a:xfrm>
          <a:off x="1800225" y="422814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338" name="Text Box 6">
          <a:extLst>
            <a:ext uri="{FF2B5EF4-FFF2-40B4-BE49-F238E27FC236}">
              <a16:creationId xmlns:a16="http://schemas.microsoft.com/office/drawing/2014/main" id="{A4A51037-52DF-402F-8174-641E2CEC420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39" name="Text Box 6">
          <a:extLst>
            <a:ext uri="{FF2B5EF4-FFF2-40B4-BE49-F238E27FC236}">
              <a16:creationId xmlns:a16="http://schemas.microsoft.com/office/drawing/2014/main" id="{1E6538BB-2457-440D-A27E-187C16D72E10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90D636F0-07C7-4E17-A2E8-BF93FFDCEB7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1" name="Text Box 6">
          <a:extLst>
            <a:ext uri="{FF2B5EF4-FFF2-40B4-BE49-F238E27FC236}">
              <a16:creationId xmlns:a16="http://schemas.microsoft.com/office/drawing/2014/main" id="{CB0713AA-14CF-4001-9AB1-3B1115335B58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4D33CDB2-4C40-4E9F-B6A9-AC18806CF4B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3" name="Text Box 6">
          <a:extLst>
            <a:ext uri="{FF2B5EF4-FFF2-40B4-BE49-F238E27FC236}">
              <a16:creationId xmlns:a16="http://schemas.microsoft.com/office/drawing/2014/main" id="{7D3070CE-E356-4AA5-BAB1-B6213933D4B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65E311F3-DDAC-4627-8EC6-12F1CC78DEE4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C27FF63C-994E-4189-A543-89463B53821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346" name="Text Box 6">
          <a:extLst>
            <a:ext uri="{FF2B5EF4-FFF2-40B4-BE49-F238E27FC236}">
              <a16:creationId xmlns:a16="http://schemas.microsoft.com/office/drawing/2014/main" id="{C7D3D1B4-4164-458C-A13F-68053069A389}"/>
            </a:ext>
          </a:extLst>
        </xdr:cNvPr>
        <xdr:cNvSpPr txBox="1">
          <a:spLocks noChangeArrowheads="1"/>
        </xdr:cNvSpPr>
      </xdr:nvSpPr>
      <xdr:spPr bwMode="auto">
        <a:xfrm>
          <a:off x="21240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7" name="Text Box 4">
          <a:extLst>
            <a:ext uri="{FF2B5EF4-FFF2-40B4-BE49-F238E27FC236}">
              <a16:creationId xmlns:a16="http://schemas.microsoft.com/office/drawing/2014/main" id="{ACB6937A-5585-444C-8D59-AAD0074CEAA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8" name="Text Box 6">
          <a:extLst>
            <a:ext uri="{FF2B5EF4-FFF2-40B4-BE49-F238E27FC236}">
              <a16:creationId xmlns:a16="http://schemas.microsoft.com/office/drawing/2014/main" id="{6F005AAF-0DAD-4B53-861A-8AC28941050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C86ED1B2-F452-4A5A-AE4F-ED361AB3D9B2}"/>
            </a:ext>
          </a:extLst>
        </xdr:cNvPr>
        <xdr:cNvSpPr txBox="1">
          <a:spLocks noChangeArrowheads="1"/>
        </xdr:cNvSpPr>
      </xdr:nvSpPr>
      <xdr:spPr bwMode="auto">
        <a:xfrm>
          <a:off x="1800225" y="436911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AAAA7346-733D-4511-A8C4-A3031D0F5AD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C0435D01-D1CA-4D21-B4A7-8A059F93B10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24017C66-337B-4FDA-A784-C4B22390C85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3" name="Text Box 6">
          <a:extLst>
            <a:ext uri="{FF2B5EF4-FFF2-40B4-BE49-F238E27FC236}">
              <a16:creationId xmlns:a16="http://schemas.microsoft.com/office/drawing/2014/main" id="{B7CE762D-2D32-4510-ADF9-AC6F039003F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CFD1B4A7-0AB4-42D5-BE30-F987725A59D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5" name="Text Box 6">
          <a:extLst>
            <a:ext uri="{FF2B5EF4-FFF2-40B4-BE49-F238E27FC236}">
              <a16:creationId xmlns:a16="http://schemas.microsoft.com/office/drawing/2014/main" id="{FFD0065D-CFE2-403A-BCE4-281B18622D9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8B28D48E-1AB5-4484-8943-E3E083FE62E1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7" name="Text Box 6">
          <a:extLst>
            <a:ext uri="{FF2B5EF4-FFF2-40B4-BE49-F238E27FC236}">
              <a16:creationId xmlns:a16="http://schemas.microsoft.com/office/drawing/2014/main" id="{14EF8F9A-E199-42F5-820D-DFA314BFB8D2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1568E0B2-2162-4497-BBA1-D544ADD0F4D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9" name="Text Box 4">
          <a:extLst>
            <a:ext uri="{FF2B5EF4-FFF2-40B4-BE49-F238E27FC236}">
              <a16:creationId xmlns:a16="http://schemas.microsoft.com/office/drawing/2014/main" id="{C4DA01FD-5990-4386-9D10-A1B9C40436D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60" name="Text Box 6">
          <a:extLst>
            <a:ext uri="{FF2B5EF4-FFF2-40B4-BE49-F238E27FC236}">
              <a16:creationId xmlns:a16="http://schemas.microsoft.com/office/drawing/2014/main" id="{5055E632-6BE7-4953-86ED-9BC971C1972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1" name="Text Box 4">
          <a:extLst>
            <a:ext uri="{FF2B5EF4-FFF2-40B4-BE49-F238E27FC236}">
              <a16:creationId xmlns:a16="http://schemas.microsoft.com/office/drawing/2014/main" id="{FCC82865-DC7E-4EB7-B348-F7E5045E20FF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2" name="Text Box 6">
          <a:extLst>
            <a:ext uri="{FF2B5EF4-FFF2-40B4-BE49-F238E27FC236}">
              <a16:creationId xmlns:a16="http://schemas.microsoft.com/office/drawing/2014/main" id="{610F125D-7E2B-4A48-AE1D-87747532357C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3" name="Text Box 4">
          <a:extLst>
            <a:ext uri="{FF2B5EF4-FFF2-40B4-BE49-F238E27FC236}">
              <a16:creationId xmlns:a16="http://schemas.microsoft.com/office/drawing/2014/main" id="{970877DF-5449-47BD-AC0A-C0742CD76E4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4" name="Text Box 6">
          <a:extLst>
            <a:ext uri="{FF2B5EF4-FFF2-40B4-BE49-F238E27FC236}">
              <a16:creationId xmlns:a16="http://schemas.microsoft.com/office/drawing/2014/main" id="{9A8C4A40-7A49-4DF2-BA5D-4E2BCCEA79B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5" name="Text Box 4">
          <a:extLst>
            <a:ext uri="{FF2B5EF4-FFF2-40B4-BE49-F238E27FC236}">
              <a16:creationId xmlns:a16="http://schemas.microsoft.com/office/drawing/2014/main" id="{DFA970C6-AAAA-41D9-9190-C0D2D130B64C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6" name="Text Box 6">
          <a:extLst>
            <a:ext uri="{FF2B5EF4-FFF2-40B4-BE49-F238E27FC236}">
              <a16:creationId xmlns:a16="http://schemas.microsoft.com/office/drawing/2014/main" id="{CB4F50D0-A28B-4238-BC55-89BC44F137B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7" name="Text Box 4">
          <a:extLst>
            <a:ext uri="{FF2B5EF4-FFF2-40B4-BE49-F238E27FC236}">
              <a16:creationId xmlns:a16="http://schemas.microsoft.com/office/drawing/2014/main" id="{A6830987-25F6-4CEB-AFC2-0DEBC6E7EC29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8" name="Text Box 6">
          <a:extLst>
            <a:ext uri="{FF2B5EF4-FFF2-40B4-BE49-F238E27FC236}">
              <a16:creationId xmlns:a16="http://schemas.microsoft.com/office/drawing/2014/main" id="{FE2AC5C7-99B6-4057-8F94-9E5DE8A49E66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9" name="Text Box 4">
          <a:extLst>
            <a:ext uri="{FF2B5EF4-FFF2-40B4-BE49-F238E27FC236}">
              <a16:creationId xmlns:a16="http://schemas.microsoft.com/office/drawing/2014/main" id="{E3830D9B-7DD2-4714-BFD3-3D2E37AF1731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70" name="Text Box 6">
          <a:extLst>
            <a:ext uri="{FF2B5EF4-FFF2-40B4-BE49-F238E27FC236}">
              <a16:creationId xmlns:a16="http://schemas.microsoft.com/office/drawing/2014/main" id="{C18B05EF-D721-48CD-966B-32F1F343969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76A0595B-8566-47BD-A827-38331E1B8843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A89C045E-DF18-46E6-B801-2E31420F84A8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43E0C6FE-43F2-42C9-86B4-3A7C8C98461A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FB2D64E1-2218-4AFA-B305-207849193C6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5" name="Text Box 6">
          <a:extLst>
            <a:ext uri="{FF2B5EF4-FFF2-40B4-BE49-F238E27FC236}">
              <a16:creationId xmlns:a16="http://schemas.microsoft.com/office/drawing/2014/main" id="{E3A23F79-AA10-4C69-87C3-CB82DF10BDB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6" name="Text Box 6">
          <a:extLst>
            <a:ext uri="{FF2B5EF4-FFF2-40B4-BE49-F238E27FC236}">
              <a16:creationId xmlns:a16="http://schemas.microsoft.com/office/drawing/2014/main" id="{0C9DD9C8-8458-4092-9E34-A79683F45E4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id="{8FD0C58A-179B-4F03-96EF-118A6341D1B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8" name="Text Box 6">
          <a:extLst>
            <a:ext uri="{FF2B5EF4-FFF2-40B4-BE49-F238E27FC236}">
              <a16:creationId xmlns:a16="http://schemas.microsoft.com/office/drawing/2014/main" id="{F31E7FD4-00D2-4875-BF66-87A23A41445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9" name="Text Box 4">
          <a:extLst>
            <a:ext uri="{FF2B5EF4-FFF2-40B4-BE49-F238E27FC236}">
              <a16:creationId xmlns:a16="http://schemas.microsoft.com/office/drawing/2014/main" id="{02F82E29-8DA4-4635-B589-79CF3853671A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0" name="Text Box 6">
          <a:extLst>
            <a:ext uri="{FF2B5EF4-FFF2-40B4-BE49-F238E27FC236}">
              <a16:creationId xmlns:a16="http://schemas.microsoft.com/office/drawing/2014/main" id="{F2E5FF25-88F9-4E98-A04F-CA4344591DA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51E76A4A-AEC5-4218-BFB9-E30B7984DF4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2" name="Text Box 6">
          <a:extLst>
            <a:ext uri="{FF2B5EF4-FFF2-40B4-BE49-F238E27FC236}">
              <a16:creationId xmlns:a16="http://schemas.microsoft.com/office/drawing/2014/main" id="{F8A26F53-7848-4E2D-B8F9-F3BA137E1D2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E70CF0B1-D59A-4F07-9586-7EB021E49DA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4" name="Text Box 6">
          <a:extLst>
            <a:ext uri="{FF2B5EF4-FFF2-40B4-BE49-F238E27FC236}">
              <a16:creationId xmlns:a16="http://schemas.microsoft.com/office/drawing/2014/main" id="{A3778B67-5540-415B-816B-A3B6B423E09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87586A26-F5EF-4A2D-9DFE-F318798273C0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6" name="Text Box 6">
          <a:extLst>
            <a:ext uri="{FF2B5EF4-FFF2-40B4-BE49-F238E27FC236}">
              <a16:creationId xmlns:a16="http://schemas.microsoft.com/office/drawing/2014/main" id="{75FF2678-097B-4BF6-8421-8FBFD6C08F2F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B44BE06C-9691-44AB-B235-E31D67B77157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DC356A58-5D1B-49B9-A462-230E255F976E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B75799EF-E1BC-4E44-8D37-2F7760EC4C0E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0" name="Text Box 6">
          <a:extLst>
            <a:ext uri="{FF2B5EF4-FFF2-40B4-BE49-F238E27FC236}">
              <a16:creationId xmlns:a16="http://schemas.microsoft.com/office/drawing/2014/main" id="{F4930830-9AD8-4181-8E87-0B3BC2DB1A2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1" name="Text Box 4">
          <a:extLst>
            <a:ext uri="{FF2B5EF4-FFF2-40B4-BE49-F238E27FC236}">
              <a16:creationId xmlns:a16="http://schemas.microsoft.com/office/drawing/2014/main" id="{0A6238CF-E877-4DD3-A1A2-091C59858B4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2" name="Text Box 6">
          <a:extLst>
            <a:ext uri="{FF2B5EF4-FFF2-40B4-BE49-F238E27FC236}">
              <a16:creationId xmlns:a16="http://schemas.microsoft.com/office/drawing/2014/main" id="{4875D6F6-6050-494B-B93C-C480C13EC38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3C2C4002-8C88-4A54-A23E-C440C0A0A4D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4" name="Text Box 6">
          <a:extLst>
            <a:ext uri="{FF2B5EF4-FFF2-40B4-BE49-F238E27FC236}">
              <a16:creationId xmlns:a16="http://schemas.microsoft.com/office/drawing/2014/main" id="{58DCE527-161C-490C-9CAB-22146AA1183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7FBC2C3F-21DA-43C2-908E-13276B6B1051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6" name="Text Box 6">
          <a:extLst>
            <a:ext uri="{FF2B5EF4-FFF2-40B4-BE49-F238E27FC236}">
              <a16:creationId xmlns:a16="http://schemas.microsoft.com/office/drawing/2014/main" id="{D1F7802D-DA92-47A3-A4E1-DF0EB0B9BA67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7" name="Text Box 4">
          <a:extLst>
            <a:ext uri="{FF2B5EF4-FFF2-40B4-BE49-F238E27FC236}">
              <a16:creationId xmlns:a16="http://schemas.microsoft.com/office/drawing/2014/main" id="{9B57C387-6F73-43F4-B37A-3C52AD04F5E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8" name="Text Box 6">
          <a:extLst>
            <a:ext uri="{FF2B5EF4-FFF2-40B4-BE49-F238E27FC236}">
              <a16:creationId xmlns:a16="http://schemas.microsoft.com/office/drawing/2014/main" id="{F6337CFF-3379-4893-909C-0DF95F82C26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9" name="Text Box 4">
          <a:extLst>
            <a:ext uri="{FF2B5EF4-FFF2-40B4-BE49-F238E27FC236}">
              <a16:creationId xmlns:a16="http://schemas.microsoft.com/office/drawing/2014/main" id="{2A414F0B-54DC-4EB0-8218-AD96D3FC2563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400" name="Text Box 6">
          <a:extLst>
            <a:ext uri="{FF2B5EF4-FFF2-40B4-BE49-F238E27FC236}">
              <a16:creationId xmlns:a16="http://schemas.microsoft.com/office/drawing/2014/main" id="{E2D07231-84E8-44D7-8FDC-E5A033554A5E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E2935F23-BB7B-41B5-8EC4-55FDEE338C25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2" name="Text Box 6">
          <a:extLst>
            <a:ext uri="{FF2B5EF4-FFF2-40B4-BE49-F238E27FC236}">
              <a16:creationId xmlns:a16="http://schemas.microsoft.com/office/drawing/2014/main" id="{07E3F970-CF4C-4CDE-85AF-81AC2FBC1C34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BFCA5D82-470F-4EBF-B558-AAAFD44DBC2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4" name="Text Box 6">
          <a:extLst>
            <a:ext uri="{FF2B5EF4-FFF2-40B4-BE49-F238E27FC236}">
              <a16:creationId xmlns:a16="http://schemas.microsoft.com/office/drawing/2014/main" id="{294773DF-CCF6-46AF-B688-7986D87585A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5" name="Text Box 4">
          <a:extLst>
            <a:ext uri="{FF2B5EF4-FFF2-40B4-BE49-F238E27FC236}">
              <a16:creationId xmlns:a16="http://schemas.microsoft.com/office/drawing/2014/main" id="{02F13076-E068-4F91-AFFB-093AE80F8A1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4F672D29-AF79-483E-96B6-71EC3A12760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7" name="Text Box 6">
          <a:extLst>
            <a:ext uri="{FF2B5EF4-FFF2-40B4-BE49-F238E27FC236}">
              <a16:creationId xmlns:a16="http://schemas.microsoft.com/office/drawing/2014/main" id="{2C7BB1C7-E689-4585-B697-5DE8D5DDE0E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02EF737E-1295-44DF-95B6-B15FD0E5490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9" name="Text Box 6">
          <a:extLst>
            <a:ext uri="{FF2B5EF4-FFF2-40B4-BE49-F238E27FC236}">
              <a16:creationId xmlns:a16="http://schemas.microsoft.com/office/drawing/2014/main" id="{9F69872B-2BDE-4FC2-B09A-F073CDBA298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28E8C2C3-2661-4BC8-92BC-477818970AE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1" name="Text Box 6">
          <a:extLst>
            <a:ext uri="{FF2B5EF4-FFF2-40B4-BE49-F238E27FC236}">
              <a16:creationId xmlns:a16="http://schemas.microsoft.com/office/drawing/2014/main" id="{09A18A69-2D2F-46A5-A54B-53B76872432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08FD6762-F331-4392-9146-E510D6F4ABF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3" name="Text Box 6">
          <a:extLst>
            <a:ext uri="{FF2B5EF4-FFF2-40B4-BE49-F238E27FC236}">
              <a16:creationId xmlns:a16="http://schemas.microsoft.com/office/drawing/2014/main" id="{7049DC57-78B4-4B2A-A60C-FF88DEE4635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E0DCBAB0-600E-42C0-BE67-5BDD99AF830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5" name="Text Box 6">
          <a:extLst>
            <a:ext uri="{FF2B5EF4-FFF2-40B4-BE49-F238E27FC236}">
              <a16:creationId xmlns:a16="http://schemas.microsoft.com/office/drawing/2014/main" id="{16BB1E88-1C95-46A3-A2BD-D68685E5F28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3E6DC97E-5296-4535-B9F5-8B23F0F11EB9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9F5C373E-E30B-4F1B-A1AF-DCE2265F4DCC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4F334BCF-5D54-42A4-9E4E-0C8A8EE3BB2D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9" name="Text Box 6">
          <a:extLst>
            <a:ext uri="{FF2B5EF4-FFF2-40B4-BE49-F238E27FC236}">
              <a16:creationId xmlns:a16="http://schemas.microsoft.com/office/drawing/2014/main" id="{6E6E9FEE-D785-4112-B464-F049DCB59C35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E00A75BC-1948-4964-8433-D0766C8065CF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C04B21AA-0BC1-4D9B-9E14-EF1BD467F2CD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2" name="Text Box 6">
          <a:extLst>
            <a:ext uri="{FF2B5EF4-FFF2-40B4-BE49-F238E27FC236}">
              <a16:creationId xmlns:a16="http://schemas.microsoft.com/office/drawing/2014/main" id="{2C82BEEF-9909-4EFD-BEC9-FF5578EDABB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423" name="Text Box 4">
          <a:extLst>
            <a:ext uri="{FF2B5EF4-FFF2-40B4-BE49-F238E27FC236}">
              <a16:creationId xmlns:a16="http://schemas.microsoft.com/office/drawing/2014/main" id="{7B4E509C-7703-469D-8B98-7C4046CF0854}"/>
            </a:ext>
          </a:extLst>
        </xdr:cNvPr>
        <xdr:cNvSpPr txBox="1">
          <a:spLocks noChangeArrowheads="1"/>
        </xdr:cNvSpPr>
      </xdr:nvSpPr>
      <xdr:spPr bwMode="auto">
        <a:xfrm>
          <a:off x="1800225" y="48853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424" name="Text Box 6">
          <a:extLst>
            <a:ext uri="{FF2B5EF4-FFF2-40B4-BE49-F238E27FC236}">
              <a16:creationId xmlns:a16="http://schemas.microsoft.com/office/drawing/2014/main" id="{E7459DBB-EE8C-492B-9E47-95F9CCEADA82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5" name="Text Box 6">
          <a:extLst>
            <a:ext uri="{FF2B5EF4-FFF2-40B4-BE49-F238E27FC236}">
              <a16:creationId xmlns:a16="http://schemas.microsoft.com/office/drawing/2014/main" id="{74287078-078D-43DF-89EA-BE921C58153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892D2272-FCA0-4CBD-AC5E-C8275498B11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7" name="Text Box 6">
          <a:extLst>
            <a:ext uri="{FF2B5EF4-FFF2-40B4-BE49-F238E27FC236}">
              <a16:creationId xmlns:a16="http://schemas.microsoft.com/office/drawing/2014/main" id="{81B75AE9-3FBC-46D3-8610-8F36093F3E2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B9464415-457A-4A55-8E87-A7884E4F55DF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9" name="Text Box 6">
          <a:extLst>
            <a:ext uri="{FF2B5EF4-FFF2-40B4-BE49-F238E27FC236}">
              <a16:creationId xmlns:a16="http://schemas.microsoft.com/office/drawing/2014/main" id="{9D7811F6-EE36-4410-B3F9-70F83945047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0" name="Text Box 4">
          <a:extLst>
            <a:ext uri="{FF2B5EF4-FFF2-40B4-BE49-F238E27FC236}">
              <a16:creationId xmlns:a16="http://schemas.microsoft.com/office/drawing/2014/main" id="{7BD0968C-93F3-49C4-82CA-7ABE01140907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1" name="Text Box 6">
          <a:extLst>
            <a:ext uri="{FF2B5EF4-FFF2-40B4-BE49-F238E27FC236}">
              <a16:creationId xmlns:a16="http://schemas.microsoft.com/office/drawing/2014/main" id="{3432E207-6B1A-4E72-A87A-7F1370BAD540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F585F80A-48B2-4647-8C5E-BA65B29B7695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433" name="Text Box 6">
          <a:extLst>
            <a:ext uri="{FF2B5EF4-FFF2-40B4-BE49-F238E27FC236}">
              <a16:creationId xmlns:a16="http://schemas.microsoft.com/office/drawing/2014/main" id="{6E22F27B-C775-4E21-BEF5-59E0A24DAF53}"/>
            </a:ext>
          </a:extLst>
        </xdr:cNvPr>
        <xdr:cNvSpPr txBox="1">
          <a:spLocks noChangeArrowheads="1"/>
        </xdr:cNvSpPr>
      </xdr:nvSpPr>
      <xdr:spPr bwMode="auto">
        <a:xfrm>
          <a:off x="21240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875CE2CC-85FD-404C-834A-E8066181A5F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5" name="Text Box 6">
          <a:extLst>
            <a:ext uri="{FF2B5EF4-FFF2-40B4-BE49-F238E27FC236}">
              <a16:creationId xmlns:a16="http://schemas.microsoft.com/office/drawing/2014/main" id="{9ED08FAB-12C8-48EF-944C-4B8CA82348A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157D0508-24A2-4D87-A913-B6796C609404}"/>
            </a:ext>
          </a:extLst>
        </xdr:cNvPr>
        <xdr:cNvSpPr txBox="1">
          <a:spLocks noChangeArrowheads="1"/>
        </xdr:cNvSpPr>
      </xdr:nvSpPr>
      <xdr:spPr bwMode="auto">
        <a:xfrm>
          <a:off x="1800225" y="50263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313C4BC2-1C62-44F5-82FE-8C2509AF53A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38" name="Text Box 6">
          <a:extLst>
            <a:ext uri="{FF2B5EF4-FFF2-40B4-BE49-F238E27FC236}">
              <a16:creationId xmlns:a16="http://schemas.microsoft.com/office/drawing/2014/main" id="{157EF5C3-B6F2-41A7-AF02-DA1BA73E88C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9" name="Text Box 4">
          <a:extLst>
            <a:ext uri="{FF2B5EF4-FFF2-40B4-BE49-F238E27FC236}">
              <a16:creationId xmlns:a16="http://schemas.microsoft.com/office/drawing/2014/main" id="{8ED0FF6C-A013-4F10-8FD9-0390DADBFD1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40" name="Text Box 6">
          <a:extLst>
            <a:ext uri="{FF2B5EF4-FFF2-40B4-BE49-F238E27FC236}">
              <a16:creationId xmlns:a16="http://schemas.microsoft.com/office/drawing/2014/main" id="{4875969B-F500-4919-A32C-7FF3CA0482B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1" name="Text Box 4">
          <a:extLst>
            <a:ext uri="{FF2B5EF4-FFF2-40B4-BE49-F238E27FC236}">
              <a16:creationId xmlns:a16="http://schemas.microsoft.com/office/drawing/2014/main" id="{4A8544FB-9D24-440C-AAD2-F73F3BB01A8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2" name="Text Box 6">
          <a:extLst>
            <a:ext uri="{FF2B5EF4-FFF2-40B4-BE49-F238E27FC236}">
              <a16:creationId xmlns:a16="http://schemas.microsoft.com/office/drawing/2014/main" id="{21C862E3-1C9C-46C6-A913-23BF2E3889A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E7BC9D13-E1D4-497A-81A7-982ED8557DA8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4" name="Text Box 6">
          <a:extLst>
            <a:ext uri="{FF2B5EF4-FFF2-40B4-BE49-F238E27FC236}">
              <a16:creationId xmlns:a16="http://schemas.microsoft.com/office/drawing/2014/main" id="{D4001D1E-8C0A-45B8-AA4C-539DE34FD242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5" name="Text Box 4">
          <a:extLst>
            <a:ext uri="{FF2B5EF4-FFF2-40B4-BE49-F238E27FC236}">
              <a16:creationId xmlns:a16="http://schemas.microsoft.com/office/drawing/2014/main" id="{844774D9-428C-4DBD-9DD9-25C3EF6A22EC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446" name="Text Box 6">
          <a:extLst>
            <a:ext uri="{FF2B5EF4-FFF2-40B4-BE49-F238E27FC236}">
              <a16:creationId xmlns:a16="http://schemas.microsoft.com/office/drawing/2014/main" id="{CED91574-8037-456B-B06F-D733595B9026}"/>
            </a:ext>
          </a:extLst>
        </xdr:cNvPr>
        <xdr:cNvSpPr txBox="1">
          <a:spLocks noChangeArrowheads="1"/>
        </xdr:cNvSpPr>
      </xdr:nvSpPr>
      <xdr:spPr bwMode="auto">
        <a:xfrm>
          <a:off x="21240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475830A7-DF1A-4D84-A1BC-078C4DBB0354}"/>
            </a:ext>
          </a:extLst>
        </xdr:cNvPr>
        <xdr:cNvSpPr txBox="1">
          <a:spLocks noChangeArrowheads="1"/>
        </xdr:cNvSpPr>
      </xdr:nvSpPr>
      <xdr:spPr bwMode="auto">
        <a:xfrm>
          <a:off x="2190750" y="17345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448" name="Text Box 6">
          <a:extLst>
            <a:ext uri="{FF2B5EF4-FFF2-40B4-BE49-F238E27FC236}">
              <a16:creationId xmlns:a16="http://schemas.microsoft.com/office/drawing/2014/main" id="{9D4BA35E-2F5F-4B71-8F96-62C323F85B59}"/>
            </a:ext>
          </a:extLst>
        </xdr:cNvPr>
        <xdr:cNvSpPr txBox="1">
          <a:spLocks noChangeArrowheads="1"/>
        </xdr:cNvSpPr>
      </xdr:nvSpPr>
      <xdr:spPr bwMode="auto">
        <a:xfrm>
          <a:off x="2190750" y="24155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35F885FF-B4F1-49B9-9BEB-DE191FCA070D}"/>
            </a:ext>
          </a:extLst>
        </xdr:cNvPr>
        <xdr:cNvSpPr txBox="1">
          <a:spLocks noChangeArrowheads="1"/>
        </xdr:cNvSpPr>
      </xdr:nvSpPr>
      <xdr:spPr bwMode="auto">
        <a:xfrm>
          <a:off x="2190750" y="30727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E1F4D02E-FE67-49D1-A22F-E9AFF4FD6D68}"/>
            </a:ext>
          </a:extLst>
        </xdr:cNvPr>
        <xdr:cNvSpPr txBox="1">
          <a:spLocks noChangeArrowheads="1"/>
        </xdr:cNvSpPr>
      </xdr:nvSpPr>
      <xdr:spPr bwMode="auto">
        <a:xfrm>
          <a:off x="2190750" y="373284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54EBEEF0-B20D-40D2-89DD-8091882BA46E}"/>
            </a:ext>
          </a:extLst>
        </xdr:cNvPr>
        <xdr:cNvSpPr txBox="1">
          <a:spLocks noChangeArrowheads="1"/>
        </xdr:cNvSpPr>
      </xdr:nvSpPr>
      <xdr:spPr bwMode="auto">
        <a:xfrm>
          <a:off x="2190750" y="439293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452" name="Text Box 6">
          <a:extLst>
            <a:ext uri="{FF2B5EF4-FFF2-40B4-BE49-F238E27FC236}">
              <a16:creationId xmlns:a16="http://schemas.microsoft.com/office/drawing/2014/main" id="{52E83C7B-142A-415A-85D4-3875CD72A171}"/>
            </a:ext>
          </a:extLst>
        </xdr:cNvPr>
        <xdr:cNvSpPr txBox="1">
          <a:spLocks noChangeArrowheads="1"/>
        </xdr:cNvSpPr>
      </xdr:nvSpPr>
      <xdr:spPr bwMode="auto">
        <a:xfrm>
          <a:off x="2190750" y="50501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381000</xdr:colOff>
      <xdr:row>0</xdr:row>
      <xdr:rowOff>95250</xdr:rowOff>
    </xdr:from>
    <xdr:to>
      <xdr:col>2</xdr:col>
      <xdr:colOff>190500</xdr:colOff>
      <xdr:row>4</xdr:row>
      <xdr:rowOff>9524</xdr:rowOff>
    </xdr:to>
    <xdr:pic>
      <xdr:nvPicPr>
        <xdr:cNvPr id="3453" name="3452 Imagen">
          <a:extLst>
            <a:ext uri="{FF2B5EF4-FFF2-40B4-BE49-F238E27FC236}">
              <a16:creationId xmlns:a16="http://schemas.microsoft.com/office/drawing/2014/main" id="{815171C8-C158-43A6-A861-C731E33FF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95250"/>
          <a:ext cx="1019175" cy="7334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F07A94C9-B1C0-412C-A39C-920C53F84124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5" name="Text Box 6">
          <a:extLst>
            <a:ext uri="{FF2B5EF4-FFF2-40B4-BE49-F238E27FC236}">
              <a16:creationId xmlns:a16="http://schemas.microsoft.com/office/drawing/2014/main" id="{89EC7505-2629-4236-8493-108AE97EEA5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56" name="Text Box 8">
          <a:extLst>
            <a:ext uri="{FF2B5EF4-FFF2-40B4-BE49-F238E27FC236}">
              <a16:creationId xmlns:a16="http://schemas.microsoft.com/office/drawing/2014/main" id="{DFA2EECB-0402-4E97-B59F-F4A769AC290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400050</xdr:colOff>
      <xdr:row>75</xdr:row>
      <xdr:rowOff>47625</xdr:rowOff>
    </xdr:from>
    <xdr:ext cx="85725" cy="676274"/>
    <xdr:sp macro="" textlink="">
      <xdr:nvSpPr>
        <xdr:cNvPr id="3457" name="Text Box 6">
          <a:extLst>
            <a:ext uri="{FF2B5EF4-FFF2-40B4-BE49-F238E27FC236}">
              <a16:creationId xmlns:a16="http://schemas.microsoft.com/office/drawing/2014/main" id="{5F37A9A5-994A-4ED2-92B3-0CF7F237ABD6}"/>
            </a:ext>
          </a:extLst>
        </xdr:cNvPr>
        <xdr:cNvSpPr txBox="1">
          <a:spLocks noChangeArrowheads="1"/>
        </xdr:cNvSpPr>
      </xdr:nvSpPr>
      <xdr:spPr bwMode="auto">
        <a:xfrm>
          <a:off x="3000375" y="158972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NTARIO\Downloads\Pp%202016%20Irw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Programa 1"/>
      <sheetName val="Programa 2"/>
      <sheetName val="Programa 3"/>
      <sheetName val="Programa 4"/>
      <sheetName val="Programa 5"/>
      <sheetName val="Programa 6"/>
      <sheetName val="Programa 7"/>
      <sheetName val="Programa 8"/>
      <sheetName val="Programa 9"/>
      <sheetName val="Programa 10"/>
      <sheetName val="Programa 13"/>
      <sheetName val="Programa 11"/>
      <sheetName val="Programa 12"/>
      <sheetName val="programa 14"/>
      <sheetName val="Programa 16"/>
    </sheetNames>
    <sheetDataSet>
      <sheetData sheetId="0" refreshError="1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7111F-D0D2-4FAC-9AA7-C2005C9A3747}">
  <dimension ref="A1:AG689"/>
  <sheetViews>
    <sheetView tabSelected="1" workbookViewId="0">
      <selection activeCell="X15" sqref="X15"/>
    </sheetView>
  </sheetViews>
  <sheetFormatPr baseColWidth="10" defaultRowHeight="15" x14ac:dyDescent="0.25"/>
  <cols>
    <col min="1" max="1" width="13.140625" customWidth="1"/>
    <col min="2" max="2" width="5" customWidth="1"/>
    <col min="3" max="3" width="20.85546875" customWidth="1"/>
    <col min="4" max="4" width="8.42578125" customWidth="1"/>
    <col min="5" max="5" width="10" customWidth="1"/>
    <col min="6" max="6" width="9" customWidth="1"/>
    <col min="7" max="7" width="6.42578125" customWidth="1"/>
    <col min="8" max="8" width="2.7109375" customWidth="1"/>
    <col min="9" max="20" width="4.7109375" customWidth="1"/>
    <col min="21" max="21" width="9.140625" hidden="1" customWidth="1"/>
    <col min="22" max="22" width="11" customWidth="1"/>
    <col min="23" max="23" width="15.85546875" customWidth="1"/>
    <col min="24" max="24" width="12.28515625" customWidth="1"/>
    <col min="25" max="25" width="41.28515625" bestFit="1" customWidth="1"/>
    <col min="26" max="26" width="21.28515625" customWidth="1"/>
    <col min="27" max="27" width="28.140625" customWidth="1"/>
    <col min="28" max="28" width="27.5703125" customWidth="1"/>
    <col min="30" max="30" width="62.28515625" customWidth="1"/>
    <col min="31" max="31" width="44.7109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18.75" customHeight="1" thickBot="1" x14ac:dyDescent="0.3">
      <c r="A2" s="3"/>
      <c r="B2" s="3"/>
      <c r="C2" s="4" t="s">
        <v>0</v>
      </c>
      <c r="D2" s="4"/>
      <c r="E2" s="4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  <c r="W2" s="7"/>
    </row>
    <row r="3" spans="1:23" ht="18.75" customHeight="1" thickBot="1" x14ac:dyDescent="0.3">
      <c r="A3" s="3"/>
      <c r="B3" s="3"/>
      <c r="C3" s="4" t="s">
        <v>2</v>
      </c>
      <c r="D3" s="4"/>
      <c r="E3" s="4"/>
      <c r="F3" s="8" t="str">
        <f>IF(ISERROR(VLOOKUP(F2,[1]general!$B:$C,2,FALSE))=TRUE,"",(VLOOKUP(F2,[1]general!$B:$C,2,FALSE)))</f>
        <v>Cuautlancingo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7"/>
      <c r="W3" s="7"/>
    </row>
    <row r="4" spans="1:23" ht="15.75" customHeight="1" thickBot="1" x14ac:dyDescent="0.3">
      <c r="A4" s="3"/>
      <c r="B4" s="3"/>
      <c r="C4" s="3"/>
      <c r="D4" s="4" t="s">
        <v>3</v>
      </c>
      <c r="E4" s="4"/>
      <c r="F4" s="9">
        <v>2016</v>
      </c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</row>
    <row r="6" spans="1:23" ht="23.25" customHeight="1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25">
      <c r="A8" s="13" t="s">
        <v>5</v>
      </c>
      <c r="B8" s="13"/>
      <c r="C8" s="13"/>
      <c r="D8" s="14" t="s">
        <v>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7.25" customHeight="1" x14ac:dyDescent="0.25">
      <c r="A9" s="13" t="s">
        <v>7</v>
      </c>
      <c r="B9" s="13"/>
      <c r="C9" s="13"/>
      <c r="D9" s="15" t="s">
        <v>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7.25" customHeight="1" x14ac:dyDescent="0.25">
      <c r="A10" s="13" t="s">
        <v>9</v>
      </c>
      <c r="B10" s="13"/>
      <c r="C10" s="13"/>
      <c r="D10" s="16">
        <v>366646.37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5.25" customHeight="1" x14ac:dyDescent="0.25">
      <c r="A11" s="17"/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8.75" customHeight="1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5.75" customHeight="1" x14ac:dyDescent="0.25">
      <c r="A13" s="20" t="s">
        <v>11</v>
      </c>
      <c r="B13" s="20"/>
      <c r="C13" s="20"/>
      <c r="D13" s="21" t="s">
        <v>12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5">
      <c r="A14" s="22" t="s">
        <v>13</v>
      </c>
      <c r="B14" s="22"/>
      <c r="C14" s="22"/>
      <c r="D14" s="23" t="s">
        <v>14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7.25" customHeight="1" x14ac:dyDescent="0.25">
      <c r="A15" s="22" t="s">
        <v>15</v>
      </c>
      <c r="B15" s="24"/>
      <c r="C15" s="24"/>
      <c r="D15" s="25" t="s">
        <v>16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</row>
    <row r="16" spans="1:23" ht="22.5" customHeight="1" x14ac:dyDescent="0.25">
      <c r="A16" s="22" t="s">
        <v>17</v>
      </c>
      <c r="B16" s="24"/>
      <c r="C16" s="24"/>
      <c r="D16" s="25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</row>
    <row r="17" spans="1:33" ht="21.75" customHeight="1" x14ac:dyDescent="0.25">
      <c r="A17" s="22" t="s">
        <v>19</v>
      </c>
      <c r="B17" s="24"/>
      <c r="C17" s="24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1"/>
      <c r="Y17" s="28"/>
      <c r="Z17" s="1"/>
      <c r="AA17" s="1"/>
      <c r="AB17" s="1"/>
      <c r="AC17" s="1"/>
      <c r="AD17" s="1"/>
      <c r="AE17" s="1"/>
      <c r="AF17" s="1"/>
      <c r="AG17" s="1"/>
    </row>
    <row r="18" spans="1:33" ht="6" customHeight="1" x14ac:dyDescent="0.25">
      <c r="A18" s="17"/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"/>
      <c r="Y18" s="28"/>
      <c r="Z18" s="1"/>
      <c r="AA18" s="1"/>
      <c r="AB18" s="1"/>
      <c r="AC18" s="1"/>
      <c r="AD18" s="1"/>
      <c r="AE18" s="1"/>
      <c r="AF18" s="1"/>
      <c r="AG18" s="1"/>
    </row>
    <row r="19" spans="1:33" ht="18.75" customHeight="1" x14ac:dyDescent="0.25">
      <c r="A19" s="19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"/>
      <c r="Y19" s="28"/>
      <c r="Z19" s="1"/>
      <c r="AA19" s="1"/>
      <c r="AB19" s="1"/>
      <c r="AC19" s="1"/>
      <c r="AD19" s="1"/>
      <c r="AE19" s="1"/>
      <c r="AF19" s="1"/>
      <c r="AG19" s="1"/>
    </row>
    <row r="20" spans="1:33" ht="20.25" customHeight="1" x14ac:dyDescent="0.2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28"/>
      <c r="Z20" s="1"/>
      <c r="AA20" s="1"/>
      <c r="AB20" s="1"/>
      <c r="AC20" s="1"/>
      <c r="AD20" s="1"/>
      <c r="AE20" s="1"/>
      <c r="AF20" s="1"/>
      <c r="AG20" s="1"/>
    </row>
    <row r="21" spans="1:33" ht="22.5" customHeight="1" x14ac:dyDescent="0.25">
      <c r="A21" s="19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"/>
      <c r="Y21" s="28"/>
      <c r="Z21" s="1"/>
      <c r="AA21" s="1"/>
      <c r="AB21" s="1"/>
      <c r="AC21" s="1"/>
      <c r="AD21" s="1"/>
      <c r="AE21" s="1"/>
      <c r="AF21" s="1"/>
      <c r="AG21" s="1"/>
    </row>
    <row r="22" spans="1:33" ht="24.75" customHeight="1" x14ac:dyDescent="0.25">
      <c r="A22" s="23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1"/>
      <c r="Y22" s="28"/>
      <c r="Z22" s="1"/>
      <c r="AA22" s="1"/>
      <c r="AB22" s="1"/>
      <c r="AC22" s="1"/>
      <c r="AD22" s="1"/>
      <c r="AE22" s="1"/>
      <c r="AF22" s="1"/>
      <c r="AG22" s="1"/>
    </row>
    <row r="23" spans="1:33" ht="20.25" customHeight="1" x14ac:dyDescent="0.25">
      <c r="A23" s="19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"/>
      <c r="Y23" s="28"/>
      <c r="Z23" s="1"/>
      <c r="AA23" s="1"/>
      <c r="AB23" s="1"/>
      <c r="AC23" s="1"/>
      <c r="AD23" s="1"/>
      <c r="AE23" s="1"/>
      <c r="AF23" s="1"/>
      <c r="AG23" s="1"/>
    </row>
    <row r="24" spans="1:33" s="28" customFormat="1" ht="25.5" customHeight="1" x14ac:dyDescent="0.2">
      <c r="A24" s="23" t="s">
        <v>25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1"/>
      <c r="Z24" s="1"/>
      <c r="AA24" s="1"/>
      <c r="AB24" s="1"/>
      <c r="AC24" s="1"/>
      <c r="AD24" s="1"/>
      <c r="AE24" s="1"/>
      <c r="AF24" s="1"/>
      <c r="AG24" s="1"/>
    </row>
    <row r="25" spans="1:33" s="28" customFormat="1" ht="6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1"/>
      <c r="Z25" s="1"/>
      <c r="AA25" s="1"/>
      <c r="AB25" s="1"/>
      <c r="AC25" s="1"/>
      <c r="AD25" s="1"/>
      <c r="AE25" s="1"/>
      <c r="AF25" s="1"/>
      <c r="AG25" s="1"/>
    </row>
    <row r="26" spans="1:33" s="28" customFormat="1" ht="3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"/>
      <c r="Z26" s="1"/>
      <c r="AA26" s="1"/>
      <c r="AB26" s="1"/>
      <c r="AC26" s="1"/>
      <c r="AD26" s="1"/>
      <c r="AE26" s="1"/>
      <c r="AF26" s="1"/>
      <c r="AG26" s="1"/>
    </row>
    <row r="27" spans="1:33" s="28" customFormat="1" ht="17.100000000000001" customHeight="1" x14ac:dyDescent="0.2">
      <c r="A27" s="33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1"/>
      <c r="Z27" s="1"/>
      <c r="AA27" s="1"/>
      <c r="AB27" s="1"/>
      <c r="AC27" s="1"/>
      <c r="AD27" s="1"/>
      <c r="AE27" s="1"/>
      <c r="AF27" s="1"/>
      <c r="AG27" s="1"/>
    </row>
    <row r="28" spans="1:33" s="28" customFormat="1" ht="3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1"/>
      <c r="Z28" s="1"/>
      <c r="AA28" s="1"/>
      <c r="AB28" s="1"/>
      <c r="AC28" s="1"/>
      <c r="AD28" s="1"/>
      <c r="AE28" s="1"/>
      <c r="AF28" s="1"/>
      <c r="AG28" s="1"/>
    </row>
    <row r="29" spans="1:33" s="43" customFormat="1" ht="48" customHeight="1" x14ac:dyDescent="0.2">
      <c r="A29" s="38" t="s">
        <v>27</v>
      </c>
      <c r="B29" s="38"/>
      <c r="C29" s="39" t="s">
        <v>28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Z29" s="42"/>
      <c r="AA29" s="42"/>
      <c r="AB29" s="42"/>
      <c r="AC29" s="42"/>
      <c r="AD29" s="42"/>
      <c r="AE29" s="42"/>
      <c r="AF29" s="42"/>
      <c r="AG29" s="42"/>
    </row>
    <row r="30" spans="1:33" s="28" customFormat="1" ht="7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1"/>
      <c r="Z30" s="1"/>
      <c r="AA30" s="1"/>
      <c r="AB30" s="1"/>
      <c r="AC30" s="1"/>
      <c r="AD30" s="1"/>
      <c r="AE30" s="1"/>
      <c r="AF30" s="1"/>
      <c r="AG30" s="1"/>
    </row>
    <row r="31" spans="1:33" s="28" customFormat="1" ht="13.5" customHeight="1" x14ac:dyDescent="0.2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1"/>
      <c r="Z31" s="1"/>
      <c r="AA31" s="1"/>
      <c r="AB31" s="1"/>
      <c r="AC31" s="1"/>
      <c r="AD31" s="1"/>
      <c r="AE31" s="1"/>
      <c r="AF31" s="1"/>
      <c r="AG31" s="1"/>
    </row>
    <row r="32" spans="1:33" s="28" customFormat="1" ht="4.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"/>
      <c r="Z32" s="1"/>
      <c r="AA32" s="1"/>
      <c r="AB32" s="1"/>
      <c r="AC32" s="1"/>
      <c r="AD32" s="1"/>
      <c r="AE32" s="1"/>
      <c r="AF32" s="1"/>
      <c r="AG32" s="1"/>
    </row>
    <row r="33" spans="1:33" s="28" customFormat="1" ht="30" customHeight="1" x14ac:dyDescent="0.2">
      <c r="A33" s="38" t="s">
        <v>30</v>
      </c>
      <c r="B33" s="38"/>
      <c r="C33" s="47" t="s">
        <v>31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"/>
      <c r="Z33" s="1"/>
      <c r="AA33" s="1"/>
      <c r="AB33" s="1"/>
      <c r="AC33" s="1"/>
      <c r="AD33" s="1"/>
      <c r="AE33" s="1"/>
      <c r="AF33" s="1"/>
      <c r="AG33" s="1"/>
    </row>
    <row r="34" spans="1:33" s="28" customFormat="1" ht="3.75" customHeight="1" x14ac:dyDescent="0.2">
      <c r="A34" s="48"/>
      <c r="B34" s="36"/>
      <c r="C34" s="36"/>
      <c r="D34" s="36"/>
      <c r="E34" s="36"/>
      <c r="F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1"/>
      <c r="Z34" s="1"/>
      <c r="AA34" s="1"/>
      <c r="AB34" s="1"/>
      <c r="AC34" s="1"/>
      <c r="AD34" s="1"/>
      <c r="AE34" s="1"/>
      <c r="AF34" s="1"/>
      <c r="AG34" s="1"/>
    </row>
    <row r="35" spans="1:33" s="28" customFormat="1" ht="27" customHeight="1" x14ac:dyDescent="0.2">
      <c r="A35" s="49" t="s">
        <v>32</v>
      </c>
      <c r="B35" s="50"/>
      <c r="C35" s="51" t="s">
        <v>33</v>
      </c>
      <c r="D35" s="36"/>
      <c r="E35" s="38" t="s">
        <v>34</v>
      </c>
      <c r="F35" s="38"/>
      <c r="G35" s="52" t="s">
        <v>35</v>
      </c>
      <c r="H35" s="52"/>
      <c r="I35" s="52"/>
      <c r="J35" s="52"/>
      <c r="K35" s="36"/>
      <c r="L35" s="36"/>
      <c r="M35" s="38" t="s">
        <v>36</v>
      </c>
      <c r="N35" s="38"/>
      <c r="O35" s="38"/>
      <c r="P35" s="38"/>
      <c r="Q35" s="52" t="s">
        <v>37</v>
      </c>
      <c r="R35" s="52"/>
      <c r="S35" s="52"/>
      <c r="T35" s="52"/>
      <c r="U35" s="52"/>
      <c r="V35" s="52"/>
      <c r="W35" s="52"/>
      <c r="X35" s="1"/>
      <c r="Z35" s="1"/>
      <c r="AA35" s="1"/>
      <c r="AB35" s="1"/>
      <c r="AC35" s="1"/>
      <c r="AD35" s="1"/>
      <c r="AE35" s="1"/>
      <c r="AF35" s="1"/>
      <c r="AG35" s="1"/>
    </row>
    <row r="36" spans="1:33" s="28" customFormat="1" ht="5.25" customHeight="1" x14ac:dyDescent="0.2">
      <c r="A36" s="48"/>
      <c r="B36" s="36"/>
      <c r="C36" s="36"/>
      <c r="D36" s="36"/>
      <c r="E36" s="36"/>
      <c r="F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"/>
      <c r="Z36" s="1"/>
      <c r="AA36" s="1"/>
      <c r="AB36" s="1"/>
      <c r="AC36" s="1"/>
      <c r="AD36" s="1"/>
      <c r="AE36" s="1"/>
      <c r="AF36" s="1"/>
      <c r="AG36" s="1"/>
    </row>
    <row r="37" spans="1:33" s="28" customFormat="1" ht="27" customHeight="1" x14ac:dyDescent="0.2">
      <c r="A37" s="49" t="s">
        <v>38</v>
      </c>
      <c r="B37" s="50"/>
      <c r="C37" s="53" t="s">
        <v>39</v>
      </c>
      <c r="D37" s="36"/>
      <c r="E37" s="49" t="s">
        <v>40</v>
      </c>
      <c r="F37" s="50"/>
      <c r="G37" s="52" t="s">
        <v>41</v>
      </c>
      <c r="H37" s="52"/>
      <c r="I37" s="52"/>
      <c r="J37" s="52"/>
      <c r="K37" s="36"/>
      <c r="L37" s="36"/>
      <c r="M37" s="38" t="s">
        <v>42</v>
      </c>
      <c r="N37" s="38"/>
      <c r="O37" s="38"/>
      <c r="P37" s="38"/>
      <c r="Q37" s="52" t="s">
        <v>43</v>
      </c>
      <c r="R37" s="52"/>
      <c r="S37" s="52"/>
      <c r="T37" s="52"/>
      <c r="U37" s="52"/>
      <c r="V37" s="52"/>
      <c r="W37" s="52"/>
      <c r="X37" s="1"/>
      <c r="Z37" s="1"/>
      <c r="AA37" s="1"/>
      <c r="AB37" s="1"/>
      <c r="AC37" s="1"/>
      <c r="AD37" s="1"/>
      <c r="AE37" s="1"/>
      <c r="AF37" s="1"/>
      <c r="AG37" s="1"/>
    </row>
    <row r="38" spans="1:33" s="28" customFormat="1" ht="5.2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4"/>
      <c r="X38" s="1"/>
      <c r="Z38" s="1"/>
      <c r="AA38" s="1"/>
      <c r="AB38" s="1"/>
      <c r="AC38" s="1"/>
      <c r="AD38" s="1"/>
      <c r="AE38" s="1"/>
      <c r="AF38" s="1"/>
      <c r="AG38" s="1"/>
    </row>
    <row r="39" spans="1:33" s="28" customFormat="1" ht="15.75" customHeight="1" x14ac:dyDescent="0.2">
      <c r="C39" s="38" t="s">
        <v>44</v>
      </c>
      <c r="D39" s="38"/>
      <c r="E39" s="38"/>
      <c r="F39" s="38"/>
      <c r="H39" s="36"/>
      <c r="I39" s="36"/>
      <c r="J39" s="36"/>
      <c r="O39" s="38" t="s">
        <v>45</v>
      </c>
      <c r="P39" s="38"/>
      <c r="Q39" s="38"/>
      <c r="R39" s="38"/>
      <c r="S39" s="38"/>
      <c r="T39" s="38"/>
      <c r="U39" s="38"/>
      <c r="V39" s="38"/>
      <c r="W39" s="37"/>
      <c r="X39" s="1"/>
      <c r="Z39" s="1"/>
      <c r="AA39" s="1"/>
      <c r="AB39" s="1"/>
      <c r="AC39" s="1"/>
      <c r="AD39" s="1"/>
      <c r="AE39" s="1"/>
      <c r="AF39" s="1"/>
      <c r="AG39" s="1"/>
    </row>
    <row r="40" spans="1:33" s="28" customFormat="1" ht="24.75" customHeight="1" x14ac:dyDescent="0.2">
      <c r="A40" s="36"/>
      <c r="B40" s="36"/>
      <c r="C40" s="55">
        <v>80</v>
      </c>
      <c r="D40" s="36"/>
      <c r="E40" s="56">
        <v>2015</v>
      </c>
      <c r="F40" s="56"/>
      <c r="H40" s="36"/>
      <c r="I40" s="36"/>
      <c r="J40" s="36"/>
      <c r="O40" s="57">
        <v>90</v>
      </c>
      <c r="P40" s="57"/>
      <c r="Q40" s="57"/>
      <c r="R40" s="57"/>
      <c r="S40" s="57"/>
      <c r="T40" s="57"/>
      <c r="U40" s="57"/>
      <c r="V40" s="57"/>
      <c r="X40" s="1"/>
      <c r="Z40" s="1"/>
      <c r="AA40" s="1"/>
      <c r="AB40" s="1"/>
      <c r="AC40" s="1"/>
      <c r="AD40" s="1"/>
      <c r="AE40" s="1"/>
      <c r="AF40" s="1"/>
      <c r="AG40" s="1"/>
    </row>
    <row r="41" spans="1:33" s="58" customFormat="1" ht="12" customHeight="1" x14ac:dyDescent="0.2">
      <c r="C41" s="59" t="s">
        <v>46</v>
      </c>
      <c r="D41" s="60"/>
      <c r="E41" s="61" t="s">
        <v>47</v>
      </c>
      <c r="F41" s="61"/>
      <c r="G41" s="60"/>
      <c r="I41" s="60"/>
      <c r="J41" s="60"/>
      <c r="K41" s="60"/>
      <c r="L41" s="60"/>
      <c r="M41" s="60"/>
      <c r="N41" s="60"/>
      <c r="O41" s="59"/>
      <c r="P41" s="59"/>
      <c r="Q41" s="59"/>
      <c r="R41" s="59"/>
      <c r="S41" s="59"/>
      <c r="T41" s="59"/>
      <c r="U41" s="59"/>
      <c r="V41" s="59"/>
      <c r="W41" s="62"/>
      <c r="X41" s="63"/>
      <c r="Z41" s="63"/>
      <c r="AA41" s="63"/>
      <c r="AB41" s="63"/>
      <c r="AC41" s="63"/>
      <c r="AD41" s="63"/>
      <c r="AE41" s="63"/>
      <c r="AF41" s="63"/>
      <c r="AG41" s="63"/>
    </row>
    <row r="42" spans="1:33" s="28" customFormat="1" ht="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1"/>
      <c r="Z42" s="1"/>
      <c r="AA42" s="1"/>
      <c r="AB42" s="1"/>
      <c r="AC42" s="1"/>
      <c r="AD42" s="1"/>
      <c r="AE42" s="1"/>
      <c r="AF42" s="1"/>
      <c r="AG42" s="1"/>
    </row>
    <row r="43" spans="1:33" s="28" customFormat="1" ht="20.25" customHeight="1" x14ac:dyDescent="0.2">
      <c r="A43" s="64" t="s">
        <v>48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  <c r="Z43" s="1"/>
      <c r="AA43" s="1"/>
      <c r="AB43" s="1"/>
      <c r="AC43" s="1"/>
      <c r="AD43" s="1"/>
      <c r="AE43" s="1"/>
      <c r="AF43" s="1"/>
      <c r="AG43" s="1"/>
    </row>
    <row r="44" spans="1:33" s="28" customFormat="1" ht="15.75" customHeight="1" x14ac:dyDescent="0.2">
      <c r="A44" s="65" t="s">
        <v>49</v>
      </c>
      <c r="B44" s="66"/>
      <c r="C44" s="38" t="s">
        <v>30</v>
      </c>
      <c r="D44" s="38"/>
      <c r="E44" s="67" t="s">
        <v>50</v>
      </c>
      <c r="F44" s="49" t="s">
        <v>51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50"/>
      <c r="U44" s="69"/>
      <c r="V44" s="70" t="s">
        <v>52</v>
      </c>
      <c r="W44" s="38" t="s">
        <v>53</v>
      </c>
      <c r="X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x14ac:dyDescent="0.25">
      <c r="A45" s="71"/>
      <c r="B45" s="72"/>
      <c r="C45" s="38"/>
      <c r="D45" s="38"/>
      <c r="E45" s="73"/>
      <c r="F45" s="74" t="s">
        <v>54</v>
      </c>
      <c r="G45" s="75"/>
      <c r="H45" s="76"/>
      <c r="I45" s="77" t="s">
        <v>55</v>
      </c>
      <c r="J45" s="77" t="s">
        <v>56</v>
      </c>
      <c r="K45" s="77" t="s">
        <v>57</v>
      </c>
      <c r="L45" s="77" t="s">
        <v>58</v>
      </c>
      <c r="M45" s="77" t="s">
        <v>59</v>
      </c>
      <c r="N45" s="77" t="s">
        <v>60</v>
      </c>
      <c r="O45" s="77" t="s">
        <v>61</v>
      </c>
      <c r="P45" s="77" t="s">
        <v>62</v>
      </c>
      <c r="Q45" s="77" t="s">
        <v>63</v>
      </c>
      <c r="R45" s="77" t="s">
        <v>64</v>
      </c>
      <c r="S45" s="77" t="s">
        <v>65</v>
      </c>
      <c r="T45" s="77" t="s">
        <v>66</v>
      </c>
      <c r="U45" s="78"/>
      <c r="V45" s="79"/>
      <c r="W45" s="38"/>
      <c r="X45" s="1"/>
      <c r="Y45" s="28"/>
      <c r="Z45" s="1"/>
      <c r="AA45" s="1"/>
      <c r="AB45" s="1"/>
      <c r="AC45" s="1"/>
      <c r="AD45" s="1"/>
      <c r="AE45" s="1"/>
      <c r="AF45" s="1"/>
      <c r="AG45" s="1"/>
    </row>
    <row r="46" spans="1:33" ht="29.25" customHeight="1" x14ac:dyDescent="0.25">
      <c r="A46" s="80" t="s">
        <v>67</v>
      </c>
      <c r="B46" s="80"/>
      <c r="C46" s="81" t="s">
        <v>68</v>
      </c>
      <c r="D46" s="81"/>
      <c r="E46" s="82" t="s">
        <v>69</v>
      </c>
      <c r="F46" s="83" t="s">
        <v>70</v>
      </c>
      <c r="G46" s="84"/>
      <c r="H46" s="85"/>
      <c r="I46" s="86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>
        <v>65000</v>
      </c>
      <c r="U46" s="88"/>
      <c r="V46" s="89">
        <v>71500</v>
      </c>
      <c r="W46" s="90" t="str">
        <f>IF($G$37="porcentaje",FIXED(V46/V47*100,2)&amp;"%",IF($G$37="Promedio",V46/V47,IF($G$37="variación porcentual",FIXED(((V46/V47)-1)*100,2)&amp;"%",IF($G$37="OTRAS","CAPTURAR EL RESULTADO DEL INDICADOR"))))</f>
        <v>90.33%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0" customHeight="1" x14ac:dyDescent="0.25">
      <c r="A47" s="80" t="s">
        <v>71</v>
      </c>
      <c r="B47" s="80"/>
      <c r="C47" s="81" t="s">
        <v>72</v>
      </c>
      <c r="D47" s="81"/>
      <c r="E47" s="82" t="s">
        <v>69</v>
      </c>
      <c r="F47" s="83" t="s">
        <v>73</v>
      </c>
      <c r="G47" s="84"/>
      <c r="H47" s="85"/>
      <c r="I47" s="8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>
        <v>79153</v>
      </c>
      <c r="U47" s="87">
        <f>SUM(I47:T47)</f>
        <v>79153</v>
      </c>
      <c r="V47" s="89">
        <f>IF(SUM(I47:T47)=0,"",SUM(I47:T47))</f>
        <v>79153</v>
      </c>
      <c r="W47" s="90"/>
      <c r="X47" s="1"/>
      <c r="Y47" s="1"/>
      <c r="Z47" s="1"/>
      <c r="AA47" s="28"/>
      <c r="AB47" s="1"/>
      <c r="AC47" s="1"/>
      <c r="AD47" s="1"/>
      <c r="AE47" s="1"/>
      <c r="AF47" s="1"/>
      <c r="AG47" s="1"/>
    </row>
    <row r="48" spans="1:33" ht="17.25" customHeight="1" x14ac:dyDescent="0.25">
      <c r="A48" s="91" t="s">
        <v>74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1"/>
      <c r="Y48" s="28"/>
      <c r="Z48" s="1"/>
      <c r="AA48" s="1"/>
      <c r="AB48" s="1"/>
      <c r="AC48" s="1"/>
      <c r="AD48" s="1"/>
      <c r="AE48" s="1"/>
      <c r="AF48" s="1"/>
      <c r="AG48" s="1"/>
    </row>
    <row r="49" spans="1:33" s="28" customFormat="1" ht="15.75" customHeight="1" x14ac:dyDescent="0.2">
      <c r="A49" s="65" t="s">
        <v>49</v>
      </c>
      <c r="B49" s="66"/>
      <c r="C49" s="38" t="s">
        <v>30</v>
      </c>
      <c r="D49" s="38"/>
      <c r="E49" s="67" t="s">
        <v>50</v>
      </c>
      <c r="F49" s="49" t="s">
        <v>51</v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50"/>
      <c r="U49" s="69"/>
      <c r="V49" s="70" t="s">
        <v>52</v>
      </c>
      <c r="W49" s="38" t="s">
        <v>75</v>
      </c>
      <c r="X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 x14ac:dyDescent="0.25">
      <c r="A50" s="71"/>
      <c r="B50" s="72"/>
      <c r="C50" s="38"/>
      <c r="D50" s="38"/>
      <c r="E50" s="73"/>
      <c r="F50" s="74" t="s">
        <v>74</v>
      </c>
      <c r="G50" s="75"/>
      <c r="H50" s="76"/>
      <c r="I50" s="77" t="s">
        <v>55</v>
      </c>
      <c r="J50" s="77" t="s">
        <v>56</v>
      </c>
      <c r="K50" s="77" t="s">
        <v>57</v>
      </c>
      <c r="L50" s="77" t="s">
        <v>58</v>
      </c>
      <c r="M50" s="77" t="s">
        <v>59</v>
      </c>
      <c r="N50" s="77" t="s">
        <v>60</v>
      </c>
      <c r="O50" s="77" t="s">
        <v>61</v>
      </c>
      <c r="P50" s="77" t="s">
        <v>62</v>
      </c>
      <c r="Q50" s="77" t="s">
        <v>63</v>
      </c>
      <c r="R50" s="77" t="s">
        <v>64</v>
      </c>
      <c r="S50" s="77" t="s">
        <v>65</v>
      </c>
      <c r="T50" s="77" t="s">
        <v>66</v>
      </c>
      <c r="U50" s="78"/>
      <c r="V50" s="79"/>
      <c r="W50" s="38"/>
      <c r="X50" s="1"/>
      <c r="Y50" s="28"/>
      <c r="Z50" s="1"/>
      <c r="AA50" s="1"/>
      <c r="AB50" s="1"/>
      <c r="AC50" s="1"/>
      <c r="AD50" s="1"/>
      <c r="AE50" s="1"/>
      <c r="AF50" s="1"/>
      <c r="AG50" s="1"/>
    </row>
    <row r="51" spans="1:33" ht="29.25" customHeight="1" x14ac:dyDescent="0.25">
      <c r="A51" s="80" t="s">
        <v>67</v>
      </c>
      <c r="B51" s="80"/>
      <c r="C51" s="92" t="str">
        <f>IF(C46=0,"",C46)</f>
        <v>Población beneficiada</v>
      </c>
      <c r="D51" s="93"/>
      <c r="E51" s="94" t="str">
        <f>IF(E46=0,"",E46)</f>
        <v>personas</v>
      </c>
      <c r="F51" s="83" t="s">
        <v>76</v>
      </c>
      <c r="G51" s="84"/>
      <c r="H51" s="85"/>
      <c r="I51" s="86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>
        <v>71500</v>
      </c>
      <c r="U51" s="88"/>
      <c r="V51" s="89">
        <f t="shared" ref="V51:V52" si="0">IF(SUM(I51:T51)=0,"",SUM(I51:T51))</f>
        <v>71500</v>
      </c>
      <c r="W51" s="90" t="str">
        <f>IF($G$37="porcentaje",FIXED(V51/V52*100,2)&amp;"%",IF($G$37="Promedio",V51/V52,IF($G$37="variación porcentual",FIXED(((V51/V52)-1)*100,2)&amp;"%",IF($G$37="OTRAS","CAPTURAR EL RESULTADO DEL INDICADOR"))))</f>
        <v>90.33%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0" customHeight="1" x14ac:dyDescent="0.25">
      <c r="A52" s="80" t="s">
        <v>71</v>
      </c>
      <c r="B52" s="80"/>
      <c r="C52" s="92" t="str">
        <f>IF(C47=0,"",C47)</f>
        <v xml:space="preserve">Total de la Población </v>
      </c>
      <c r="D52" s="93"/>
      <c r="E52" s="94" t="str">
        <f>IF(E47=0,"",E47)</f>
        <v>personas</v>
      </c>
      <c r="F52" s="83" t="s">
        <v>77</v>
      </c>
      <c r="G52" s="84"/>
      <c r="H52" s="85"/>
      <c r="I52" s="86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>
        <v>79153</v>
      </c>
      <c r="U52" s="87">
        <f>SUM(I52:T52)</f>
        <v>79153</v>
      </c>
      <c r="V52" s="89">
        <f t="shared" si="0"/>
        <v>79153</v>
      </c>
      <c r="W52" s="90"/>
      <c r="X52" s="1"/>
      <c r="Y52" s="1"/>
      <c r="Z52" s="1"/>
      <c r="AA52" s="28"/>
      <c r="AB52" s="1"/>
      <c r="AC52" s="1"/>
      <c r="AD52" s="1"/>
      <c r="AE52" s="1"/>
      <c r="AF52" s="1"/>
      <c r="AG52" s="1"/>
    </row>
    <row r="53" spans="1:33" s="1" customFormat="1" ht="5.25" customHeight="1" x14ac:dyDescent="0.2">
      <c r="A53" s="95"/>
      <c r="B53" s="95"/>
      <c r="C53" s="95"/>
      <c r="D53" s="96"/>
      <c r="E53" s="96"/>
      <c r="F53" s="97"/>
      <c r="G53" s="97"/>
      <c r="H53" s="97"/>
      <c r="I53" s="96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100"/>
      <c r="W53" s="101"/>
      <c r="Y53" s="28"/>
    </row>
    <row r="54" spans="1:33" ht="16.5" customHeight="1" x14ac:dyDescent="0.25">
      <c r="A54" s="102" t="s">
        <v>78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>
        <v>1</v>
      </c>
      <c r="X54" s="1"/>
      <c r="Y54" s="28"/>
      <c r="Z54" s="1"/>
      <c r="AA54" s="1"/>
      <c r="AB54" s="1"/>
      <c r="AC54" s="1"/>
      <c r="AD54" s="1"/>
      <c r="AE54" s="1"/>
      <c r="AF54" s="1"/>
      <c r="AG54" s="1"/>
    </row>
    <row r="55" spans="1:33" ht="6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"/>
      <c r="Y55" s="28"/>
      <c r="Z55" s="1"/>
      <c r="AA55" s="1"/>
      <c r="AB55" s="1"/>
      <c r="AC55" s="1"/>
      <c r="AD55" s="1"/>
      <c r="AE55" s="1"/>
      <c r="AF55" s="1"/>
      <c r="AG55" s="1"/>
    </row>
    <row r="56" spans="1:33" s="28" customFormat="1" ht="33" customHeight="1" x14ac:dyDescent="0.2">
      <c r="A56" s="106" t="s">
        <v>79</v>
      </c>
      <c r="B56" s="107"/>
      <c r="C56" s="107"/>
      <c r="D56" s="107"/>
      <c r="E56" s="107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1"/>
      <c r="Z56" s="1"/>
      <c r="AA56" s="1"/>
      <c r="AB56" s="1"/>
      <c r="AC56" s="1"/>
      <c r="AD56" s="1"/>
      <c r="AE56" s="1"/>
      <c r="AF56" s="1"/>
      <c r="AG56" s="1"/>
    </row>
    <row r="57" spans="1:33" s="28" customFormat="1" ht="3.75" customHeight="1" x14ac:dyDescent="0.2">
      <c r="A57" s="111"/>
      <c r="B57" s="112"/>
      <c r="C57" s="112"/>
      <c r="D57" s="112"/>
      <c r="E57" s="112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"/>
      <c r="Z57" s="1"/>
      <c r="AA57" s="1"/>
      <c r="AB57" s="1"/>
      <c r="AC57" s="1"/>
      <c r="AD57" s="1"/>
      <c r="AE57" s="1"/>
      <c r="AF57" s="1"/>
      <c r="AG57" s="1"/>
    </row>
    <row r="58" spans="1:33" s="28" customFormat="1" ht="15" customHeight="1" x14ac:dyDescent="0.2">
      <c r="A58" s="33" t="s">
        <v>80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1"/>
      <c r="Z58" s="1"/>
      <c r="AA58" s="1"/>
      <c r="AB58" s="1"/>
      <c r="AC58" s="1"/>
      <c r="AD58" s="1"/>
      <c r="AE58" s="1"/>
      <c r="AF58" s="1"/>
      <c r="AG58" s="1"/>
    </row>
    <row r="59" spans="1:33" s="28" customFormat="1" ht="6" customHeight="1" x14ac:dyDescent="0.2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"/>
      <c r="Z59" s="1"/>
      <c r="AA59" s="1"/>
      <c r="AB59" s="1"/>
      <c r="AC59" s="1"/>
      <c r="AD59" s="1"/>
      <c r="AE59" s="1"/>
      <c r="AF59" s="1"/>
      <c r="AG59" s="1"/>
    </row>
    <row r="60" spans="1:33" s="43" customFormat="1" ht="48" customHeight="1" x14ac:dyDescent="0.2">
      <c r="A60" s="38" t="s">
        <v>27</v>
      </c>
      <c r="B60" s="38"/>
      <c r="C60" s="39" t="s">
        <v>81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42"/>
      <c r="Z60" s="42"/>
      <c r="AA60" s="42"/>
      <c r="AB60" s="42"/>
      <c r="AC60" s="42"/>
      <c r="AD60" s="42"/>
      <c r="AE60" s="42"/>
      <c r="AF60" s="42"/>
      <c r="AG60" s="42"/>
    </row>
    <row r="61" spans="1:33" s="28" customFormat="1" ht="6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Z61" s="1"/>
      <c r="AA61" s="1"/>
      <c r="AB61" s="1"/>
      <c r="AC61" s="1"/>
      <c r="AD61" s="1"/>
      <c r="AE61" s="1"/>
      <c r="AF61" s="1"/>
      <c r="AG61" s="1"/>
    </row>
    <row r="62" spans="1:33" s="28" customFormat="1" ht="13.5" customHeight="1" x14ac:dyDescent="0.2">
      <c r="A62" s="44" t="s">
        <v>29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1"/>
      <c r="Z62" s="1"/>
      <c r="AA62" s="1"/>
      <c r="AB62" s="1"/>
      <c r="AC62" s="1"/>
      <c r="AD62" s="1"/>
      <c r="AE62" s="1"/>
      <c r="AF62" s="1"/>
      <c r="AG62" s="1"/>
    </row>
    <row r="63" spans="1:33" s="28" customFormat="1" ht="4.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7"/>
      <c r="X63" s="1"/>
      <c r="Z63" s="1"/>
      <c r="AA63" s="1"/>
      <c r="AB63" s="1"/>
      <c r="AC63" s="1"/>
      <c r="AD63" s="1"/>
      <c r="AE63" s="1"/>
      <c r="AF63" s="1"/>
      <c r="AG63" s="1"/>
    </row>
    <row r="64" spans="1:33" s="28" customFormat="1" ht="30" customHeight="1" x14ac:dyDescent="0.2">
      <c r="A64" s="38" t="s">
        <v>30</v>
      </c>
      <c r="B64" s="38"/>
      <c r="C64" s="47" t="s">
        <v>31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"/>
      <c r="Z64" s="1"/>
      <c r="AA64" s="1"/>
      <c r="AB64" s="1"/>
      <c r="AC64" s="1"/>
      <c r="AD64" s="1"/>
      <c r="AE64" s="1"/>
      <c r="AF64" s="1"/>
      <c r="AG64" s="1"/>
    </row>
    <row r="65" spans="1:33" s="28" customFormat="1" ht="3.75" customHeight="1" x14ac:dyDescent="0.2">
      <c r="A65" s="48"/>
      <c r="B65" s="36"/>
      <c r="C65" s="36"/>
      <c r="D65" s="36"/>
      <c r="E65" s="36"/>
      <c r="F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1"/>
      <c r="Z65" s="1"/>
      <c r="AA65" s="1"/>
      <c r="AB65" s="1"/>
      <c r="AC65" s="1"/>
      <c r="AD65" s="1"/>
      <c r="AE65" s="1"/>
      <c r="AF65" s="1"/>
      <c r="AG65" s="1"/>
    </row>
    <row r="66" spans="1:33" s="28" customFormat="1" ht="27" customHeight="1" x14ac:dyDescent="0.2">
      <c r="A66" s="49" t="s">
        <v>32</v>
      </c>
      <c r="B66" s="50"/>
      <c r="C66" s="51" t="s">
        <v>33</v>
      </c>
      <c r="D66" s="36"/>
      <c r="E66" s="38" t="s">
        <v>34</v>
      </c>
      <c r="F66" s="38"/>
      <c r="G66" s="52" t="s">
        <v>35</v>
      </c>
      <c r="H66" s="52"/>
      <c r="I66" s="52"/>
      <c r="J66" s="52"/>
      <c r="K66" s="36"/>
      <c r="L66" s="36"/>
      <c r="M66" s="38" t="s">
        <v>36</v>
      </c>
      <c r="N66" s="38"/>
      <c r="O66" s="38"/>
      <c r="P66" s="38"/>
      <c r="Q66" s="52" t="s">
        <v>37</v>
      </c>
      <c r="R66" s="52"/>
      <c r="S66" s="52"/>
      <c r="T66" s="52"/>
      <c r="U66" s="52"/>
      <c r="V66" s="52"/>
      <c r="W66" s="52"/>
      <c r="X66" s="1"/>
      <c r="Z66" s="1"/>
      <c r="AA66" s="1"/>
      <c r="AB66" s="1"/>
      <c r="AC66" s="1"/>
      <c r="AD66" s="1"/>
      <c r="AE66" s="1"/>
      <c r="AF66" s="1"/>
      <c r="AG66" s="1"/>
    </row>
    <row r="67" spans="1:33" s="28" customFormat="1" ht="5.25" customHeight="1" x14ac:dyDescent="0.2">
      <c r="A67" s="48"/>
      <c r="B67" s="36"/>
      <c r="C67" s="36"/>
      <c r="D67" s="36"/>
      <c r="E67" s="36"/>
      <c r="F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1"/>
      <c r="Z67" s="1"/>
      <c r="AA67" s="1"/>
      <c r="AB67" s="1"/>
      <c r="AC67" s="1"/>
      <c r="AD67" s="1"/>
      <c r="AE67" s="1"/>
      <c r="AF67" s="1"/>
      <c r="AG67" s="1"/>
    </row>
    <row r="68" spans="1:33" s="28" customFormat="1" ht="27" customHeight="1" x14ac:dyDescent="0.2">
      <c r="A68" s="49" t="s">
        <v>38</v>
      </c>
      <c r="B68" s="50"/>
      <c r="C68" s="53" t="s">
        <v>39</v>
      </c>
      <c r="D68" s="36"/>
      <c r="E68" s="49" t="s">
        <v>40</v>
      </c>
      <c r="F68" s="50"/>
      <c r="G68" s="52" t="s">
        <v>41</v>
      </c>
      <c r="H68" s="52"/>
      <c r="I68" s="52"/>
      <c r="J68" s="52"/>
      <c r="K68" s="36"/>
      <c r="L68" s="36"/>
      <c r="M68" s="38" t="s">
        <v>42</v>
      </c>
      <c r="N68" s="38"/>
      <c r="O68" s="38"/>
      <c r="P68" s="38"/>
      <c r="Q68" s="52" t="s">
        <v>43</v>
      </c>
      <c r="R68" s="52"/>
      <c r="S68" s="52"/>
      <c r="T68" s="52"/>
      <c r="U68" s="52"/>
      <c r="V68" s="52"/>
      <c r="W68" s="52"/>
      <c r="X68" s="1"/>
      <c r="Z68" s="1"/>
      <c r="AA68" s="1"/>
      <c r="AB68" s="1"/>
      <c r="AC68" s="1"/>
      <c r="AD68" s="1"/>
      <c r="AE68" s="1"/>
      <c r="AF68" s="1"/>
      <c r="AG68" s="1"/>
    </row>
    <row r="69" spans="1:33" s="28" customFormat="1" ht="5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54"/>
      <c r="X69" s="1"/>
      <c r="Z69" s="1"/>
      <c r="AA69" s="1"/>
      <c r="AB69" s="1"/>
      <c r="AC69" s="1"/>
      <c r="AD69" s="1"/>
      <c r="AE69" s="1"/>
      <c r="AF69" s="1"/>
      <c r="AG69" s="1"/>
    </row>
    <row r="70" spans="1:33" s="28" customFormat="1" ht="15.75" customHeight="1" x14ac:dyDescent="0.2">
      <c r="C70" s="38" t="s">
        <v>44</v>
      </c>
      <c r="D70" s="38"/>
      <c r="E70" s="38"/>
      <c r="F70" s="38"/>
      <c r="H70" s="36"/>
      <c r="I70" s="36"/>
      <c r="J70" s="36"/>
      <c r="O70" s="38" t="s">
        <v>45</v>
      </c>
      <c r="P70" s="38"/>
      <c r="Q70" s="38"/>
      <c r="R70" s="38"/>
      <c r="S70" s="38"/>
      <c r="T70" s="38"/>
      <c r="U70" s="38"/>
      <c r="V70" s="38"/>
      <c r="W70" s="37"/>
      <c r="X70" s="1"/>
      <c r="Z70" s="1"/>
      <c r="AA70" s="1"/>
      <c r="AB70" s="1"/>
      <c r="AC70" s="1"/>
      <c r="AD70" s="1"/>
      <c r="AE70" s="1"/>
      <c r="AF70" s="1"/>
      <c r="AG70" s="1"/>
    </row>
    <row r="71" spans="1:33" s="28" customFormat="1" ht="24.75" customHeight="1" x14ac:dyDescent="0.2">
      <c r="A71" s="36"/>
      <c r="B71" s="36"/>
      <c r="C71" s="55">
        <v>80</v>
      </c>
      <c r="D71" s="36"/>
      <c r="E71" s="56">
        <v>2015</v>
      </c>
      <c r="F71" s="56"/>
      <c r="H71" s="36"/>
      <c r="I71" s="36"/>
      <c r="J71" s="36"/>
      <c r="O71" s="118">
        <v>90</v>
      </c>
      <c r="P71" s="118"/>
      <c r="Q71" s="118"/>
      <c r="R71" s="118"/>
      <c r="S71" s="118"/>
      <c r="T71" s="118"/>
      <c r="U71" s="118"/>
      <c r="V71" s="118"/>
      <c r="X71" s="1"/>
      <c r="Z71" s="1"/>
      <c r="AA71" s="1"/>
      <c r="AB71" s="1"/>
      <c r="AC71" s="1"/>
      <c r="AD71" s="1"/>
      <c r="AE71" s="1"/>
      <c r="AF71" s="1"/>
      <c r="AG71" s="1"/>
    </row>
    <row r="72" spans="1:33" s="58" customFormat="1" ht="12" customHeight="1" x14ac:dyDescent="0.2">
      <c r="C72" s="59" t="s">
        <v>46</v>
      </c>
      <c r="D72" s="60"/>
      <c r="E72" s="61" t="s">
        <v>47</v>
      </c>
      <c r="F72" s="61"/>
      <c r="G72" s="60"/>
      <c r="I72" s="60"/>
      <c r="J72" s="60"/>
      <c r="K72" s="60"/>
      <c r="L72" s="60"/>
      <c r="M72" s="60"/>
      <c r="N72" s="60"/>
      <c r="O72" s="59"/>
      <c r="P72" s="59"/>
      <c r="Q72" s="59"/>
      <c r="R72" s="59"/>
      <c r="S72" s="59"/>
      <c r="T72" s="59"/>
      <c r="U72" s="59"/>
      <c r="V72" s="59"/>
      <c r="W72" s="62"/>
      <c r="X72" s="63"/>
      <c r="Z72" s="63"/>
      <c r="AA72" s="63"/>
      <c r="AB72" s="63"/>
      <c r="AC72" s="63"/>
      <c r="AD72" s="63"/>
      <c r="AE72" s="63"/>
      <c r="AF72" s="63"/>
      <c r="AG72" s="63"/>
    </row>
    <row r="73" spans="1:33" s="28" customFormat="1" ht="3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7"/>
      <c r="X73" s="1"/>
      <c r="Z73" s="1"/>
      <c r="AA73" s="1"/>
      <c r="AB73" s="1"/>
      <c r="AC73" s="1"/>
      <c r="AD73" s="1"/>
      <c r="AE73" s="1"/>
      <c r="AF73" s="1"/>
      <c r="AG73" s="1"/>
    </row>
    <row r="74" spans="1:33" s="28" customFormat="1" ht="20.25" customHeight="1" x14ac:dyDescent="0.2">
      <c r="A74" s="64" t="s">
        <v>48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1"/>
      <c r="Z74" s="1"/>
      <c r="AA74" s="1"/>
      <c r="AB74" s="1"/>
      <c r="AC74" s="1"/>
      <c r="AD74" s="1"/>
      <c r="AE74" s="1"/>
      <c r="AF74" s="1"/>
      <c r="AG74" s="1"/>
    </row>
    <row r="75" spans="1:33" s="28" customFormat="1" ht="15.75" customHeight="1" x14ac:dyDescent="0.2">
      <c r="A75" s="65" t="s">
        <v>49</v>
      </c>
      <c r="B75" s="66"/>
      <c r="C75" s="38" t="s">
        <v>30</v>
      </c>
      <c r="D75" s="38"/>
      <c r="E75" s="67" t="s">
        <v>50</v>
      </c>
      <c r="F75" s="49" t="s">
        <v>51</v>
      </c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50"/>
      <c r="U75" s="69"/>
      <c r="V75" s="70" t="s">
        <v>52</v>
      </c>
      <c r="W75" s="38" t="s">
        <v>53</v>
      </c>
      <c r="X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 x14ac:dyDescent="0.25">
      <c r="A76" s="71"/>
      <c r="B76" s="72"/>
      <c r="C76" s="38"/>
      <c r="D76" s="38"/>
      <c r="E76" s="73"/>
      <c r="F76" s="74" t="s">
        <v>54</v>
      </c>
      <c r="G76" s="75"/>
      <c r="H76" s="76"/>
      <c r="I76" s="77" t="s">
        <v>55</v>
      </c>
      <c r="J76" s="77" t="s">
        <v>56</v>
      </c>
      <c r="K76" s="77" t="s">
        <v>57</v>
      </c>
      <c r="L76" s="77" t="s">
        <v>58</v>
      </c>
      <c r="M76" s="77" t="s">
        <v>59</v>
      </c>
      <c r="N76" s="77" t="s">
        <v>60</v>
      </c>
      <c r="O76" s="77" t="s">
        <v>61</v>
      </c>
      <c r="P76" s="77" t="s">
        <v>62</v>
      </c>
      <c r="Q76" s="77" t="s">
        <v>63</v>
      </c>
      <c r="R76" s="77" t="s">
        <v>64</v>
      </c>
      <c r="S76" s="77" t="s">
        <v>65</v>
      </c>
      <c r="T76" s="77" t="s">
        <v>66</v>
      </c>
      <c r="U76" s="78"/>
      <c r="V76" s="79"/>
      <c r="W76" s="38"/>
      <c r="X76" s="1"/>
      <c r="Y76" s="28"/>
      <c r="Z76" s="1"/>
      <c r="AA76" s="1"/>
      <c r="AB76" s="1"/>
      <c r="AC76" s="1"/>
      <c r="AD76" s="1"/>
      <c r="AE76" s="1"/>
      <c r="AF76" s="1"/>
      <c r="AG76" s="1"/>
    </row>
    <row r="77" spans="1:33" ht="29.25" customHeight="1" x14ac:dyDescent="0.25">
      <c r="A77" s="80" t="s">
        <v>67</v>
      </c>
      <c r="B77" s="80"/>
      <c r="C77" s="81" t="s">
        <v>68</v>
      </c>
      <c r="D77" s="81"/>
      <c r="E77" s="82" t="s">
        <v>69</v>
      </c>
      <c r="F77" s="83" t="s">
        <v>70</v>
      </c>
      <c r="G77" s="84"/>
      <c r="H77" s="85"/>
      <c r="I77" s="8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>
        <v>71500</v>
      </c>
      <c r="U77" s="88"/>
      <c r="V77" s="89">
        <f>IF(SUM(I77:T77)=0,"",SUM(I77:T77))</f>
        <v>71500</v>
      </c>
      <c r="W77" s="90" t="str">
        <f>IF($G$68="porcentaje",FIXED(V77/V78*100,2)&amp;"%",IF($G$68="Promedio",V77/V78,IF($G$68="variación porcentual",FIXED(((V77/V78)-1)*100,2)&amp;"%",IF($G$68="OTRAS","CAPTURAR EL RESULTADO DEL INDICADOR"))))</f>
        <v>90.33%</v>
      </c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30" customHeight="1" x14ac:dyDescent="0.25">
      <c r="A78" s="80" t="s">
        <v>71</v>
      </c>
      <c r="B78" s="80"/>
      <c r="C78" s="81" t="s">
        <v>72</v>
      </c>
      <c r="D78" s="81"/>
      <c r="E78" s="82" t="s">
        <v>69</v>
      </c>
      <c r="F78" s="83" t="s">
        <v>73</v>
      </c>
      <c r="G78" s="84"/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>
        <v>79153</v>
      </c>
      <c r="U78" s="87">
        <f>SUM(I78:T78)</f>
        <v>79153</v>
      </c>
      <c r="V78" s="89">
        <f>IF(SUM(I78:T78)=0,"",SUM(I78:T78))</f>
        <v>79153</v>
      </c>
      <c r="W78" s="90"/>
      <c r="X78" s="1"/>
      <c r="Y78" s="1"/>
      <c r="Z78" s="1"/>
      <c r="AA78" s="28"/>
      <c r="AB78" s="1"/>
      <c r="AC78" s="1"/>
      <c r="AD78" s="1"/>
      <c r="AE78" s="1"/>
      <c r="AF78" s="1"/>
      <c r="AG78" s="1"/>
    </row>
    <row r="79" spans="1:33" ht="17.25" customHeight="1" x14ac:dyDescent="0.25">
      <c r="A79" s="91" t="s">
        <v>74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1"/>
      <c r="Y79" s="28"/>
      <c r="Z79" s="1"/>
      <c r="AA79" s="1"/>
      <c r="AB79" s="1"/>
      <c r="AC79" s="1"/>
      <c r="AD79" s="1"/>
      <c r="AE79" s="1"/>
      <c r="AF79" s="1"/>
      <c r="AG79" s="1"/>
    </row>
    <row r="80" spans="1:33" s="28" customFormat="1" ht="15.75" customHeight="1" x14ac:dyDescent="0.2">
      <c r="A80" s="65" t="s">
        <v>49</v>
      </c>
      <c r="B80" s="66"/>
      <c r="C80" s="38" t="s">
        <v>30</v>
      </c>
      <c r="D80" s="38"/>
      <c r="E80" s="67" t="s">
        <v>50</v>
      </c>
      <c r="F80" s="49" t="s">
        <v>51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50"/>
      <c r="U80" s="69"/>
      <c r="V80" s="70" t="s">
        <v>52</v>
      </c>
      <c r="W80" s="38" t="s">
        <v>75</v>
      </c>
      <c r="X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 x14ac:dyDescent="0.25">
      <c r="A81" s="71"/>
      <c r="B81" s="72"/>
      <c r="C81" s="38"/>
      <c r="D81" s="38"/>
      <c r="E81" s="73"/>
      <c r="F81" s="74" t="s">
        <v>74</v>
      </c>
      <c r="G81" s="75"/>
      <c r="H81" s="76"/>
      <c r="I81" s="77" t="s">
        <v>55</v>
      </c>
      <c r="J81" s="77" t="s">
        <v>56</v>
      </c>
      <c r="K81" s="77" t="s">
        <v>57</v>
      </c>
      <c r="L81" s="77" t="s">
        <v>58</v>
      </c>
      <c r="M81" s="77" t="s">
        <v>59</v>
      </c>
      <c r="N81" s="77" t="s">
        <v>60</v>
      </c>
      <c r="O81" s="77" t="s">
        <v>61</v>
      </c>
      <c r="P81" s="77" t="s">
        <v>62</v>
      </c>
      <c r="Q81" s="77" t="s">
        <v>63</v>
      </c>
      <c r="R81" s="77" t="s">
        <v>64</v>
      </c>
      <c r="S81" s="77" t="s">
        <v>65</v>
      </c>
      <c r="T81" s="77" t="s">
        <v>66</v>
      </c>
      <c r="U81" s="78"/>
      <c r="V81" s="79"/>
      <c r="W81" s="38"/>
      <c r="X81" s="1"/>
      <c r="Y81" s="28"/>
      <c r="Z81" s="1"/>
      <c r="AA81" s="1"/>
      <c r="AB81" s="1"/>
      <c r="AC81" s="1"/>
      <c r="AD81" s="1"/>
      <c r="AE81" s="1"/>
      <c r="AF81" s="1"/>
      <c r="AG81" s="1"/>
    </row>
    <row r="82" spans="1:33" ht="28.5" customHeight="1" x14ac:dyDescent="0.25">
      <c r="A82" s="119" t="s">
        <v>67</v>
      </c>
      <c r="B82" s="120"/>
      <c r="C82" s="92" t="str">
        <f>IF(C77=0,"",C77)</f>
        <v>Población beneficiada</v>
      </c>
      <c r="D82" s="93"/>
      <c r="E82" s="94" t="str">
        <f>IF(E77=0,"",E77)</f>
        <v>personas</v>
      </c>
      <c r="F82" s="83" t="s">
        <v>76</v>
      </c>
      <c r="G82" s="84"/>
      <c r="H82" s="85"/>
      <c r="I82" s="86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>
        <v>71500</v>
      </c>
      <c r="U82" s="88"/>
      <c r="V82" s="89">
        <f>IF(SUM(I82:T82)=0,"",SUM(I82:T82))</f>
        <v>71500</v>
      </c>
      <c r="W82" s="90" t="str">
        <f>IF($G$68="porcentaje",FIXED(V82/V83*100,2)&amp;"%",IF($G$68="Promedio",V82/V83,IF($G$68="variación porcentual",FIXED(((V82/V83)-1)*100,2)&amp;"%",IF($G$68="OTRAS","CAPTURAR EL RESULTADO DEL INDICADOR"))))</f>
        <v>90.33%</v>
      </c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8.5" customHeight="1" x14ac:dyDescent="0.25">
      <c r="A83" s="119" t="s">
        <v>71</v>
      </c>
      <c r="B83" s="120"/>
      <c r="C83" s="92" t="str">
        <f>IF(C78=0,"",C78)</f>
        <v xml:space="preserve">Total de la Población </v>
      </c>
      <c r="D83" s="93"/>
      <c r="E83" s="94" t="str">
        <f>IF(E78=0,"",E78)</f>
        <v>personas</v>
      </c>
      <c r="F83" s="83" t="s">
        <v>77</v>
      </c>
      <c r="G83" s="84"/>
      <c r="H83" s="85"/>
      <c r="I83" s="86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>
        <v>79153</v>
      </c>
      <c r="U83" s="87">
        <f>SUM(I83:T83)</f>
        <v>79153</v>
      </c>
      <c r="V83" s="89">
        <f>IF(SUM(I83:T83)=0,"",SUM(I83:T83))</f>
        <v>79153</v>
      </c>
      <c r="W83" s="90"/>
      <c r="X83" s="1"/>
      <c r="Y83" s="1"/>
      <c r="Z83" s="1"/>
      <c r="AA83" s="28"/>
      <c r="AB83" s="1"/>
      <c r="AC83" s="1"/>
      <c r="AD83" s="1"/>
      <c r="AE83" s="1"/>
      <c r="AF83" s="1"/>
      <c r="AG83" s="1"/>
    </row>
    <row r="84" spans="1:33" s="1" customFormat="1" ht="5.25" customHeight="1" x14ac:dyDescent="0.2">
      <c r="A84" s="95"/>
      <c r="B84" s="95"/>
      <c r="C84" s="95"/>
      <c r="D84" s="96"/>
      <c r="E84" s="96"/>
      <c r="F84" s="97"/>
      <c r="G84" s="97"/>
      <c r="H84" s="97"/>
      <c r="I84" s="96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  <c r="V84" s="100"/>
      <c r="W84" s="101"/>
      <c r="Y84" s="28"/>
    </row>
    <row r="85" spans="1:33" ht="16.5" customHeight="1" x14ac:dyDescent="0.25">
      <c r="A85" s="102" t="s">
        <v>78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>
        <v>1</v>
      </c>
      <c r="X85" s="1"/>
      <c r="Y85" s="28"/>
      <c r="Z85" s="1"/>
      <c r="AA85" s="1"/>
      <c r="AB85" s="1"/>
      <c r="AC85" s="1"/>
      <c r="AD85" s="1"/>
      <c r="AE85" s="1"/>
      <c r="AF85" s="1"/>
      <c r="AG85" s="1"/>
    </row>
    <row r="86" spans="1:33" ht="6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"/>
      <c r="Y86" s="28"/>
      <c r="Z86" s="1"/>
      <c r="AA86" s="1"/>
      <c r="AB86" s="1"/>
      <c r="AC86" s="1"/>
      <c r="AD86" s="1"/>
      <c r="AE86" s="1"/>
      <c r="AF86" s="1"/>
      <c r="AG86" s="1"/>
    </row>
    <row r="87" spans="1:33" s="28" customFormat="1" ht="33" customHeight="1" x14ac:dyDescent="0.2">
      <c r="A87" s="106" t="s">
        <v>79</v>
      </c>
      <c r="B87" s="107"/>
      <c r="C87" s="107"/>
      <c r="D87" s="107"/>
      <c r="E87" s="107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0"/>
      <c r="X87" s="1"/>
      <c r="Z87" s="1"/>
      <c r="AA87" s="1"/>
      <c r="AB87" s="1"/>
      <c r="AC87" s="1"/>
      <c r="AD87" s="1"/>
      <c r="AE87" s="1"/>
      <c r="AF87" s="1"/>
      <c r="AG87" s="1"/>
    </row>
    <row r="88" spans="1:33" s="28" customFormat="1" ht="7.5" customHeight="1" x14ac:dyDescent="0.2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"/>
      <c r="Z88" s="1"/>
      <c r="AA88" s="1"/>
      <c r="AB88" s="1"/>
      <c r="AC88" s="1"/>
      <c r="AD88" s="1"/>
      <c r="AE88" s="1"/>
      <c r="AF88" s="1"/>
      <c r="AG88" s="1"/>
    </row>
    <row r="89" spans="1:33" s="28" customFormat="1" ht="15" customHeight="1" x14ac:dyDescent="0.2">
      <c r="A89" s="33" t="s">
        <v>82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1"/>
      <c r="Z89" s="1"/>
      <c r="AA89" s="1"/>
      <c r="AB89" s="1"/>
      <c r="AC89" s="1"/>
      <c r="AD89" s="1"/>
      <c r="AE89" s="1"/>
      <c r="AF89" s="1"/>
      <c r="AG89" s="1"/>
    </row>
    <row r="90" spans="1:33" s="28" customFormat="1" ht="3.75" customHeight="1" x14ac:dyDescent="0.2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"/>
      <c r="Z90" s="1"/>
      <c r="AA90" s="1"/>
      <c r="AB90" s="1"/>
      <c r="AC90" s="1"/>
      <c r="AD90" s="1"/>
      <c r="AE90" s="1"/>
      <c r="AF90" s="1"/>
      <c r="AG90" s="1"/>
    </row>
    <row r="91" spans="1:33" s="43" customFormat="1" ht="48" customHeight="1" x14ac:dyDescent="0.2">
      <c r="A91" s="38" t="s">
        <v>83</v>
      </c>
      <c r="B91" s="38"/>
      <c r="C91" s="39" t="s">
        <v>84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1"/>
      <c r="X91" s="42"/>
      <c r="Z91" s="42"/>
      <c r="AA91" s="42"/>
      <c r="AB91" s="42"/>
      <c r="AC91" s="42"/>
      <c r="AD91" s="42"/>
      <c r="AE91" s="42"/>
      <c r="AF91" s="42"/>
      <c r="AG91" s="42"/>
    </row>
    <row r="92" spans="1:33" s="28" customFormat="1" ht="6" customHeigh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Z92" s="1"/>
      <c r="AA92" s="1"/>
      <c r="AB92" s="1"/>
      <c r="AC92" s="1"/>
      <c r="AD92" s="1"/>
      <c r="AE92" s="1"/>
      <c r="AF92" s="1"/>
      <c r="AG92" s="1"/>
    </row>
    <row r="93" spans="1:33" s="28" customFormat="1" ht="13.5" customHeight="1" x14ac:dyDescent="0.2">
      <c r="A93" s="44" t="s">
        <v>29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6"/>
      <c r="X93" s="1"/>
      <c r="Z93" s="1"/>
      <c r="AA93" s="1"/>
      <c r="AB93" s="1"/>
      <c r="AC93" s="1"/>
      <c r="AD93" s="1"/>
      <c r="AE93" s="1"/>
      <c r="AF93" s="1"/>
      <c r="AG93" s="1"/>
    </row>
    <row r="94" spans="1:33" s="28" customFormat="1" ht="4.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1"/>
      <c r="Z94" s="1"/>
      <c r="AA94" s="1"/>
      <c r="AB94" s="1"/>
      <c r="AC94" s="1"/>
      <c r="AD94" s="1"/>
      <c r="AE94" s="1"/>
      <c r="AF94" s="1"/>
      <c r="AG94" s="1"/>
    </row>
    <row r="95" spans="1:33" s="28" customFormat="1" ht="30" customHeight="1" x14ac:dyDescent="0.2">
      <c r="A95" s="38" t="s">
        <v>30</v>
      </c>
      <c r="B95" s="38"/>
      <c r="C95" s="47" t="s">
        <v>85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1"/>
      <c r="Z95" s="1"/>
      <c r="AA95" s="1"/>
      <c r="AB95" s="1"/>
      <c r="AC95" s="1"/>
      <c r="AD95" s="1"/>
      <c r="AE95" s="1"/>
      <c r="AF95" s="1"/>
      <c r="AG95" s="1"/>
    </row>
    <row r="96" spans="1:33" s="28" customFormat="1" ht="3.75" customHeight="1" x14ac:dyDescent="0.2">
      <c r="A96" s="48"/>
      <c r="B96" s="36"/>
      <c r="C96" s="36"/>
      <c r="D96" s="36"/>
      <c r="E96" s="36"/>
      <c r="F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7"/>
      <c r="X96" s="1"/>
      <c r="Z96" s="1"/>
      <c r="AA96" s="1"/>
      <c r="AB96" s="1"/>
      <c r="AC96" s="1"/>
      <c r="AD96" s="1"/>
      <c r="AE96" s="1"/>
      <c r="AF96" s="1"/>
      <c r="AG96" s="1"/>
    </row>
    <row r="97" spans="1:33" s="28" customFormat="1" ht="27" customHeight="1" x14ac:dyDescent="0.2">
      <c r="A97" s="49" t="s">
        <v>32</v>
      </c>
      <c r="B97" s="50"/>
      <c r="C97" s="51" t="s">
        <v>86</v>
      </c>
      <c r="D97" s="36"/>
      <c r="E97" s="38" t="s">
        <v>34</v>
      </c>
      <c r="F97" s="38"/>
      <c r="G97" s="52" t="s">
        <v>87</v>
      </c>
      <c r="H97" s="52"/>
      <c r="I97" s="52"/>
      <c r="J97" s="52"/>
      <c r="K97" s="36"/>
      <c r="L97" s="36"/>
      <c r="M97" s="38" t="s">
        <v>36</v>
      </c>
      <c r="N97" s="38"/>
      <c r="O97" s="38"/>
      <c r="P97" s="38"/>
      <c r="Q97" s="52" t="s">
        <v>88</v>
      </c>
      <c r="R97" s="52"/>
      <c r="S97" s="52"/>
      <c r="T97" s="52"/>
      <c r="U97" s="52"/>
      <c r="V97" s="52"/>
      <c r="W97" s="52"/>
      <c r="X97" s="1"/>
      <c r="Z97" s="1"/>
      <c r="AA97" s="1"/>
      <c r="AB97" s="1"/>
      <c r="AC97" s="1"/>
      <c r="AD97" s="1"/>
      <c r="AE97" s="1"/>
      <c r="AF97" s="1"/>
      <c r="AG97" s="1"/>
    </row>
    <row r="98" spans="1:33" s="28" customFormat="1" ht="5.25" customHeight="1" x14ac:dyDescent="0.2">
      <c r="A98" s="48"/>
      <c r="B98" s="36"/>
      <c r="C98" s="36"/>
      <c r="D98" s="36"/>
      <c r="E98" s="36"/>
      <c r="F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7"/>
      <c r="X98" s="1"/>
      <c r="Z98" s="1"/>
      <c r="AA98" s="1"/>
      <c r="AB98" s="1"/>
      <c r="AC98" s="1"/>
      <c r="AD98" s="1"/>
      <c r="AE98" s="1"/>
      <c r="AF98" s="1"/>
      <c r="AG98" s="1"/>
    </row>
    <row r="99" spans="1:33" s="28" customFormat="1" ht="27" customHeight="1" x14ac:dyDescent="0.2">
      <c r="A99" s="49" t="s">
        <v>38</v>
      </c>
      <c r="B99" s="50"/>
      <c r="C99" s="53" t="s">
        <v>89</v>
      </c>
      <c r="D99" s="36"/>
      <c r="E99" s="49" t="s">
        <v>40</v>
      </c>
      <c r="F99" s="50"/>
      <c r="G99" s="52" t="s">
        <v>90</v>
      </c>
      <c r="H99" s="52"/>
      <c r="I99" s="52"/>
      <c r="J99" s="52"/>
      <c r="K99" s="36"/>
      <c r="L99" s="36"/>
      <c r="M99" s="38" t="s">
        <v>42</v>
      </c>
      <c r="N99" s="38"/>
      <c r="O99" s="38"/>
      <c r="P99" s="38"/>
      <c r="Q99" s="52" t="s">
        <v>43</v>
      </c>
      <c r="R99" s="52"/>
      <c r="S99" s="52"/>
      <c r="T99" s="52"/>
      <c r="U99" s="52"/>
      <c r="V99" s="52"/>
      <c r="W99" s="52"/>
      <c r="X99" s="1"/>
      <c r="Z99" s="1"/>
      <c r="AA99" s="1"/>
      <c r="AB99" s="1"/>
      <c r="AC99" s="1"/>
      <c r="AD99" s="1"/>
      <c r="AE99" s="1"/>
      <c r="AF99" s="1"/>
      <c r="AG99" s="1"/>
    </row>
    <row r="100" spans="1:33" s="28" customFormat="1" ht="5.2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54"/>
      <c r="X100" s="1"/>
      <c r="Z100" s="1"/>
      <c r="AA100" s="1"/>
      <c r="AB100" s="1"/>
      <c r="AC100" s="1"/>
      <c r="AD100" s="1"/>
      <c r="AE100" s="1"/>
      <c r="AF100" s="1"/>
      <c r="AG100" s="1"/>
    </row>
    <row r="101" spans="1:33" s="28" customFormat="1" ht="15.75" customHeight="1" x14ac:dyDescent="0.2">
      <c r="C101" s="38" t="s">
        <v>44</v>
      </c>
      <c r="D101" s="38"/>
      <c r="E101" s="38"/>
      <c r="F101" s="38"/>
      <c r="H101" s="36"/>
      <c r="I101" s="36"/>
      <c r="J101" s="36"/>
      <c r="O101" s="38" t="s">
        <v>45</v>
      </c>
      <c r="P101" s="38"/>
      <c r="Q101" s="38"/>
      <c r="R101" s="38"/>
      <c r="S101" s="38"/>
      <c r="T101" s="38"/>
      <c r="U101" s="38"/>
      <c r="V101" s="38"/>
      <c r="W101" s="37"/>
      <c r="X101" s="1"/>
      <c r="Z101" s="1"/>
      <c r="AA101" s="1"/>
      <c r="AB101" s="1"/>
      <c r="AC101" s="1"/>
      <c r="AD101" s="1"/>
      <c r="AE101" s="1"/>
      <c r="AF101" s="1"/>
      <c r="AG101" s="1"/>
    </row>
    <row r="102" spans="1:33" s="28" customFormat="1" ht="24.75" customHeight="1" x14ac:dyDescent="0.2">
      <c r="A102" s="36"/>
      <c r="B102" s="36"/>
      <c r="C102" s="55">
        <v>8000000</v>
      </c>
      <c r="D102" s="36"/>
      <c r="E102" s="56">
        <v>2015</v>
      </c>
      <c r="F102" s="56"/>
      <c r="H102" s="36"/>
      <c r="I102" s="36"/>
      <c r="J102" s="36"/>
      <c r="O102" s="124">
        <v>10</v>
      </c>
      <c r="P102" s="124"/>
      <c r="Q102" s="124"/>
      <c r="R102" s="124"/>
      <c r="S102" s="124"/>
      <c r="T102" s="124"/>
      <c r="U102" s="124"/>
      <c r="V102" s="124"/>
      <c r="X102" s="1"/>
      <c r="Z102" s="1"/>
      <c r="AA102" s="1"/>
      <c r="AB102" s="1"/>
      <c r="AC102" s="1"/>
      <c r="AD102" s="1"/>
      <c r="AE102" s="1"/>
      <c r="AF102" s="1"/>
      <c r="AG102" s="1"/>
    </row>
    <row r="103" spans="1:33" s="58" customFormat="1" ht="12" customHeight="1" x14ac:dyDescent="0.2">
      <c r="C103" s="59" t="s">
        <v>46</v>
      </c>
      <c r="D103" s="60"/>
      <c r="E103" s="61" t="s">
        <v>47</v>
      </c>
      <c r="F103" s="61"/>
      <c r="G103" s="60"/>
      <c r="I103" s="60"/>
      <c r="J103" s="60"/>
      <c r="K103" s="60"/>
      <c r="L103" s="60"/>
      <c r="M103" s="60"/>
      <c r="N103" s="60"/>
      <c r="O103" s="59"/>
      <c r="P103" s="59"/>
      <c r="Q103" s="59"/>
      <c r="R103" s="59"/>
      <c r="S103" s="59"/>
      <c r="T103" s="59"/>
      <c r="U103" s="59"/>
      <c r="V103" s="59"/>
      <c r="W103" s="62"/>
      <c r="X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28" customFormat="1" ht="3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7"/>
      <c r="X104" s="1"/>
      <c r="Z104" s="1"/>
      <c r="AA104" s="1"/>
      <c r="AB104" s="1"/>
      <c r="AC104" s="1"/>
      <c r="AD104" s="1"/>
      <c r="AE104" s="1"/>
      <c r="AF104" s="1"/>
      <c r="AG104" s="1"/>
    </row>
    <row r="105" spans="1:33" s="28" customFormat="1" ht="20.25" customHeight="1" x14ac:dyDescent="0.2">
      <c r="A105" s="64" t="s">
        <v>48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Z105" s="1"/>
      <c r="AA105" s="1"/>
      <c r="AB105" s="1"/>
      <c r="AC105" s="1"/>
      <c r="AD105" s="1"/>
      <c r="AE105" s="1"/>
      <c r="AF105" s="1"/>
      <c r="AG105" s="1"/>
    </row>
    <row r="106" spans="1:33" s="28" customFormat="1" ht="15.75" customHeight="1" x14ac:dyDescent="0.2">
      <c r="A106" s="65" t="s">
        <v>49</v>
      </c>
      <c r="B106" s="66"/>
      <c r="C106" s="38" t="s">
        <v>30</v>
      </c>
      <c r="D106" s="38"/>
      <c r="E106" s="67" t="s">
        <v>50</v>
      </c>
      <c r="F106" s="49" t="s">
        <v>51</v>
      </c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50"/>
      <c r="U106" s="69"/>
      <c r="V106" s="70" t="s">
        <v>52</v>
      </c>
      <c r="W106" s="38" t="s">
        <v>53</v>
      </c>
      <c r="X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 x14ac:dyDescent="0.25">
      <c r="A107" s="71"/>
      <c r="B107" s="72"/>
      <c r="C107" s="38"/>
      <c r="D107" s="38"/>
      <c r="E107" s="73"/>
      <c r="F107" s="74" t="s">
        <v>54</v>
      </c>
      <c r="G107" s="75"/>
      <c r="H107" s="76"/>
      <c r="I107" s="77" t="s">
        <v>55</v>
      </c>
      <c r="J107" s="77" t="s">
        <v>56</v>
      </c>
      <c r="K107" s="77" t="s">
        <v>57</v>
      </c>
      <c r="L107" s="77" t="s">
        <v>58</v>
      </c>
      <c r="M107" s="77" t="s">
        <v>59</v>
      </c>
      <c r="N107" s="77" t="s">
        <v>60</v>
      </c>
      <c r="O107" s="77" t="s">
        <v>61</v>
      </c>
      <c r="P107" s="77" t="s">
        <v>62</v>
      </c>
      <c r="Q107" s="77" t="s">
        <v>63</v>
      </c>
      <c r="R107" s="77" t="s">
        <v>64</v>
      </c>
      <c r="S107" s="77" t="s">
        <v>65</v>
      </c>
      <c r="T107" s="77" t="s">
        <v>66</v>
      </c>
      <c r="U107" s="78"/>
      <c r="V107" s="79"/>
      <c r="W107" s="38"/>
      <c r="X107" s="1"/>
      <c r="Y107" s="28"/>
      <c r="Z107" s="1"/>
      <c r="AA107" s="1"/>
      <c r="AB107" s="1"/>
      <c r="AC107" s="1"/>
      <c r="AD107" s="1"/>
      <c r="AE107" s="1"/>
      <c r="AF107" s="1"/>
      <c r="AG107" s="1"/>
    </row>
    <row r="108" spans="1:33" ht="29.25" customHeight="1" x14ac:dyDescent="0.25">
      <c r="A108" s="80" t="s">
        <v>67</v>
      </c>
      <c r="B108" s="80"/>
      <c r="C108" s="81" t="s">
        <v>91</v>
      </c>
      <c r="D108" s="81"/>
      <c r="E108" s="82" t="s">
        <v>92</v>
      </c>
      <c r="F108" s="83" t="s">
        <v>70</v>
      </c>
      <c r="G108" s="84"/>
      <c r="H108" s="85"/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>
        <v>8800000</v>
      </c>
      <c r="U108" s="88"/>
      <c r="V108" s="89">
        <f>IF(SUM(I108:T108)=0,"",SUM(I108:T108))</f>
        <v>8800000</v>
      </c>
      <c r="W108" s="90" t="str">
        <f>IF($G$99="porcentaje",FIXED(V108/V109*100,2)&amp;"%",IF($G$99="Promedio",V108/V109,IF($G$99="variación porcentual",FIXED(((V108/V109)-1)*100,2)&amp;"%",IF($G$99="OTRAS","CAPTURAR EL RESULTADO DEL INDICADOR"))))</f>
        <v>10.00%</v>
      </c>
      <c r="X108" s="1"/>
      <c r="Y108" s="125"/>
      <c r="Z108" s="1"/>
      <c r="AA108" s="1"/>
      <c r="AB108" s="1"/>
      <c r="AC108" s="1"/>
      <c r="AD108" s="1"/>
      <c r="AE108" s="1"/>
      <c r="AF108" s="1"/>
      <c r="AG108" s="1"/>
    </row>
    <row r="109" spans="1:33" ht="30" customHeight="1" x14ac:dyDescent="0.25">
      <c r="A109" s="80" t="s">
        <v>71</v>
      </c>
      <c r="B109" s="80"/>
      <c r="C109" s="81" t="s">
        <v>93</v>
      </c>
      <c r="D109" s="81"/>
      <c r="E109" s="82" t="s">
        <v>92</v>
      </c>
      <c r="F109" s="83" t="s">
        <v>73</v>
      </c>
      <c r="G109" s="84"/>
      <c r="H109" s="85"/>
      <c r="I109" s="86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>
        <v>8000000</v>
      </c>
      <c r="U109" s="87">
        <f>SUM(I109:T109)</f>
        <v>8000000</v>
      </c>
      <c r="V109" s="89">
        <f>IF(SUM(I109:T109)=0,"",SUM(I109:T109))</f>
        <v>8000000</v>
      </c>
      <c r="W109" s="90"/>
      <c r="X109" s="1"/>
      <c r="Y109" s="1"/>
      <c r="Z109" s="1"/>
      <c r="AA109" s="28"/>
      <c r="AB109" s="1"/>
      <c r="AC109" s="1"/>
      <c r="AD109" s="1"/>
      <c r="AE109" s="1"/>
      <c r="AF109" s="1"/>
      <c r="AG109" s="1"/>
    </row>
    <row r="110" spans="1:33" ht="17.25" customHeight="1" x14ac:dyDescent="0.25">
      <c r="A110" s="91" t="s">
        <v>74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1"/>
      <c r="Y110" s="28"/>
      <c r="Z110" s="1"/>
      <c r="AA110" s="1"/>
      <c r="AB110" s="1"/>
      <c r="AC110" s="1"/>
      <c r="AD110" s="1"/>
      <c r="AE110" s="1"/>
      <c r="AF110" s="1"/>
      <c r="AG110" s="1"/>
    </row>
    <row r="111" spans="1:33" s="28" customFormat="1" ht="15.75" customHeight="1" x14ac:dyDescent="0.2">
      <c r="A111" s="65" t="s">
        <v>49</v>
      </c>
      <c r="B111" s="66"/>
      <c r="C111" s="38" t="s">
        <v>30</v>
      </c>
      <c r="D111" s="38"/>
      <c r="E111" s="67" t="s">
        <v>50</v>
      </c>
      <c r="F111" s="49" t="s">
        <v>51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0"/>
      <c r="U111" s="69"/>
      <c r="V111" s="70" t="s">
        <v>52</v>
      </c>
      <c r="W111" s="38" t="s">
        <v>75</v>
      </c>
      <c r="X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 x14ac:dyDescent="0.25">
      <c r="A112" s="71"/>
      <c r="B112" s="72"/>
      <c r="C112" s="38"/>
      <c r="D112" s="38"/>
      <c r="E112" s="73"/>
      <c r="F112" s="74" t="s">
        <v>74</v>
      </c>
      <c r="G112" s="75"/>
      <c r="H112" s="76"/>
      <c r="I112" s="77" t="s">
        <v>55</v>
      </c>
      <c r="J112" s="77" t="s">
        <v>56</v>
      </c>
      <c r="K112" s="77" t="s">
        <v>57</v>
      </c>
      <c r="L112" s="77" t="s">
        <v>58</v>
      </c>
      <c r="M112" s="77" t="s">
        <v>59</v>
      </c>
      <c r="N112" s="77" t="s">
        <v>60</v>
      </c>
      <c r="O112" s="77" t="s">
        <v>61</v>
      </c>
      <c r="P112" s="77" t="s">
        <v>62</v>
      </c>
      <c r="Q112" s="77" t="s">
        <v>63</v>
      </c>
      <c r="R112" s="77" t="s">
        <v>64</v>
      </c>
      <c r="S112" s="77" t="s">
        <v>65</v>
      </c>
      <c r="T112" s="77" t="s">
        <v>66</v>
      </c>
      <c r="U112" s="78"/>
      <c r="V112" s="79"/>
      <c r="W112" s="38"/>
      <c r="X112" s="1"/>
      <c r="Y112" s="28"/>
      <c r="Z112" s="1"/>
      <c r="AA112" s="1"/>
      <c r="AB112" s="1"/>
      <c r="AC112" s="1"/>
      <c r="AD112" s="1"/>
      <c r="AE112" s="1"/>
      <c r="AF112" s="1"/>
      <c r="AG112" s="1"/>
    </row>
    <row r="113" spans="1:33" ht="29.25" customHeight="1" x14ac:dyDescent="0.25">
      <c r="A113" s="80" t="s">
        <v>67</v>
      </c>
      <c r="B113" s="80"/>
      <c r="C113" s="92" t="str">
        <f>IF(C108=0,"",C108)</f>
        <v>Ingresos 2016</v>
      </c>
      <c r="D113" s="93"/>
      <c r="E113" s="94" t="str">
        <f>IF(E108=0,"",E108)</f>
        <v>ingresos</v>
      </c>
      <c r="F113" s="83" t="s">
        <v>76</v>
      </c>
      <c r="G113" s="84"/>
      <c r="H113" s="85"/>
      <c r="I113" s="86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>
        <v>10737871.85</v>
      </c>
      <c r="U113" s="88"/>
      <c r="V113" s="89">
        <f>IF(SUM(I113:T113)=0,"",SUM(I113:T113))</f>
        <v>10737871.85</v>
      </c>
      <c r="W113" s="90" t="str">
        <f>IF($G$99="porcentaje",FIXED(V113/V114*100,2)&amp;"%",IF($G$99="Promedio",V113/V114,IF($G$99="variación porcentual",FIXED(((V113/V114)-1)*100,2)&amp;"%",IF($G$99="OTRAS","CAPTURAR EL RESULTADO DEL INDICADOR"))))</f>
        <v>34.22%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30" customHeight="1" x14ac:dyDescent="0.25">
      <c r="A114" s="80" t="s">
        <v>71</v>
      </c>
      <c r="B114" s="80"/>
      <c r="C114" s="92" t="str">
        <f>IF(C109=0,"",C109)</f>
        <v>ingresos 2015</v>
      </c>
      <c r="D114" s="93"/>
      <c r="E114" s="94" t="str">
        <f>IF(E109=0,"",E109)</f>
        <v>ingresos</v>
      </c>
      <c r="F114" s="83" t="s">
        <v>77</v>
      </c>
      <c r="G114" s="84"/>
      <c r="H114" s="85"/>
      <c r="I114" s="86"/>
      <c r="J114" s="87"/>
      <c r="K114" s="87"/>
      <c r="L114" s="87"/>
      <c r="M114" s="87"/>
      <c r="N114" s="87">
        <v>8000000</v>
      </c>
      <c r="O114" s="87"/>
      <c r="P114" s="87"/>
      <c r="Q114" s="87"/>
      <c r="R114" s="87"/>
      <c r="S114" s="87"/>
      <c r="T114" s="87"/>
      <c r="U114" s="87">
        <f>SUM(I114:T114)</f>
        <v>8000000</v>
      </c>
      <c r="V114" s="89">
        <f>IF(SUM(I114:T114)=0,"",SUM(I114:T114))</f>
        <v>8000000</v>
      </c>
      <c r="W114" s="90"/>
      <c r="X114" s="1"/>
      <c r="Y114" s="1"/>
      <c r="Z114" s="1"/>
      <c r="AA114" s="28"/>
      <c r="AB114" s="1"/>
      <c r="AC114" s="1"/>
      <c r="AD114" s="1"/>
      <c r="AE114" s="1"/>
      <c r="AF114" s="1"/>
      <c r="AG114" s="1"/>
    </row>
    <row r="115" spans="1:33" s="1" customFormat="1" ht="5.25" customHeight="1" x14ac:dyDescent="0.2">
      <c r="A115" s="95"/>
      <c r="B115" s="95"/>
      <c r="C115" s="95"/>
      <c r="D115" s="96"/>
      <c r="E115" s="96"/>
      <c r="F115" s="97"/>
      <c r="G115" s="97"/>
      <c r="H115" s="97"/>
      <c r="I115" s="96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9"/>
      <c r="V115" s="100"/>
      <c r="W115" s="101"/>
      <c r="Y115" s="28"/>
    </row>
    <row r="116" spans="1:33" ht="16.5" customHeight="1" x14ac:dyDescent="0.25">
      <c r="A116" s="102" t="s">
        <v>78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3">
        <v>3.4220000000000002</v>
      </c>
      <c r="X116" s="1"/>
      <c r="Y116" s="28"/>
      <c r="Z116" s="1"/>
      <c r="AA116" s="1"/>
      <c r="AB116" s="1"/>
      <c r="AC116" s="1"/>
      <c r="AD116" s="1"/>
      <c r="AE116" s="1"/>
      <c r="AF116" s="1"/>
      <c r="AG116" s="1"/>
    </row>
    <row r="117" spans="1:33" ht="6.75" customHeigh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  <c r="X117" s="1"/>
      <c r="Y117" s="28"/>
      <c r="Z117" s="1"/>
      <c r="AA117" s="1"/>
      <c r="AB117" s="1"/>
      <c r="AC117" s="1"/>
      <c r="AD117" s="1"/>
      <c r="AE117" s="1"/>
      <c r="AF117" s="1"/>
      <c r="AG117" s="1"/>
    </row>
    <row r="118" spans="1:33" s="28" customFormat="1" ht="33" customHeight="1" x14ac:dyDescent="0.2">
      <c r="A118" s="106" t="s">
        <v>79</v>
      </c>
      <c r="B118" s="107"/>
      <c r="C118" s="107"/>
      <c r="D118" s="107"/>
      <c r="E118" s="107"/>
      <c r="F118" s="108" t="s">
        <v>94</v>
      </c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10"/>
      <c r="X118" s="1"/>
      <c r="Z118" s="1"/>
      <c r="AA118" s="1"/>
      <c r="AB118" s="1"/>
      <c r="AC118" s="1"/>
      <c r="AD118" s="1"/>
      <c r="AE118" s="1"/>
      <c r="AF118" s="1"/>
      <c r="AG118" s="1"/>
    </row>
    <row r="119" spans="1:33" s="28" customFormat="1" ht="5.25" customHeight="1" x14ac:dyDescent="0.2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"/>
      <c r="Z119" s="1"/>
      <c r="AA119" s="1"/>
      <c r="AB119" s="1"/>
      <c r="AC119" s="1"/>
      <c r="AD119" s="1"/>
      <c r="AE119" s="1"/>
      <c r="AF119" s="1"/>
      <c r="AG119" s="1"/>
    </row>
    <row r="120" spans="1:33" s="43" customFormat="1" ht="48" customHeight="1" x14ac:dyDescent="0.2">
      <c r="A120" s="38" t="s">
        <v>95</v>
      </c>
      <c r="B120" s="38"/>
      <c r="C120" s="39" t="s">
        <v>96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  <c r="X120" s="42"/>
      <c r="Z120" s="42"/>
      <c r="AA120" s="42"/>
      <c r="AB120" s="42"/>
      <c r="AC120" s="42"/>
      <c r="AD120" s="42"/>
      <c r="AE120" s="42"/>
      <c r="AF120" s="42"/>
      <c r="AG120" s="42"/>
    </row>
    <row r="121" spans="1:33" s="28" customFormat="1" ht="6" customHeight="1" x14ac:dyDescent="0.2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Z121" s="1"/>
      <c r="AA121" s="1"/>
      <c r="AB121" s="1"/>
      <c r="AC121" s="1"/>
      <c r="AD121" s="1"/>
      <c r="AE121" s="1"/>
      <c r="AF121" s="1"/>
      <c r="AG121" s="1"/>
    </row>
    <row r="122" spans="1:33" s="28" customFormat="1" ht="13.5" customHeight="1" x14ac:dyDescent="0.2">
      <c r="A122" s="44" t="s">
        <v>29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Z122" s="1"/>
      <c r="AA122" s="1"/>
      <c r="AB122" s="1"/>
      <c r="AC122" s="1"/>
      <c r="AD122" s="1"/>
      <c r="AE122" s="1"/>
      <c r="AF122" s="1"/>
      <c r="AG122" s="1"/>
    </row>
    <row r="123" spans="1:33" s="28" customFormat="1" ht="4.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7"/>
      <c r="X123" s="1"/>
      <c r="Z123" s="1"/>
      <c r="AA123" s="1"/>
      <c r="AB123" s="1"/>
      <c r="AC123" s="1"/>
      <c r="AD123" s="1"/>
      <c r="AE123" s="1"/>
      <c r="AF123" s="1"/>
      <c r="AG123" s="1"/>
    </row>
    <row r="124" spans="1:33" s="28" customFormat="1" ht="30" customHeight="1" x14ac:dyDescent="0.2">
      <c r="A124" s="38" t="s">
        <v>30</v>
      </c>
      <c r="B124" s="38"/>
      <c r="C124" s="47" t="s">
        <v>97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1"/>
      <c r="Z124" s="1"/>
      <c r="AA124" s="1"/>
      <c r="AB124" s="1"/>
      <c r="AC124" s="1"/>
      <c r="AD124" s="1"/>
      <c r="AE124" s="1"/>
      <c r="AF124" s="1"/>
      <c r="AG124" s="1"/>
    </row>
    <row r="125" spans="1:33" s="28" customFormat="1" ht="3.75" customHeight="1" x14ac:dyDescent="0.2">
      <c r="A125" s="48"/>
      <c r="B125" s="36"/>
      <c r="C125" s="36"/>
      <c r="D125" s="36"/>
      <c r="E125" s="36"/>
      <c r="F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7"/>
      <c r="X125" s="1"/>
      <c r="Z125" s="1"/>
      <c r="AA125" s="1"/>
      <c r="AB125" s="1"/>
      <c r="AC125" s="1"/>
      <c r="AD125" s="1"/>
      <c r="AE125" s="1"/>
      <c r="AF125" s="1"/>
      <c r="AG125" s="1"/>
    </row>
    <row r="126" spans="1:33" s="28" customFormat="1" ht="27" customHeight="1" x14ac:dyDescent="0.2">
      <c r="A126" s="49" t="s">
        <v>32</v>
      </c>
      <c r="B126" s="50"/>
      <c r="C126" s="51" t="s">
        <v>86</v>
      </c>
      <c r="D126" s="36"/>
      <c r="E126" s="38" t="s">
        <v>34</v>
      </c>
      <c r="F126" s="38"/>
      <c r="G126" s="52" t="s">
        <v>87</v>
      </c>
      <c r="H126" s="52"/>
      <c r="I126" s="52"/>
      <c r="J126" s="52"/>
      <c r="K126" s="36"/>
      <c r="L126" s="36"/>
      <c r="M126" s="38" t="s">
        <v>36</v>
      </c>
      <c r="N126" s="38"/>
      <c r="O126" s="38"/>
      <c r="P126" s="38"/>
      <c r="Q126" s="52" t="s">
        <v>98</v>
      </c>
      <c r="R126" s="52"/>
      <c r="S126" s="52"/>
      <c r="T126" s="52"/>
      <c r="U126" s="52"/>
      <c r="V126" s="52"/>
      <c r="W126" s="52"/>
      <c r="X126" s="1"/>
      <c r="Z126" s="1"/>
      <c r="AA126" s="1"/>
      <c r="AB126" s="1"/>
      <c r="AC126" s="1"/>
      <c r="AD126" s="1"/>
      <c r="AE126" s="1"/>
      <c r="AF126" s="1"/>
      <c r="AG126" s="1"/>
    </row>
    <row r="127" spans="1:33" s="28" customFormat="1" ht="5.25" customHeight="1" x14ac:dyDescent="0.2">
      <c r="A127" s="48"/>
      <c r="B127" s="36"/>
      <c r="C127" s="36"/>
      <c r="D127" s="36"/>
      <c r="E127" s="36"/>
      <c r="F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7"/>
      <c r="X127" s="1"/>
      <c r="Z127" s="1"/>
      <c r="AA127" s="1"/>
      <c r="AB127" s="1"/>
      <c r="AC127" s="1"/>
      <c r="AD127" s="1"/>
      <c r="AE127" s="1"/>
      <c r="AF127" s="1"/>
      <c r="AG127" s="1"/>
    </row>
    <row r="128" spans="1:33" s="28" customFormat="1" ht="27" customHeight="1" x14ac:dyDescent="0.2">
      <c r="A128" s="49" t="s">
        <v>38</v>
      </c>
      <c r="B128" s="50"/>
      <c r="C128" s="53" t="s">
        <v>89</v>
      </c>
      <c r="D128" s="36"/>
      <c r="E128" s="49" t="s">
        <v>40</v>
      </c>
      <c r="F128" s="50"/>
      <c r="G128" s="52" t="s">
        <v>99</v>
      </c>
      <c r="H128" s="52"/>
      <c r="I128" s="52"/>
      <c r="J128" s="52"/>
      <c r="K128" s="36"/>
      <c r="L128" s="36"/>
      <c r="M128" s="38" t="s">
        <v>42</v>
      </c>
      <c r="N128" s="38"/>
      <c r="O128" s="38"/>
      <c r="P128" s="38"/>
      <c r="Q128" s="52" t="s">
        <v>43</v>
      </c>
      <c r="R128" s="52"/>
      <c r="S128" s="52"/>
      <c r="T128" s="52"/>
      <c r="U128" s="52"/>
      <c r="V128" s="52"/>
      <c r="W128" s="52"/>
      <c r="X128" s="1"/>
      <c r="Z128" s="1"/>
      <c r="AA128" s="1"/>
      <c r="AB128" s="1"/>
      <c r="AC128" s="1"/>
      <c r="AD128" s="1"/>
      <c r="AE128" s="1"/>
      <c r="AF128" s="1"/>
      <c r="AG128" s="1"/>
    </row>
    <row r="129" spans="1:33" s="28" customFormat="1" ht="5.2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4"/>
      <c r="X129" s="1"/>
      <c r="Z129" s="1"/>
      <c r="AA129" s="1"/>
      <c r="AB129" s="1"/>
      <c r="AC129" s="1"/>
      <c r="AD129" s="1"/>
      <c r="AE129" s="1"/>
      <c r="AF129" s="1"/>
      <c r="AG129" s="1"/>
    </row>
    <row r="130" spans="1:33" s="28" customFormat="1" ht="15.75" customHeight="1" x14ac:dyDescent="0.2">
      <c r="C130" s="38" t="s">
        <v>44</v>
      </c>
      <c r="D130" s="38"/>
      <c r="E130" s="38"/>
      <c r="F130" s="38"/>
      <c r="H130" s="36"/>
      <c r="I130" s="36"/>
      <c r="J130" s="36"/>
      <c r="O130" s="38" t="s">
        <v>45</v>
      </c>
      <c r="P130" s="38"/>
      <c r="Q130" s="38"/>
      <c r="R130" s="38"/>
      <c r="S130" s="38"/>
      <c r="T130" s="38"/>
      <c r="U130" s="38"/>
      <c r="V130" s="38"/>
      <c r="W130" s="37"/>
      <c r="X130" s="1"/>
      <c r="Z130" s="1"/>
      <c r="AA130" s="1"/>
      <c r="AB130" s="1"/>
      <c r="AC130" s="1"/>
      <c r="AD130" s="1"/>
      <c r="AE130" s="1"/>
      <c r="AF130" s="1"/>
      <c r="AG130" s="1"/>
    </row>
    <row r="131" spans="1:33" s="28" customFormat="1" ht="24.75" customHeight="1" x14ac:dyDescent="0.2">
      <c r="A131" s="36"/>
      <c r="B131" s="36"/>
      <c r="C131" s="55">
        <v>0</v>
      </c>
      <c r="D131" s="36"/>
      <c r="E131" s="56">
        <v>2015</v>
      </c>
      <c r="F131" s="56"/>
      <c r="H131" s="36"/>
      <c r="I131" s="36"/>
      <c r="J131" s="36"/>
      <c r="O131" s="57">
        <v>1</v>
      </c>
      <c r="P131" s="57"/>
      <c r="Q131" s="57"/>
      <c r="R131" s="57"/>
      <c r="S131" s="57"/>
      <c r="T131" s="57"/>
      <c r="U131" s="57"/>
      <c r="V131" s="57"/>
      <c r="X131" s="1"/>
      <c r="Z131" s="1"/>
      <c r="AA131" s="1"/>
      <c r="AB131" s="1"/>
      <c r="AC131" s="1"/>
      <c r="AD131" s="1"/>
      <c r="AE131" s="1"/>
      <c r="AF131" s="1"/>
      <c r="AG131" s="1"/>
    </row>
    <row r="132" spans="1:33" s="58" customFormat="1" ht="12" customHeight="1" x14ac:dyDescent="0.2">
      <c r="C132" s="59" t="s">
        <v>46</v>
      </c>
      <c r="D132" s="60"/>
      <c r="E132" s="61" t="s">
        <v>47</v>
      </c>
      <c r="F132" s="61"/>
      <c r="G132" s="60"/>
      <c r="I132" s="60"/>
      <c r="J132" s="60"/>
      <c r="K132" s="60"/>
      <c r="L132" s="60"/>
      <c r="M132" s="60"/>
      <c r="N132" s="60"/>
      <c r="O132" s="59"/>
      <c r="P132" s="59"/>
      <c r="Q132" s="59"/>
      <c r="R132" s="59"/>
      <c r="S132" s="59"/>
      <c r="T132" s="59"/>
      <c r="U132" s="59"/>
      <c r="V132" s="59"/>
      <c r="W132" s="62"/>
      <c r="X132" s="63"/>
      <c r="Z132" s="63"/>
      <c r="AA132" s="63"/>
      <c r="AB132" s="63"/>
      <c r="AC132" s="63"/>
      <c r="AD132" s="63"/>
      <c r="AE132" s="63"/>
      <c r="AF132" s="63"/>
      <c r="AG132" s="63"/>
    </row>
    <row r="133" spans="1:33" s="28" customFormat="1" ht="3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7"/>
      <c r="X133" s="1"/>
      <c r="Z133" s="1"/>
      <c r="AA133" s="1"/>
      <c r="AB133" s="1"/>
      <c r="AC133" s="1"/>
      <c r="AD133" s="1"/>
      <c r="AE133" s="1"/>
      <c r="AF133" s="1"/>
      <c r="AG133" s="1"/>
    </row>
    <row r="134" spans="1:33" s="28" customFormat="1" ht="20.25" customHeight="1" x14ac:dyDescent="0.2">
      <c r="A134" s="64" t="s">
        <v>48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1"/>
      <c r="Z134" s="1"/>
      <c r="AA134" s="1"/>
      <c r="AB134" s="1"/>
      <c r="AC134" s="1"/>
      <c r="AD134" s="1"/>
      <c r="AE134" s="1"/>
      <c r="AF134" s="1"/>
      <c r="AG134" s="1"/>
    </row>
    <row r="135" spans="1:33" s="28" customFormat="1" ht="15.75" customHeight="1" x14ac:dyDescent="0.2">
      <c r="A135" s="65" t="s">
        <v>49</v>
      </c>
      <c r="B135" s="66"/>
      <c r="C135" s="38" t="s">
        <v>30</v>
      </c>
      <c r="D135" s="38"/>
      <c r="E135" s="67" t="s">
        <v>50</v>
      </c>
      <c r="F135" s="49" t="s">
        <v>51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50"/>
      <c r="U135" s="69"/>
      <c r="V135" s="70" t="s">
        <v>52</v>
      </c>
      <c r="W135" s="38" t="s">
        <v>53</v>
      </c>
      <c r="X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 x14ac:dyDescent="0.25">
      <c r="A136" s="71"/>
      <c r="B136" s="72"/>
      <c r="C136" s="38"/>
      <c r="D136" s="38"/>
      <c r="E136" s="73"/>
      <c r="F136" s="74" t="s">
        <v>54</v>
      </c>
      <c r="G136" s="75"/>
      <c r="H136" s="76"/>
      <c r="I136" s="77" t="s">
        <v>55</v>
      </c>
      <c r="J136" s="77" t="s">
        <v>56</v>
      </c>
      <c r="K136" s="77" t="s">
        <v>57</v>
      </c>
      <c r="L136" s="77" t="s">
        <v>58</v>
      </c>
      <c r="M136" s="77" t="s">
        <v>59</v>
      </c>
      <c r="N136" s="77" t="s">
        <v>60</v>
      </c>
      <c r="O136" s="77" t="s">
        <v>61</v>
      </c>
      <c r="P136" s="77" t="s">
        <v>62</v>
      </c>
      <c r="Q136" s="77" t="s">
        <v>63</v>
      </c>
      <c r="R136" s="77" t="s">
        <v>64</v>
      </c>
      <c r="S136" s="77" t="s">
        <v>65</v>
      </c>
      <c r="T136" s="77" t="s">
        <v>66</v>
      </c>
      <c r="U136" s="78"/>
      <c r="V136" s="79"/>
      <c r="W136" s="38"/>
      <c r="X136" s="1"/>
      <c r="Y136" s="28"/>
      <c r="Z136" s="1"/>
      <c r="AA136" s="1"/>
      <c r="AB136" s="1"/>
      <c r="AC136" s="1"/>
      <c r="AD136" s="1"/>
      <c r="AE136" s="1"/>
      <c r="AF136" s="1"/>
      <c r="AG136" s="1"/>
    </row>
    <row r="137" spans="1:33" ht="29.25" customHeight="1" x14ac:dyDescent="0.25">
      <c r="A137" s="80" t="s">
        <v>67</v>
      </c>
      <c r="B137" s="80"/>
      <c r="C137" s="81" t="s">
        <v>100</v>
      </c>
      <c r="D137" s="81"/>
      <c r="E137" s="82" t="s">
        <v>101</v>
      </c>
      <c r="F137" s="83" t="s">
        <v>70</v>
      </c>
      <c r="G137" s="84"/>
      <c r="H137" s="85"/>
      <c r="I137" s="86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>
        <v>1</v>
      </c>
      <c r="U137" s="88"/>
      <c r="V137" s="89">
        <f>IF(SUM(I137:T137)=0,"",SUM(I137:T137))</f>
        <v>1</v>
      </c>
      <c r="W137" s="90">
        <v>1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30" customHeight="1" x14ac:dyDescent="0.25">
      <c r="A138" s="80" t="s">
        <v>71</v>
      </c>
      <c r="B138" s="80"/>
      <c r="C138" s="81"/>
      <c r="D138" s="81"/>
      <c r="E138" s="82"/>
      <c r="F138" s="83" t="s">
        <v>73</v>
      </c>
      <c r="G138" s="84"/>
      <c r="H138" s="85"/>
      <c r="I138" s="86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>
        <f>SUM(I138:T138)</f>
        <v>0</v>
      </c>
      <c r="V138" s="89" t="str">
        <f>IF(SUM(I138:T138)=0,"",SUM(I138:T138))</f>
        <v/>
      </c>
      <c r="W138" s="90"/>
      <c r="X138" s="1"/>
      <c r="Y138" s="1"/>
      <c r="Z138" s="1"/>
      <c r="AA138" s="28"/>
      <c r="AB138" s="1"/>
      <c r="AC138" s="1"/>
      <c r="AD138" s="1"/>
      <c r="AE138" s="1"/>
      <c r="AF138" s="1"/>
      <c r="AG138" s="1"/>
    </row>
    <row r="139" spans="1:33" ht="17.25" customHeight="1" x14ac:dyDescent="0.25">
      <c r="A139" s="91" t="s">
        <v>74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1"/>
      <c r="Y139" s="28"/>
      <c r="Z139" s="1"/>
      <c r="AA139" s="1"/>
      <c r="AB139" s="1"/>
      <c r="AC139" s="1"/>
      <c r="AD139" s="1"/>
      <c r="AE139" s="1"/>
      <c r="AF139" s="1"/>
      <c r="AG139" s="1"/>
    </row>
    <row r="140" spans="1:33" s="28" customFormat="1" ht="15.75" customHeight="1" x14ac:dyDescent="0.2">
      <c r="A140" s="65" t="s">
        <v>49</v>
      </c>
      <c r="B140" s="66"/>
      <c r="C140" s="38" t="s">
        <v>30</v>
      </c>
      <c r="D140" s="38"/>
      <c r="E140" s="67" t="s">
        <v>50</v>
      </c>
      <c r="F140" s="49" t="s">
        <v>51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50"/>
      <c r="U140" s="69"/>
      <c r="V140" s="70" t="s">
        <v>52</v>
      </c>
      <c r="W140" s="38" t="s">
        <v>75</v>
      </c>
      <c r="X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 x14ac:dyDescent="0.25">
      <c r="A141" s="71"/>
      <c r="B141" s="72"/>
      <c r="C141" s="38"/>
      <c r="D141" s="38"/>
      <c r="E141" s="73"/>
      <c r="F141" s="74" t="s">
        <v>74</v>
      </c>
      <c r="G141" s="75"/>
      <c r="H141" s="76"/>
      <c r="I141" s="77" t="s">
        <v>55</v>
      </c>
      <c r="J141" s="77" t="s">
        <v>56</v>
      </c>
      <c r="K141" s="77" t="s">
        <v>57</v>
      </c>
      <c r="L141" s="77" t="s">
        <v>58</v>
      </c>
      <c r="M141" s="77" t="s">
        <v>59</v>
      </c>
      <c r="N141" s="77" t="s">
        <v>60</v>
      </c>
      <c r="O141" s="77" t="s">
        <v>61</v>
      </c>
      <c r="P141" s="77" t="s">
        <v>62</v>
      </c>
      <c r="Q141" s="77" t="s">
        <v>63</v>
      </c>
      <c r="R141" s="77" t="s">
        <v>64</v>
      </c>
      <c r="S141" s="77" t="s">
        <v>65</v>
      </c>
      <c r="T141" s="77" t="s">
        <v>66</v>
      </c>
      <c r="U141" s="78"/>
      <c r="V141" s="79"/>
      <c r="W141" s="38"/>
      <c r="X141" s="1"/>
      <c r="Y141" s="28"/>
      <c r="Z141" s="1"/>
      <c r="AA141" s="1"/>
      <c r="AB141" s="1"/>
      <c r="AC141" s="1"/>
      <c r="AD141" s="1"/>
      <c r="AE141" s="1"/>
      <c r="AF141" s="1"/>
      <c r="AG141" s="1"/>
    </row>
    <row r="142" spans="1:33" ht="29.25" customHeight="1" x14ac:dyDescent="0.25">
      <c r="A142" s="80" t="s">
        <v>67</v>
      </c>
      <c r="B142" s="80"/>
      <c r="C142" s="92" t="str">
        <f>IF(C137=0,"",C137)</f>
        <v>Gestion Institucional</v>
      </c>
      <c r="D142" s="93"/>
      <c r="E142" s="94" t="str">
        <f>IF(E137=0,"",E137)</f>
        <v>proyecto</v>
      </c>
      <c r="F142" s="83" t="s">
        <v>76</v>
      </c>
      <c r="G142" s="84"/>
      <c r="H142" s="85"/>
      <c r="I142" s="86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>
        <v>1</v>
      </c>
      <c r="U142" s="88"/>
      <c r="V142" s="89">
        <f>IF(SUM(I142:T142)=0,"",SUM(I142:T142))</f>
        <v>1</v>
      </c>
      <c r="W142" s="90">
        <v>1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30" customHeight="1" x14ac:dyDescent="0.25">
      <c r="A143" s="80" t="s">
        <v>71</v>
      </c>
      <c r="B143" s="80"/>
      <c r="C143" s="92" t="str">
        <f>IF(C138=0,"",C138)</f>
        <v/>
      </c>
      <c r="D143" s="93"/>
      <c r="E143" s="94" t="str">
        <f>IF(E138=0,"",E138)</f>
        <v/>
      </c>
      <c r="F143" s="83" t="s">
        <v>77</v>
      </c>
      <c r="G143" s="84"/>
      <c r="H143" s="85"/>
      <c r="I143" s="86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>
        <f>SUM(I143:T143)</f>
        <v>0</v>
      </c>
      <c r="V143" s="89" t="str">
        <f>IF(SUM(I143:T143)=0,"",SUM(I143:T143))</f>
        <v/>
      </c>
      <c r="W143" s="90"/>
      <c r="X143" s="1"/>
      <c r="Y143" s="1"/>
      <c r="Z143" s="1"/>
      <c r="AA143" s="28"/>
      <c r="AB143" s="1"/>
      <c r="AC143" s="1"/>
      <c r="AD143" s="1"/>
      <c r="AE143" s="1"/>
      <c r="AF143" s="1"/>
      <c r="AG143" s="1"/>
    </row>
    <row r="144" spans="1:33" s="1" customFormat="1" ht="5.25" customHeight="1" x14ac:dyDescent="0.2">
      <c r="A144" s="95"/>
      <c r="B144" s="95"/>
      <c r="C144" s="95"/>
      <c r="D144" s="96"/>
      <c r="E144" s="96"/>
      <c r="F144" s="97"/>
      <c r="G144" s="97"/>
      <c r="H144" s="97"/>
      <c r="I144" s="96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9"/>
      <c r="V144" s="100"/>
      <c r="W144" s="101"/>
      <c r="Y144" s="28"/>
    </row>
    <row r="145" spans="1:33" ht="16.5" customHeight="1" x14ac:dyDescent="0.25">
      <c r="A145" s="102" t="s">
        <v>78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>
        <f>IF(ISERROR(W142/W137)=TRUE,"",(W142/W137))</f>
        <v>1</v>
      </c>
      <c r="X145" s="1"/>
      <c r="Y145" s="28"/>
      <c r="Z145" s="1"/>
      <c r="AA145" s="1"/>
      <c r="AB145" s="1"/>
      <c r="AC145" s="1"/>
      <c r="AD145" s="1"/>
      <c r="AE145" s="1"/>
      <c r="AF145" s="1"/>
      <c r="AG145" s="1"/>
    </row>
    <row r="146" spans="1:33" ht="6.75" customHeigh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5"/>
      <c r="X146" s="1"/>
      <c r="Y146" s="28"/>
      <c r="Z146" s="1"/>
      <c r="AA146" s="1"/>
      <c r="AB146" s="1"/>
      <c r="AC146" s="1"/>
      <c r="AD146" s="1"/>
      <c r="AE146" s="1"/>
      <c r="AF146" s="1"/>
      <c r="AG146" s="1"/>
    </row>
    <row r="147" spans="1:33" s="28" customFormat="1" ht="33" customHeight="1" x14ac:dyDescent="0.2">
      <c r="A147" s="106" t="s">
        <v>79</v>
      </c>
      <c r="B147" s="107"/>
      <c r="C147" s="107"/>
      <c r="D147" s="107"/>
      <c r="E147" s="107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10"/>
      <c r="X147" s="1"/>
      <c r="Z147" s="1"/>
      <c r="AA147" s="1"/>
      <c r="AB147" s="1"/>
      <c r="AC147" s="1"/>
      <c r="AD147" s="1"/>
      <c r="AE147" s="1"/>
      <c r="AF147" s="1"/>
      <c r="AG147" s="1"/>
    </row>
    <row r="148" spans="1:33" s="28" customFormat="1" ht="7.5" customHeight="1" x14ac:dyDescent="0.2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"/>
      <c r="Z148" s="1"/>
      <c r="AA148" s="1"/>
      <c r="AB148" s="1"/>
      <c r="AC148" s="1"/>
      <c r="AD148" s="1"/>
      <c r="AE148" s="1"/>
      <c r="AF148" s="1"/>
      <c r="AG148" s="1"/>
    </row>
    <row r="149" spans="1:33" s="43" customFormat="1" ht="48" customHeight="1" x14ac:dyDescent="0.2">
      <c r="A149" s="38" t="s">
        <v>102</v>
      </c>
      <c r="B149" s="38"/>
      <c r="C149" s="39" t="s">
        <v>103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1"/>
      <c r="X149" s="42"/>
      <c r="Z149" s="42"/>
      <c r="AA149" s="42"/>
      <c r="AB149" s="42"/>
      <c r="AC149" s="42"/>
      <c r="AD149" s="42"/>
      <c r="AE149" s="42"/>
      <c r="AF149" s="42"/>
      <c r="AG149" s="42"/>
    </row>
    <row r="150" spans="1:33" s="28" customFormat="1" ht="6" customHeight="1" x14ac:dyDescent="0.2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Z150" s="1"/>
      <c r="AA150" s="1"/>
      <c r="AB150" s="1"/>
      <c r="AC150" s="1"/>
      <c r="AD150" s="1"/>
      <c r="AE150" s="1"/>
      <c r="AF150" s="1"/>
      <c r="AG150" s="1"/>
    </row>
    <row r="151" spans="1:33" s="28" customFormat="1" ht="13.5" customHeight="1" x14ac:dyDescent="0.2">
      <c r="A151" s="44" t="s">
        <v>29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Z151" s="1"/>
      <c r="AA151" s="1"/>
      <c r="AB151" s="1"/>
      <c r="AC151" s="1"/>
      <c r="AD151" s="1"/>
      <c r="AE151" s="1"/>
      <c r="AF151" s="1"/>
      <c r="AG151" s="1"/>
    </row>
    <row r="152" spans="1:33" s="28" customFormat="1" ht="4.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1"/>
      <c r="Z152" s="1"/>
      <c r="AA152" s="1"/>
      <c r="AB152" s="1"/>
      <c r="AC152" s="1"/>
      <c r="AD152" s="1"/>
      <c r="AE152" s="1"/>
      <c r="AF152" s="1"/>
      <c r="AG152" s="1"/>
    </row>
    <row r="153" spans="1:33" s="28" customFormat="1" ht="30" customHeight="1" x14ac:dyDescent="0.2">
      <c r="A153" s="38" t="s">
        <v>30</v>
      </c>
      <c r="B153" s="38"/>
      <c r="C153" s="47" t="s">
        <v>104</v>
      </c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1"/>
      <c r="Z153" s="1"/>
      <c r="AA153" s="1"/>
      <c r="AB153" s="1"/>
      <c r="AC153" s="1"/>
      <c r="AD153" s="1"/>
      <c r="AE153" s="1"/>
      <c r="AF153" s="1"/>
      <c r="AG153" s="1"/>
    </row>
    <row r="154" spans="1:33" s="28" customFormat="1" ht="3.75" customHeight="1" x14ac:dyDescent="0.2">
      <c r="A154" s="48"/>
      <c r="B154" s="36"/>
      <c r="C154" s="36"/>
      <c r="D154" s="36"/>
      <c r="E154" s="36"/>
      <c r="F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7"/>
      <c r="X154" s="1"/>
      <c r="Z154" s="1"/>
      <c r="AA154" s="1"/>
      <c r="AB154" s="1"/>
      <c r="AC154" s="1"/>
      <c r="AD154" s="1"/>
      <c r="AE154" s="1"/>
      <c r="AF154" s="1"/>
      <c r="AG154" s="1"/>
    </row>
    <row r="155" spans="1:33" s="28" customFormat="1" ht="27" customHeight="1" x14ac:dyDescent="0.2">
      <c r="A155" s="49" t="s">
        <v>32</v>
      </c>
      <c r="B155" s="50"/>
      <c r="C155" s="51" t="s">
        <v>86</v>
      </c>
      <c r="D155" s="36"/>
      <c r="E155" s="38" t="s">
        <v>34</v>
      </c>
      <c r="F155" s="38"/>
      <c r="G155" s="52" t="s">
        <v>87</v>
      </c>
      <c r="H155" s="52"/>
      <c r="I155" s="52"/>
      <c r="J155" s="52"/>
      <c r="K155" s="36"/>
      <c r="L155" s="36"/>
      <c r="M155" s="38" t="s">
        <v>36</v>
      </c>
      <c r="N155" s="38"/>
      <c r="O155" s="38"/>
      <c r="P155" s="38"/>
      <c r="Q155" s="52" t="s">
        <v>88</v>
      </c>
      <c r="R155" s="52"/>
      <c r="S155" s="52"/>
      <c r="T155" s="52"/>
      <c r="U155" s="52"/>
      <c r="V155" s="52"/>
      <c r="W155" s="52"/>
      <c r="X155" s="1"/>
      <c r="Z155" s="1"/>
      <c r="AA155" s="1"/>
      <c r="AB155" s="1"/>
      <c r="AC155" s="1"/>
      <c r="AD155" s="1"/>
      <c r="AE155" s="1"/>
      <c r="AF155" s="1"/>
      <c r="AG155" s="1"/>
    </row>
    <row r="156" spans="1:33" s="28" customFormat="1" ht="5.25" customHeight="1" x14ac:dyDescent="0.2">
      <c r="A156" s="48"/>
      <c r="B156" s="36"/>
      <c r="C156" s="36"/>
      <c r="D156" s="36"/>
      <c r="E156" s="36"/>
      <c r="F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1"/>
      <c r="Z156" s="1"/>
      <c r="AA156" s="1"/>
      <c r="AB156" s="1"/>
      <c r="AC156" s="1"/>
      <c r="AD156" s="1"/>
      <c r="AE156" s="1"/>
      <c r="AF156" s="1"/>
      <c r="AG156" s="1"/>
    </row>
    <row r="157" spans="1:33" s="28" customFormat="1" ht="27" customHeight="1" x14ac:dyDescent="0.2">
      <c r="A157" s="49" t="s">
        <v>38</v>
      </c>
      <c r="B157" s="50"/>
      <c r="C157" s="53" t="s">
        <v>89</v>
      </c>
      <c r="D157" s="36"/>
      <c r="E157" s="49" t="s">
        <v>40</v>
      </c>
      <c r="F157" s="50"/>
      <c r="G157" s="52" t="s">
        <v>90</v>
      </c>
      <c r="H157" s="52"/>
      <c r="I157" s="52"/>
      <c r="J157" s="52"/>
      <c r="K157" s="36"/>
      <c r="L157" s="36"/>
      <c r="M157" s="38" t="s">
        <v>42</v>
      </c>
      <c r="N157" s="38"/>
      <c r="O157" s="38"/>
      <c r="P157" s="38"/>
      <c r="Q157" s="52" t="s">
        <v>43</v>
      </c>
      <c r="R157" s="52"/>
      <c r="S157" s="52"/>
      <c r="T157" s="52"/>
      <c r="U157" s="52"/>
      <c r="V157" s="52"/>
      <c r="W157" s="52"/>
      <c r="X157" s="1"/>
      <c r="Z157" s="1"/>
      <c r="AA157" s="1"/>
      <c r="AB157" s="1"/>
      <c r="AC157" s="1"/>
      <c r="AD157" s="1"/>
      <c r="AE157" s="1"/>
      <c r="AF157" s="1"/>
      <c r="AG157" s="1"/>
    </row>
    <row r="158" spans="1:33" s="28" customFormat="1" ht="5.2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54"/>
      <c r="X158" s="1"/>
      <c r="Z158" s="1"/>
      <c r="AA158" s="1"/>
      <c r="AB158" s="1"/>
      <c r="AC158" s="1"/>
      <c r="AD158" s="1"/>
      <c r="AE158" s="1"/>
      <c r="AF158" s="1"/>
      <c r="AG158" s="1"/>
    </row>
    <row r="159" spans="1:33" s="28" customFormat="1" ht="15.75" customHeight="1" x14ac:dyDescent="0.2">
      <c r="C159" s="38" t="s">
        <v>44</v>
      </c>
      <c r="D159" s="38"/>
      <c r="E159" s="38"/>
      <c r="F159" s="38"/>
      <c r="H159" s="36"/>
      <c r="I159" s="36"/>
      <c r="J159" s="36"/>
      <c r="O159" s="38" t="s">
        <v>45</v>
      </c>
      <c r="P159" s="38"/>
      <c r="Q159" s="38"/>
      <c r="R159" s="38"/>
      <c r="S159" s="38"/>
      <c r="T159" s="38"/>
      <c r="U159" s="38"/>
      <c r="V159" s="38"/>
      <c r="W159" s="37"/>
      <c r="X159" s="1"/>
      <c r="Z159" s="1"/>
      <c r="AA159" s="1"/>
      <c r="AB159" s="1"/>
      <c r="AC159" s="1"/>
      <c r="AD159" s="1"/>
      <c r="AE159" s="1"/>
      <c r="AF159" s="1"/>
      <c r="AG159" s="1"/>
    </row>
    <row r="160" spans="1:33" s="28" customFormat="1" ht="24.75" customHeight="1" x14ac:dyDescent="0.2">
      <c r="A160" s="36"/>
      <c r="B160" s="36"/>
      <c r="C160" s="36">
        <v>1</v>
      </c>
      <c r="D160" s="36"/>
      <c r="E160" s="56">
        <v>2015</v>
      </c>
      <c r="F160" s="56"/>
      <c r="H160" s="36"/>
      <c r="I160" s="36"/>
      <c r="J160" s="36"/>
      <c r="O160" s="126">
        <v>100</v>
      </c>
      <c r="P160" s="126"/>
      <c r="Q160" s="126"/>
      <c r="R160" s="126"/>
      <c r="S160" s="126"/>
      <c r="T160" s="126"/>
      <c r="U160" s="126"/>
      <c r="V160" s="126"/>
      <c r="X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">
      <c r="C161" s="59" t="s">
        <v>46</v>
      </c>
      <c r="D161" s="60"/>
      <c r="E161" s="61" t="s">
        <v>47</v>
      </c>
      <c r="F161" s="61"/>
      <c r="G161" s="60"/>
      <c r="I161" s="60"/>
      <c r="J161" s="60"/>
      <c r="K161" s="60"/>
      <c r="L161" s="60"/>
      <c r="M161" s="60"/>
      <c r="N161" s="60"/>
      <c r="O161" s="59"/>
      <c r="P161" s="59"/>
      <c r="Q161" s="59"/>
      <c r="R161" s="59"/>
      <c r="S161" s="59"/>
      <c r="T161" s="59"/>
      <c r="U161" s="59"/>
      <c r="V161" s="59"/>
      <c r="W161" s="62"/>
      <c r="X161" s="63"/>
      <c r="Z161" s="63"/>
      <c r="AA161" s="63"/>
      <c r="AB161" s="63"/>
      <c r="AC161" s="63"/>
      <c r="AD161" s="63"/>
      <c r="AE161" s="63"/>
      <c r="AF161" s="63"/>
      <c r="AG161" s="63"/>
    </row>
    <row r="162" spans="1:33" s="28" customFormat="1" ht="3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7"/>
      <c r="X162" s="1"/>
      <c r="Z162" s="1"/>
      <c r="AA162" s="1"/>
      <c r="AB162" s="1"/>
      <c r="AC162" s="1"/>
      <c r="AD162" s="1"/>
      <c r="AE162" s="1"/>
      <c r="AF162" s="1"/>
      <c r="AG162" s="1"/>
    </row>
    <row r="163" spans="1:33" s="28" customFormat="1" ht="20.25" customHeight="1" x14ac:dyDescent="0.2">
      <c r="A163" s="64" t="s">
        <v>48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1"/>
      <c r="Z163" s="1"/>
      <c r="AA163" s="1"/>
      <c r="AB163" s="1"/>
      <c r="AC163" s="1"/>
      <c r="AD163" s="1"/>
      <c r="AE163" s="1"/>
      <c r="AF163" s="1"/>
      <c r="AG163" s="1"/>
    </row>
    <row r="164" spans="1:33" s="28" customFormat="1" ht="15.75" customHeight="1" x14ac:dyDescent="0.2">
      <c r="A164" s="65" t="s">
        <v>49</v>
      </c>
      <c r="B164" s="66"/>
      <c r="C164" s="38" t="s">
        <v>30</v>
      </c>
      <c r="D164" s="38"/>
      <c r="E164" s="67" t="s">
        <v>50</v>
      </c>
      <c r="F164" s="49" t="s">
        <v>51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50"/>
      <c r="U164" s="69"/>
      <c r="V164" s="70" t="s">
        <v>52</v>
      </c>
      <c r="W164" s="38" t="s">
        <v>53</v>
      </c>
      <c r="X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 x14ac:dyDescent="0.25">
      <c r="A165" s="71"/>
      <c r="B165" s="72"/>
      <c r="C165" s="38"/>
      <c r="D165" s="38"/>
      <c r="E165" s="73"/>
      <c r="F165" s="74" t="s">
        <v>54</v>
      </c>
      <c r="G165" s="75"/>
      <c r="H165" s="76"/>
      <c r="I165" s="77" t="s">
        <v>55</v>
      </c>
      <c r="J165" s="77" t="s">
        <v>56</v>
      </c>
      <c r="K165" s="77" t="s">
        <v>57</v>
      </c>
      <c r="L165" s="77" t="s">
        <v>58</v>
      </c>
      <c r="M165" s="77" t="s">
        <v>59</v>
      </c>
      <c r="N165" s="77" t="s">
        <v>60</v>
      </c>
      <c r="O165" s="77" t="s">
        <v>61</v>
      </c>
      <c r="P165" s="77" t="s">
        <v>62</v>
      </c>
      <c r="Q165" s="77" t="s">
        <v>63</v>
      </c>
      <c r="R165" s="77" t="s">
        <v>64</v>
      </c>
      <c r="S165" s="77" t="s">
        <v>65</v>
      </c>
      <c r="T165" s="77" t="s">
        <v>66</v>
      </c>
      <c r="U165" s="78"/>
      <c r="V165" s="79"/>
      <c r="W165" s="38"/>
      <c r="X165" s="1"/>
      <c r="Y165" s="28"/>
      <c r="Z165" s="1"/>
      <c r="AA165" s="1"/>
      <c r="AB165" s="1"/>
      <c r="AC165" s="1"/>
      <c r="AD165" s="1"/>
      <c r="AE165" s="1"/>
      <c r="AF165" s="1"/>
      <c r="AG165" s="1"/>
    </row>
    <row r="166" spans="1:33" ht="29.25" customHeight="1" x14ac:dyDescent="0.25">
      <c r="A166" s="80" t="s">
        <v>67</v>
      </c>
      <c r="B166" s="80"/>
      <c r="C166" s="81" t="s">
        <v>105</v>
      </c>
      <c r="D166" s="81"/>
      <c r="E166" s="82" t="s">
        <v>106</v>
      </c>
      <c r="F166" s="83" t="s">
        <v>70</v>
      </c>
      <c r="G166" s="84"/>
      <c r="H166" s="85"/>
      <c r="I166" s="86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>
        <v>2</v>
      </c>
      <c r="U166" s="88"/>
      <c r="V166" s="89">
        <f>IF(SUM(I166:T166)=0,"",SUM(I166:T166))</f>
        <v>2</v>
      </c>
      <c r="W166" s="90" t="str">
        <f>IF($G$157="porcentaje",FIXED(V166/V167*100,2)&amp;"%",IF($G$157="Promedio",V166/V167,IF($G$157="variación porcentual",FIXED(((V166/V167)-1)*100,2)&amp;"%",IF($G$157="OTRAS","CAPTURAR EL RESULTADO DEL INDICADOR"))))</f>
        <v>100.00%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30" customHeight="1" x14ac:dyDescent="0.25">
      <c r="A167" s="80" t="s">
        <v>71</v>
      </c>
      <c r="B167" s="80"/>
      <c r="C167" s="81" t="s">
        <v>107</v>
      </c>
      <c r="D167" s="81"/>
      <c r="E167" s="82" t="s">
        <v>106</v>
      </c>
      <c r="F167" s="83" t="s">
        <v>73</v>
      </c>
      <c r="G167" s="84"/>
      <c r="H167" s="85"/>
      <c r="I167" s="86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>
        <v>1</v>
      </c>
      <c r="U167" s="87">
        <f>SUM(I167:T167)</f>
        <v>1</v>
      </c>
      <c r="V167" s="89">
        <f>IF(SUM(I167:T167)=0,"",SUM(I167:T167))</f>
        <v>1</v>
      </c>
      <c r="W167" s="90"/>
      <c r="X167" s="1"/>
      <c r="Y167" s="1"/>
      <c r="Z167" s="1"/>
      <c r="AA167" s="28"/>
      <c r="AB167" s="1"/>
      <c r="AC167" s="1"/>
      <c r="AD167" s="1"/>
      <c r="AE167" s="1"/>
      <c r="AF167" s="1"/>
      <c r="AG167" s="1"/>
    </row>
    <row r="168" spans="1:33" ht="17.25" customHeight="1" x14ac:dyDescent="0.25">
      <c r="A168" s="91" t="s">
        <v>74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1"/>
      <c r="Y168" s="28"/>
      <c r="Z168" s="1"/>
      <c r="AA168" s="1"/>
      <c r="AB168" s="1"/>
      <c r="AC168" s="1"/>
      <c r="AD168" s="1"/>
      <c r="AE168" s="1"/>
      <c r="AF168" s="1"/>
      <c r="AG168" s="1"/>
    </row>
    <row r="169" spans="1:33" s="28" customFormat="1" ht="15.75" customHeight="1" x14ac:dyDescent="0.2">
      <c r="A169" s="65" t="s">
        <v>49</v>
      </c>
      <c r="B169" s="66"/>
      <c r="C169" s="38" t="s">
        <v>30</v>
      </c>
      <c r="D169" s="38"/>
      <c r="E169" s="67" t="s">
        <v>50</v>
      </c>
      <c r="F169" s="49" t="s">
        <v>51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50"/>
      <c r="U169" s="69"/>
      <c r="V169" s="70" t="s">
        <v>52</v>
      </c>
      <c r="W169" s="38" t="s">
        <v>75</v>
      </c>
      <c r="X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 x14ac:dyDescent="0.25">
      <c r="A170" s="71"/>
      <c r="B170" s="72"/>
      <c r="C170" s="38"/>
      <c r="D170" s="38"/>
      <c r="E170" s="73"/>
      <c r="F170" s="74" t="s">
        <v>74</v>
      </c>
      <c r="G170" s="75"/>
      <c r="H170" s="76"/>
      <c r="I170" s="77" t="s">
        <v>55</v>
      </c>
      <c r="J170" s="77" t="s">
        <v>56</v>
      </c>
      <c r="K170" s="77" t="s">
        <v>57</v>
      </c>
      <c r="L170" s="77" t="s">
        <v>58</v>
      </c>
      <c r="M170" s="77" t="s">
        <v>59</v>
      </c>
      <c r="N170" s="77" t="s">
        <v>60</v>
      </c>
      <c r="O170" s="77" t="s">
        <v>61</v>
      </c>
      <c r="P170" s="77" t="s">
        <v>62</v>
      </c>
      <c r="Q170" s="77" t="s">
        <v>63</v>
      </c>
      <c r="R170" s="77" t="s">
        <v>64</v>
      </c>
      <c r="S170" s="77" t="s">
        <v>65</v>
      </c>
      <c r="T170" s="77" t="s">
        <v>66</v>
      </c>
      <c r="U170" s="78"/>
      <c r="V170" s="79"/>
      <c r="W170" s="38"/>
      <c r="X170" s="1"/>
      <c r="Y170" s="28"/>
      <c r="Z170" s="1"/>
      <c r="AA170" s="1"/>
      <c r="AB170" s="1"/>
      <c r="AC170" s="1"/>
      <c r="AD170" s="1"/>
      <c r="AE170" s="1"/>
      <c r="AF170" s="1"/>
      <c r="AG170" s="1"/>
    </row>
    <row r="171" spans="1:33" ht="29.25" customHeight="1" x14ac:dyDescent="0.25">
      <c r="A171" s="80" t="s">
        <v>67</v>
      </c>
      <c r="B171" s="80"/>
      <c r="C171" s="92" t="str">
        <f>IF(C166=0,"",C166)</f>
        <v>proyectos 2016</v>
      </c>
      <c r="D171" s="93"/>
      <c r="E171" s="94" t="str">
        <f>IF(E166=0,"",E166)</f>
        <v>proyectos</v>
      </c>
      <c r="F171" s="83" t="s">
        <v>76</v>
      </c>
      <c r="G171" s="84"/>
      <c r="H171" s="85"/>
      <c r="I171" s="86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>
        <v>2</v>
      </c>
      <c r="U171" s="88"/>
      <c r="V171" s="89">
        <f>IF(SUM(I171:T171)=0,"",SUM(I171:T171))</f>
        <v>2</v>
      </c>
      <c r="W171" s="90" t="str">
        <f>IF($G$157="porcentaje",FIXED(V171/V172*100,2)&amp;"%",IF($G$157="Promedio",V171/V172,IF($G$157="variación porcentual",FIXED(((V171/V172)-1)*100,2)&amp;"%",IF($G$157="OTRAS","CAPTURAR EL RESULTADO DEL INDICADOR"))))</f>
        <v>100.00%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30" customHeight="1" x14ac:dyDescent="0.25">
      <c r="A172" s="80" t="s">
        <v>71</v>
      </c>
      <c r="B172" s="80"/>
      <c r="C172" s="92" t="str">
        <f>IF(C167=0,"",C167)</f>
        <v>proyectos 2015</v>
      </c>
      <c r="D172" s="93"/>
      <c r="E172" s="94" t="str">
        <f>IF(E167=0,"",E167)</f>
        <v>proyectos</v>
      </c>
      <c r="F172" s="83" t="s">
        <v>77</v>
      </c>
      <c r="G172" s="84"/>
      <c r="H172" s="85"/>
      <c r="I172" s="86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>
        <v>1</v>
      </c>
      <c r="U172" s="87">
        <f>SUM(I172:T172)</f>
        <v>1</v>
      </c>
      <c r="V172" s="89">
        <f>IF(SUM(I172:T172)=0,"",SUM(I172:T172))</f>
        <v>1</v>
      </c>
      <c r="W172" s="90"/>
      <c r="X172" s="1"/>
      <c r="Y172" s="1"/>
      <c r="Z172" s="1"/>
      <c r="AA172" s="28"/>
      <c r="AB172" s="1"/>
      <c r="AC172" s="1"/>
      <c r="AD172" s="1"/>
      <c r="AE172" s="1"/>
      <c r="AF172" s="1"/>
      <c r="AG172" s="1"/>
    </row>
    <row r="173" spans="1:33" s="1" customFormat="1" ht="5.25" customHeight="1" x14ac:dyDescent="0.2">
      <c r="A173" s="95"/>
      <c r="B173" s="95"/>
      <c r="C173" s="95"/>
      <c r="D173" s="96"/>
      <c r="E173" s="96"/>
      <c r="F173" s="97"/>
      <c r="G173" s="97"/>
      <c r="H173" s="97"/>
      <c r="I173" s="96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9"/>
      <c r="V173" s="100"/>
      <c r="W173" s="101"/>
      <c r="Y173" s="28"/>
    </row>
    <row r="174" spans="1:33" ht="16.5" customHeight="1" x14ac:dyDescent="0.25">
      <c r="A174" s="102" t="s">
        <v>78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>
        <v>1</v>
      </c>
      <c r="X174" s="1"/>
      <c r="Y174" s="28"/>
      <c r="Z174" s="1"/>
      <c r="AA174" s="1"/>
      <c r="AB174" s="1"/>
      <c r="AC174" s="1"/>
      <c r="AD174" s="1"/>
      <c r="AE174" s="1"/>
      <c r="AF174" s="1"/>
      <c r="AG174" s="1"/>
    </row>
    <row r="175" spans="1:33" ht="6.75" customHeigh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5"/>
      <c r="X175" s="1"/>
      <c r="Y175" s="28"/>
      <c r="Z175" s="1"/>
      <c r="AA175" s="1"/>
      <c r="AB175" s="1"/>
      <c r="AC175" s="1"/>
      <c r="AD175" s="1"/>
      <c r="AE175" s="1"/>
      <c r="AF175" s="1"/>
      <c r="AG175" s="1"/>
    </row>
    <row r="176" spans="1:33" s="28" customFormat="1" ht="33" customHeight="1" x14ac:dyDescent="0.2">
      <c r="A176" s="106" t="s">
        <v>79</v>
      </c>
      <c r="B176" s="107"/>
      <c r="C176" s="107"/>
      <c r="D176" s="107"/>
      <c r="E176" s="107"/>
      <c r="F176" s="108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10"/>
      <c r="X176" s="1"/>
      <c r="Z176" s="1"/>
      <c r="AA176" s="1"/>
      <c r="AB176" s="1"/>
      <c r="AC176" s="1"/>
      <c r="AD176" s="1"/>
      <c r="AE176" s="1"/>
      <c r="AF176" s="1"/>
      <c r="AG176" s="1"/>
    </row>
    <row r="177" spans="1:33" s="28" customFormat="1" ht="7.5" customHeight="1" x14ac:dyDescent="0.2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"/>
      <c r="Z177" s="1"/>
      <c r="AA177" s="1"/>
      <c r="AB177" s="1"/>
      <c r="AC177" s="1"/>
      <c r="AD177" s="1"/>
      <c r="AE177" s="1"/>
      <c r="AF177" s="1"/>
      <c r="AG177" s="1"/>
    </row>
    <row r="178" spans="1:33" s="43" customFormat="1" ht="48" customHeight="1" x14ac:dyDescent="0.2">
      <c r="A178" s="38" t="s">
        <v>108</v>
      </c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1"/>
      <c r="X178" s="42"/>
      <c r="Z178" s="42"/>
      <c r="AA178" s="42"/>
      <c r="AB178" s="42"/>
      <c r="AC178" s="42"/>
      <c r="AD178" s="42"/>
      <c r="AE178" s="42"/>
      <c r="AF178" s="42"/>
      <c r="AG178" s="42"/>
    </row>
    <row r="179" spans="1:33" s="28" customFormat="1" ht="6" customHeight="1" x14ac:dyDescent="0.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Z179" s="1"/>
      <c r="AA179" s="1"/>
      <c r="AB179" s="1"/>
      <c r="AC179" s="1"/>
      <c r="AD179" s="1"/>
      <c r="AE179" s="1"/>
      <c r="AF179" s="1"/>
      <c r="AG179" s="1"/>
    </row>
    <row r="180" spans="1:33" s="28" customFormat="1" ht="13.5" customHeight="1" x14ac:dyDescent="0.2">
      <c r="A180" s="44" t="s">
        <v>29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6"/>
      <c r="X180" s="1"/>
      <c r="Z180" s="1"/>
      <c r="AA180" s="1"/>
      <c r="AB180" s="1"/>
      <c r="AC180" s="1"/>
      <c r="AD180" s="1"/>
      <c r="AE180" s="1"/>
      <c r="AF180" s="1"/>
      <c r="AG180" s="1"/>
    </row>
    <row r="181" spans="1:33" s="28" customFormat="1" ht="4.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7"/>
      <c r="X181" s="1"/>
      <c r="Z181" s="1"/>
      <c r="AA181" s="1"/>
      <c r="AB181" s="1"/>
      <c r="AC181" s="1"/>
      <c r="AD181" s="1"/>
      <c r="AE181" s="1"/>
      <c r="AF181" s="1"/>
      <c r="AG181" s="1"/>
    </row>
    <row r="182" spans="1:33" s="28" customFormat="1" ht="30" customHeight="1" x14ac:dyDescent="0.2">
      <c r="A182" s="38" t="s">
        <v>30</v>
      </c>
      <c r="B182" s="38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1"/>
      <c r="Z182" s="1"/>
      <c r="AA182" s="1"/>
      <c r="AB182" s="1"/>
      <c r="AC182" s="1"/>
      <c r="AD182" s="1"/>
      <c r="AE182" s="1"/>
      <c r="AF182" s="1"/>
      <c r="AG182" s="1"/>
    </row>
    <row r="183" spans="1:33" s="28" customFormat="1" ht="3.75" customHeight="1" x14ac:dyDescent="0.2">
      <c r="A183" s="48"/>
      <c r="B183" s="36"/>
      <c r="C183" s="36"/>
      <c r="D183" s="36"/>
      <c r="E183" s="36"/>
      <c r="F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7"/>
      <c r="X183" s="1"/>
      <c r="Z183" s="1"/>
      <c r="AA183" s="1"/>
      <c r="AB183" s="1"/>
      <c r="AC183" s="1"/>
      <c r="AD183" s="1"/>
      <c r="AE183" s="1"/>
      <c r="AF183" s="1"/>
      <c r="AG183" s="1"/>
    </row>
    <row r="184" spans="1:33" s="28" customFormat="1" ht="27" customHeight="1" x14ac:dyDescent="0.2">
      <c r="A184" s="49" t="s">
        <v>32</v>
      </c>
      <c r="B184" s="50"/>
      <c r="C184" s="51"/>
      <c r="D184" s="36"/>
      <c r="E184" s="38" t="s">
        <v>34</v>
      </c>
      <c r="F184" s="38"/>
      <c r="G184" s="52"/>
      <c r="H184" s="52"/>
      <c r="I184" s="52"/>
      <c r="J184" s="52"/>
      <c r="K184" s="36"/>
      <c r="L184" s="36"/>
      <c r="M184" s="38" t="s">
        <v>36</v>
      </c>
      <c r="N184" s="38"/>
      <c r="O184" s="38"/>
      <c r="P184" s="38"/>
      <c r="Q184" s="52"/>
      <c r="R184" s="52"/>
      <c r="S184" s="52"/>
      <c r="T184" s="52"/>
      <c r="U184" s="52"/>
      <c r="V184" s="52"/>
      <c r="W184" s="52"/>
      <c r="X184" s="1"/>
      <c r="Z184" s="1"/>
      <c r="AA184" s="1"/>
      <c r="AB184" s="1"/>
      <c r="AC184" s="1"/>
      <c r="AD184" s="1"/>
      <c r="AE184" s="1"/>
      <c r="AF184" s="1"/>
      <c r="AG184" s="1"/>
    </row>
    <row r="185" spans="1:33" s="28" customFormat="1" ht="5.25" customHeight="1" x14ac:dyDescent="0.2">
      <c r="A185" s="48"/>
      <c r="B185" s="36"/>
      <c r="C185" s="36"/>
      <c r="D185" s="36"/>
      <c r="E185" s="36"/>
      <c r="F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7"/>
      <c r="X185" s="1"/>
      <c r="Z185" s="1"/>
      <c r="AA185" s="1"/>
      <c r="AB185" s="1"/>
      <c r="AC185" s="1"/>
      <c r="AD185" s="1"/>
      <c r="AE185" s="1"/>
      <c r="AF185" s="1"/>
      <c r="AG185" s="1"/>
    </row>
    <row r="186" spans="1:33" s="28" customFormat="1" ht="27" customHeight="1" x14ac:dyDescent="0.2">
      <c r="A186" s="49" t="s">
        <v>38</v>
      </c>
      <c r="B186" s="50"/>
      <c r="C186" s="53"/>
      <c r="D186" s="36"/>
      <c r="E186" s="49" t="s">
        <v>40</v>
      </c>
      <c r="F186" s="50"/>
      <c r="G186" s="52"/>
      <c r="H186" s="52"/>
      <c r="I186" s="52"/>
      <c r="J186" s="52"/>
      <c r="K186" s="36"/>
      <c r="L186" s="36"/>
      <c r="M186" s="38" t="s">
        <v>42</v>
      </c>
      <c r="N186" s="38"/>
      <c r="O186" s="38"/>
      <c r="P186" s="38"/>
      <c r="Q186" s="52"/>
      <c r="R186" s="52"/>
      <c r="S186" s="52"/>
      <c r="T186" s="52"/>
      <c r="U186" s="52"/>
      <c r="V186" s="52"/>
      <c r="W186" s="52"/>
      <c r="X186" s="1"/>
      <c r="Z186" s="1"/>
      <c r="AA186" s="1"/>
      <c r="AB186" s="1"/>
      <c r="AC186" s="1"/>
      <c r="AD186" s="1"/>
      <c r="AE186" s="1"/>
      <c r="AF186" s="1"/>
      <c r="AG186" s="1"/>
    </row>
    <row r="187" spans="1:33" s="28" customFormat="1" ht="5.2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54"/>
      <c r="X187" s="1"/>
      <c r="Z187" s="1"/>
      <c r="AA187" s="1"/>
      <c r="AB187" s="1"/>
      <c r="AC187" s="1"/>
      <c r="AD187" s="1"/>
      <c r="AE187" s="1"/>
      <c r="AF187" s="1"/>
      <c r="AG187" s="1"/>
    </row>
    <row r="188" spans="1:33" s="28" customFormat="1" ht="15.75" customHeight="1" x14ac:dyDescent="0.2">
      <c r="C188" s="38" t="s">
        <v>44</v>
      </c>
      <c r="D188" s="38"/>
      <c r="E188" s="38"/>
      <c r="F188" s="38"/>
      <c r="H188" s="36"/>
      <c r="I188" s="36"/>
      <c r="J188" s="36"/>
      <c r="O188" s="38" t="s">
        <v>45</v>
      </c>
      <c r="P188" s="38"/>
      <c r="Q188" s="38"/>
      <c r="R188" s="38"/>
      <c r="S188" s="38"/>
      <c r="T188" s="38"/>
      <c r="U188" s="38"/>
      <c r="V188" s="38"/>
      <c r="W188" s="37"/>
      <c r="X188" s="1"/>
      <c r="Z188" s="1"/>
      <c r="AA188" s="1"/>
      <c r="AB188" s="1"/>
      <c r="AC188" s="1"/>
      <c r="AD188" s="1"/>
      <c r="AE188" s="1"/>
      <c r="AF188" s="1"/>
      <c r="AG188" s="1"/>
    </row>
    <row r="189" spans="1:33" s="28" customFormat="1" ht="24.75" customHeight="1" x14ac:dyDescent="0.2">
      <c r="A189" s="36"/>
      <c r="B189" s="36"/>
      <c r="C189" s="36"/>
      <c r="D189" s="36"/>
      <c r="E189" s="56"/>
      <c r="F189" s="56"/>
      <c r="H189" s="36"/>
      <c r="I189" s="36"/>
      <c r="J189" s="36"/>
      <c r="O189" s="126"/>
      <c r="P189" s="126"/>
      <c r="Q189" s="126"/>
      <c r="R189" s="126"/>
      <c r="S189" s="126"/>
      <c r="T189" s="126"/>
      <c r="U189" s="126"/>
      <c r="V189" s="126"/>
      <c r="X189" s="1"/>
      <c r="Z189" s="1"/>
      <c r="AA189" s="1"/>
      <c r="AB189" s="1"/>
      <c r="AC189" s="1"/>
      <c r="AD189" s="1"/>
      <c r="AE189" s="1"/>
      <c r="AF189" s="1"/>
      <c r="AG189" s="1"/>
    </row>
    <row r="190" spans="1:33" s="58" customFormat="1" ht="12" customHeight="1" x14ac:dyDescent="0.2">
      <c r="C190" s="59" t="s">
        <v>46</v>
      </c>
      <c r="D190" s="60"/>
      <c r="E190" s="61" t="s">
        <v>47</v>
      </c>
      <c r="F190" s="61"/>
      <c r="G190" s="60"/>
      <c r="I190" s="60"/>
      <c r="J190" s="60"/>
      <c r="K190" s="60"/>
      <c r="L190" s="60"/>
      <c r="M190" s="60"/>
      <c r="N190" s="60"/>
      <c r="O190" s="59"/>
      <c r="P190" s="59"/>
      <c r="Q190" s="59"/>
      <c r="R190" s="59"/>
      <c r="S190" s="59"/>
      <c r="T190" s="59"/>
      <c r="U190" s="59"/>
      <c r="V190" s="59"/>
      <c r="W190" s="62"/>
      <c r="X190" s="63"/>
      <c r="Z190" s="63"/>
      <c r="AA190" s="63"/>
      <c r="AB190" s="63"/>
      <c r="AC190" s="63"/>
      <c r="AD190" s="63"/>
      <c r="AE190" s="63"/>
      <c r="AF190" s="63"/>
      <c r="AG190" s="63"/>
    </row>
    <row r="191" spans="1:33" s="28" customFormat="1" ht="3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7"/>
      <c r="X191" s="1"/>
      <c r="Z191" s="1"/>
      <c r="AA191" s="1"/>
      <c r="AB191" s="1"/>
      <c r="AC191" s="1"/>
      <c r="AD191" s="1"/>
      <c r="AE191" s="1"/>
      <c r="AF191" s="1"/>
      <c r="AG191" s="1"/>
    </row>
    <row r="192" spans="1:33" s="28" customFormat="1" ht="20.25" customHeight="1" x14ac:dyDescent="0.2">
      <c r="A192" s="64" t="s">
        <v>48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1"/>
      <c r="Z192" s="1"/>
      <c r="AA192" s="1"/>
      <c r="AB192" s="1"/>
      <c r="AC192" s="1"/>
      <c r="AD192" s="1"/>
      <c r="AE192" s="1"/>
      <c r="AF192" s="1"/>
      <c r="AG192" s="1"/>
    </row>
    <row r="193" spans="1:33" s="28" customFormat="1" ht="15.75" customHeight="1" x14ac:dyDescent="0.2">
      <c r="A193" s="65" t="s">
        <v>49</v>
      </c>
      <c r="B193" s="66"/>
      <c r="C193" s="38" t="s">
        <v>30</v>
      </c>
      <c r="D193" s="38"/>
      <c r="E193" s="67" t="s">
        <v>50</v>
      </c>
      <c r="F193" s="49" t="s">
        <v>51</v>
      </c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50"/>
      <c r="U193" s="69"/>
      <c r="V193" s="70" t="s">
        <v>52</v>
      </c>
      <c r="W193" s="38" t="s">
        <v>53</v>
      </c>
      <c r="X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 x14ac:dyDescent="0.25">
      <c r="A194" s="71"/>
      <c r="B194" s="72"/>
      <c r="C194" s="38"/>
      <c r="D194" s="38"/>
      <c r="E194" s="73"/>
      <c r="F194" s="74" t="s">
        <v>54</v>
      </c>
      <c r="G194" s="75"/>
      <c r="H194" s="76"/>
      <c r="I194" s="77" t="s">
        <v>55</v>
      </c>
      <c r="J194" s="77" t="s">
        <v>56</v>
      </c>
      <c r="K194" s="77" t="s">
        <v>57</v>
      </c>
      <c r="L194" s="77" t="s">
        <v>58</v>
      </c>
      <c r="M194" s="77" t="s">
        <v>59</v>
      </c>
      <c r="N194" s="77" t="s">
        <v>60</v>
      </c>
      <c r="O194" s="77" t="s">
        <v>61</v>
      </c>
      <c r="P194" s="77" t="s">
        <v>62</v>
      </c>
      <c r="Q194" s="77" t="s">
        <v>63</v>
      </c>
      <c r="R194" s="77" t="s">
        <v>64</v>
      </c>
      <c r="S194" s="77" t="s">
        <v>65</v>
      </c>
      <c r="T194" s="77" t="s">
        <v>66</v>
      </c>
      <c r="U194" s="78"/>
      <c r="V194" s="79"/>
      <c r="W194" s="38"/>
      <c r="X194" s="1"/>
      <c r="Y194" s="28"/>
      <c r="Z194" s="1"/>
      <c r="AA194" s="1"/>
      <c r="AB194" s="1"/>
      <c r="AC194" s="1"/>
      <c r="AD194" s="1"/>
      <c r="AE194" s="1"/>
      <c r="AF194" s="1"/>
      <c r="AG194" s="1"/>
    </row>
    <row r="195" spans="1:33" ht="29.25" customHeight="1" x14ac:dyDescent="0.25">
      <c r="A195" s="80" t="s">
        <v>67</v>
      </c>
      <c r="B195" s="80"/>
      <c r="C195" s="81"/>
      <c r="D195" s="81"/>
      <c r="E195" s="82"/>
      <c r="F195" s="83" t="s">
        <v>70</v>
      </c>
      <c r="G195" s="84"/>
      <c r="H195" s="85"/>
      <c r="I195" s="86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8"/>
      <c r="V195" s="89" t="str">
        <f>IF(SUM(I195:T195)=0,"",SUM(I195:T195))</f>
        <v/>
      </c>
      <c r="W195" s="90" t="b">
        <f>IF($G$186="porcentaje",FIXED(V195/V196*100,2)&amp;"%",IF($G$186="Promedio",V195/V196,IF($G$186="variación porcentual",FIXED(((V195/V196)-1)*100,2)&amp;"%",IF($G$186="OTRAS","CAPTURAR EL RESULTADO DEL INDICADOR"))))</f>
        <v>0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30" customHeight="1" x14ac:dyDescent="0.25">
      <c r="A196" s="80" t="s">
        <v>71</v>
      </c>
      <c r="B196" s="80"/>
      <c r="C196" s="81"/>
      <c r="D196" s="81"/>
      <c r="E196" s="82"/>
      <c r="F196" s="83" t="s">
        <v>73</v>
      </c>
      <c r="G196" s="84"/>
      <c r="H196" s="85"/>
      <c r="I196" s="86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>
        <f>SUM(I196:T196)</f>
        <v>0</v>
      </c>
      <c r="V196" s="89" t="str">
        <f>IF(SUM(I196:T196)=0,"",SUM(I196:T196))</f>
        <v/>
      </c>
      <c r="W196" s="90"/>
      <c r="X196" s="1"/>
      <c r="Y196" s="1"/>
      <c r="Z196" s="1"/>
      <c r="AA196" s="28"/>
      <c r="AB196" s="1"/>
      <c r="AC196" s="1"/>
      <c r="AD196" s="1"/>
      <c r="AE196" s="1"/>
      <c r="AF196" s="1"/>
      <c r="AG196" s="1"/>
    </row>
    <row r="197" spans="1:33" ht="17.25" customHeight="1" x14ac:dyDescent="0.25">
      <c r="A197" s="91" t="s">
        <v>74</v>
      </c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1"/>
      <c r="Y197" s="28"/>
      <c r="Z197" s="1"/>
      <c r="AA197" s="1"/>
      <c r="AB197" s="1"/>
      <c r="AC197" s="1"/>
      <c r="AD197" s="1"/>
      <c r="AE197" s="1"/>
      <c r="AF197" s="1"/>
      <c r="AG197" s="1"/>
    </row>
    <row r="198" spans="1:33" s="28" customFormat="1" ht="15.75" customHeight="1" x14ac:dyDescent="0.2">
      <c r="A198" s="65" t="s">
        <v>49</v>
      </c>
      <c r="B198" s="66"/>
      <c r="C198" s="38" t="s">
        <v>30</v>
      </c>
      <c r="D198" s="38"/>
      <c r="E198" s="67" t="s">
        <v>50</v>
      </c>
      <c r="F198" s="49" t="s">
        <v>51</v>
      </c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50"/>
      <c r="U198" s="69"/>
      <c r="V198" s="70" t="s">
        <v>52</v>
      </c>
      <c r="W198" s="38" t="s">
        <v>109</v>
      </c>
      <c r="X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 x14ac:dyDescent="0.25">
      <c r="A199" s="71"/>
      <c r="B199" s="72"/>
      <c r="C199" s="38"/>
      <c r="D199" s="38"/>
      <c r="E199" s="73"/>
      <c r="F199" s="74" t="s">
        <v>74</v>
      </c>
      <c r="G199" s="75"/>
      <c r="H199" s="76"/>
      <c r="I199" s="77" t="s">
        <v>55</v>
      </c>
      <c r="J199" s="77" t="s">
        <v>56</v>
      </c>
      <c r="K199" s="77" t="s">
        <v>57</v>
      </c>
      <c r="L199" s="77" t="s">
        <v>58</v>
      </c>
      <c r="M199" s="77" t="s">
        <v>59</v>
      </c>
      <c r="N199" s="77" t="s">
        <v>60</v>
      </c>
      <c r="O199" s="77" t="s">
        <v>61</v>
      </c>
      <c r="P199" s="77" t="s">
        <v>62</v>
      </c>
      <c r="Q199" s="77" t="s">
        <v>63</v>
      </c>
      <c r="R199" s="77" t="s">
        <v>64</v>
      </c>
      <c r="S199" s="77" t="s">
        <v>65</v>
      </c>
      <c r="T199" s="77" t="s">
        <v>66</v>
      </c>
      <c r="U199" s="78"/>
      <c r="V199" s="79"/>
      <c r="W199" s="38"/>
      <c r="X199" s="1"/>
      <c r="Y199" s="28"/>
      <c r="Z199" s="1"/>
      <c r="AA199" s="1"/>
      <c r="AB199" s="1"/>
      <c r="AC199" s="1"/>
      <c r="AD199" s="1"/>
      <c r="AE199" s="1"/>
      <c r="AF199" s="1"/>
      <c r="AG199" s="1"/>
    </row>
    <row r="200" spans="1:33" ht="29.25" customHeight="1" x14ac:dyDescent="0.25">
      <c r="A200" s="80" t="s">
        <v>67</v>
      </c>
      <c r="B200" s="80"/>
      <c r="C200" s="92" t="str">
        <f>IF(C195=0,"",C195)</f>
        <v/>
      </c>
      <c r="D200" s="93"/>
      <c r="E200" s="94" t="str">
        <f>IF(E195=0,"",E195)</f>
        <v/>
      </c>
      <c r="F200" s="83" t="s">
        <v>76</v>
      </c>
      <c r="G200" s="84"/>
      <c r="H200" s="85"/>
      <c r="I200" s="86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8"/>
      <c r="V200" s="89" t="str">
        <f>IF(SUM(I200:T200)=0,"",SUM(I200:T200))</f>
        <v/>
      </c>
      <c r="W200" s="90" t="b">
        <f>IF($G$186="porcentaje",FIXED(V200/V201*100,2)&amp;"%",IF($G$186="Promedio",V200/V201,IF($G$186="variación porcentual",FIXED(((V200/V201)-1)*100,2)&amp;"%",IF($G$186="OTRAS","CAPTURAR EL RESULTADO DEL INDICADOR"))))</f>
        <v>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30" customHeight="1" x14ac:dyDescent="0.25">
      <c r="A201" s="80" t="s">
        <v>71</v>
      </c>
      <c r="B201" s="80"/>
      <c r="C201" s="92" t="str">
        <f>IF(C196=0,"",C196)</f>
        <v/>
      </c>
      <c r="D201" s="93"/>
      <c r="E201" s="94" t="str">
        <f>IF(E196=0,"",E196)</f>
        <v/>
      </c>
      <c r="F201" s="83" t="s">
        <v>77</v>
      </c>
      <c r="G201" s="84"/>
      <c r="H201" s="85"/>
      <c r="I201" s="86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>
        <f>SUM(I201:T201)</f>
        <v>0</v>
      </c>
      <c r="V201" s="89" t="str">
        <f>IF(SUM(I201:T201)=0,"",SUM(I201:T201))</f>
        <v/>
      </c>
      <c r="W201" s="90"/>
      <c r="X201" s="1"/>
      <c r="Y201" s="1"/>
      <c r="Z201" s="1"/>
      <c r="AA201" s="28"/>
      <c r="AB201" s="1"/>
      <c r="AC201" s="1"/>
      <c r="AD201" s="1"/>
      <c r="AE201" s="1"/>
      <c r="AF201" s="1"/>
      <c r="AG201" s="1"/>
    </row>
    <row r="202" spans="1:33" s="1" customFormat="1" ht="5.25" customHeight="1" x14ac:dyDescent="0.2">
      <c r="A202" s="95"/>
      <c r="B202" s="95"/>
      <c r="C202" s="95"/>
      <c r="D202" s="96"/>
      <c r="E202" s="96"/>
      <c r="F202" s="97"/>
      <c r="G202" s="97"/>
      <c r="H202" s="97"/>
      <c r="I202" s="96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9"/>
      <c r="V202" s="100"/>
      <c r="W202" s="101"/>
      <c r="Y202" s="28"/>
    </row>
    <row r="203" spans="1:33" ht="16.5" customHeight="1" x14ac:dyDescent="0.25">
      <c r="A203" s="102" t="s">
        <v>78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3" t="str">
        <f>IF(ISERROR(W200/W195)=TRUE,"",(W200/W195))</f>
        <v/>
      </c>
      <c r="X203" s="1"/>
      <c r="Y203" s="28"/>
      <c r="Z203" s="1"/>
      <c r="AA203" s="1"/>
      <c r="AB203" s="1"/>
      <c r="AC203" s="1"/>
      <c r="AD203" s="1"/>
      <c r="AE203" s="1"/>
      <c r="AF203" s="1"/>
      <c r="AG203" s="1"/>
    </row>
    <row r="204" spans="1:33" ht="6.75" customHeigh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5"/>
      <c r="X204" s="1"/>
      <c r="Y204" s="28"/>
      <c r="Z204" s="1"/>
      <c r="AA204" s="1"/>
      <c r="AB204" s="1"/>
      <c r="AC204" s="1"/>
      <c r="AD204" s="1"/>
      <c r="AE204" s="1"/>
      <c r="AF204" s="1"/>
      <c r="AG204" s="1"/>
    </row>
    <row r="205" spans="1:33" s="28" customFormat="1" ht="33" customHeight="1" x14ac:dyDescent="0.2">
      <c r="A205" s="106" t="s">
        <v>79</v>
      </c>
      <c r="B205" s="107"/>
      <c r="C205" s="107"/>
      <c r="D205" s="107"/>
      <c r="E205" s="107"/>
      <c r="F205" s="108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10"/>
      <c r="X205" s="1"/>
      <c r="Z205" s="1"/>
      <c r="AA205" s="1"/>
      <c r="AB205" s="1"/>
      <c r="AC205" s="1"/>
      <c r="AD205" s="1"/>
      <c r="AE205" s="1"/>
      <c r="AF205" s="1"/>
      <c r="AG205" s="1"/>
    </row>
    <row r="206" spans="1:33" s="28" customFormat="1" ht="5.25" customHeight="1" x14ac:dyDescent="0.2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"/>
      <c r="Z206" s="1"/>
      <c r="AA206" s="1"/>
      <c r="AB206" s="1"/>
      <c r="AC206" s="1"/>
      <c r="AD206" s="1"/>
      <c r="AE206" s="1"/>
      <c r="AF206" s="1"/>
      <c r="AG206" s="1"/>
    </row>
    <row r="207" spans="1:33" s="43" customFormat="1" ht="48" customHeight="1" x14ac:dyDescent="0.2">
      <c r="A207" s="38" t="s">
        <v>110</v>
      </c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1"/>
      <c r="X207" s="42"/>
      <c r="Z207" s="42"/>
      <c r="AA207" s="42"/>
      <c r="AB207" s="42"/>
      <c r="AC207" s="42"/>
      <c r="AD207" s="42"/>
      <c r="AE207" s="42"/>
      <c r="AF207" s="42"/>
      <c r="AG207" s="42"/>
    </row>
    <row r="208" spans="1:33" s="28" customFormat="1" ht="6" customHeight="1" x14ac:dyDescent="0.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Z208" s="1"/>
      <c r="AA208" s="1"/>
      <c r="AB208" s="1"/>
      <c r="AC208" s="1"/>
      <c r="AD208" s="1"/>
      <c r="AE208" s="1"/>
      <c r="AF208" s="1"/>
      <c r="AG208" s="1"/>
    </row>
    <row r="209" spans="1:33" s="28" customFormat="1" ht="13.5" customHeight="1" x14ac:dyDescent="0.2">
      <c r="A209" s="44" t="s">
        <v>29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6"/>
      <c r="X209" s="1"/>
      <c r="Z209" s="1"/>
      <c r="AA209" s="1"/>
      <c r="AB209" s="1"/>
      <c r="AC209" s="1"/>
      <c r="AD209" s="1"/>
      <c r="AE209" s="1"/>
      <c r="AF209" s="1"/>
      <c r="AG209" s="1"/>
    </row>
    <row r="210" spans="1:33" s="28" customFormat="1" ht="4.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7"/>
      <c r="X210" s="1"/>
      <c r="Z210" s="1"/>
      <c r="AA210" s="1"/>
      <c r="AB210" s="1"/>
      <c r="AC210" s="1"/>
      <c r="AD210" s="1"/>
      <c r="AE210" s="1"/>
      <c r="AF210" s="1"/>
      <c r="AG210" s="1"/>
    </row>
    <row r="211" spans="1:33" s="28" customFormat="1" ht="30" customHeight="1" x14ac:dyDescent="0.2">
      <c r="A211" s="38" t="s">
        <v>30</v>
      </c>
      <c r="B211" s="38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1"/>
      <c r="Z211" s="1"/>
      <c r="AA211" s="1"/>
      <c r="AB211" s="1"/>
      <c r="AC211" s="1"/>
      <c r="AD211" s="1"/>
      <c r="AE211" s="1"/>
      <c r="AF211" s="1"/>
      <c r="AG211" s="1"/>
    </row>
    <row r="212" spans="1:33" s="28" customFormat="1" ht="3.75" customHeight="1" x14ac:dyDescent="0.2">
      <c r="A212" s="48"/>
      <c r="B212" s="36"/>
      <c r="C212" s="36"/>
      <c r="D212" s="36"/>
      <c r="E212" s="36"/>
      <c r="F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7"/>
      <c r="X212" s="1"/>
      <c r="Z212" s="1"/>
      <c r="AA212" s="1"/>
      <c r="AB212" s="1"/>
      <c r="AC212" s="1"/>
      <c r="AD212" s="1"/>
      <c r="AE212" s="1"/>
      <c r="AF212" s="1"/>
      <c r="AG212" s="1"/>
    </row>
    <row r="213" spans="1:33" s="28" customFormat="1" ht="27" customHeight="1" x14ac:dyDescent="0.2">
      <c r="A213" s="49" t="s">
        <v>32</v>
      </c>
      <c r="B213" s="50"/>
      <c r="C213" s="51"/>
      <c r="D213" s="36"/>
      <c r="E213" s="38" t="s">
        <v>34</v>
      </c>
      <c r="F213" s="38"/>
      <c r="G213" s="52"/>
      <c r="H213" s="52"/>
      <c r="I213" s="52"/>
      <c r="J213" s="52"/>
      <c r="K213" s="36"/>
      <c r="L213" s="36"/>
      <c r="M213" s="38" t="s">
        <v>36</v>
      </c>
      <c r="N213" s="38"/>
      <c r="O213" s="38"/>
      <c r="P213" s="38"/>
      <c r="Q213" s="52"/>
      <c r="R213" s="52"/>
      <c r="S213" s="52"/>
      <c r="T213" s="52"/>
      <c r="U213" s="52"/>
      <c r="V213" s="52"/>
      <c r="W213" s="52"/>
      <c r="X213" s="1"/>
      <c r="Z213" s="1"/>
      <c r="AA213" s="1"/>
      <c r="AB213" s="1"/>
      <c r="AC213" s="1"/>
      <c r="AD213" s="1"/>
      <c r="AE213" s="1"/>
      <c r="AF213" s="1"/>
      <c r="AG213" s="1"/>
    </row>
    <row r="214" spans="1:33" s="28" customFormat="1" ht="5.25" customHeight="1" x14ac:dyDescent="0.2">
      <c r="A214" s="48"/>
      <c r="B214" s="36"/>
      <c r="C214" s="36"/>
      <c r="D214" s="36"/>
      <c r="E214" s="36"/>
      <c r="F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7"/>
      <c r="X214" s="1"/>
      <c r="Z214" s="1"/>
      <c r="AA214" s="1"/>
      <c r="AB214" s="1"/>
      <c r="AC214" s="1"/>
      <c r="AD214" s="1"/>
      <c r="AE214" s="1"/>
      <c r="AF214" s="1"/>
      <c r="AG214" s="1"/>
    </row>
    <row r="215" spans="1:33" s="28" customFormat="1" ht="27" customHeight="1" x14ac:dyDescent="0.2">
      <c r="A215" s="49" t="s">
        <v>38</v>
      </c>
      <c r="B215" s="50"/>
      <c r="C215" s="53"/>
      <c r="D215" s="36"/>
      <c r="E215" s="49" t="s">
        <v>40</v>
      </c>
      <c r="F215" s="50"/>
      <c r="G215" s="52"/>
      <c r="H215" s="52"/>
      <c r="I215" s="52"/>
      <c r="J215" s="52"/>
      <c r="K215" s="36"/>
      <c r="L215" s="36"/>
      <c r="M215" s="38" t="s">
        <v>42</v>
      </c>
      <c r="N215" s="38"/>
      <c r="O215" s="38"/>
      <c r="P215" s="38"/>
      <c r="Q215" s="52"/>
      <c r="R215" s="52"/>
      <c r="S215" s="52"/>
      <c r="T215" s="52"/>
      <c r="U215" s="52"/>
      <c r="V215" s="52"/>
      <c r="W215" s="52"/>
      <c r="X215" s="1"/>
      <c r="Z215" s="1"/>
      <c r="AA215" s="1"/>
      <c r="AB215" s="1"/>
      <c r="AC215" s="1"/>
      <c r="AD215" s="1"/>
      <c r="AE215" s="1"/>
      <c r="AF215" s="1"/>
      <c r="AG215" s="1"/>
    </row>
    <row r="216" spans="1:33" s="28" customFormat="1" ht="5.2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54"/>
      <c r="X216" s="1"/>
      <c r="Z216" s="1"/>
      <c r="AA216" s="1"/>
      <c r="AB216" s="1"/>
      <c r="AC216" s="1"/>
      <c r="AD216" s="1"/>
      <c r="AE216" s="1"/>
      <c r="AF216" s="1"/>
      <c r="AG216" s="1"/>
    </row>
    <row r="217" spans="1:33" s="28" customFormat="1" ht="15.75" customHeight="1" x14ac:dyDescent="0.2">
      <c r="C217" s="38" t="s">
        <v>44</v>
      </c>
      <c r="D217" s="38"/>
      <c r="E217" s="38"/>
      <c r="F217" s="38"/>
      <c r="H217" s="36"/>
      <c r="I217" s="36"/>
      <c r="J217" s="36"/>
      <c r="O217" s="38" t="s">
        <v>45</v>
      </c>
      <c r="P217" s="38"/>
      <c r="Q217" s="38"/>
      <c r="R217" s="38"/>
      <c r="S217" s="38"/>
      <c r="T217" s="38"/>
      <c r="U217" s="38"/>
      <c r="V217" s="38"/>
      <c r="W217" s="37"/>
      <c r="X217" s="1"/>
      <c r="Z217" s="1"/>
      <c r="AA217" s="1"/>
      <c r="AB217" s="1"/>
      <c r="AC217" s="1"/>
      <c r="AD217" s="1"/>
      <c r="AE217" s="1"/>
      <c r="AF217" s="1"/>
      <c r="AG217" s="1"/>
    </row>
    <row r="218" spans="1:33" s="28" customFormat="1" ht="24.75" customHeight="1" x14ac:dyDescent="0.2">
      <c r="A218" s="36"/>
      <c r="B218" s="36"/>
      <c r="C218" s="36"/>
      <c r="D218" s="36"/>
      <c r="E218" s="56"/>
      <c r="F218" s="56"/>
      <c r="H218" s="36"/>
      <c r="I218" s="36"/>
      <c r="J218" s="36"/>
      <c r="O218" s="126"/>
      <c r="P218" s="126"/>
      <c r="Q218" s="126"/>
      <c r="R218" s="126"/>
      <c r="S218" s="126"/>
      <c r="T218" s="126"/>
      <c r="U218" s="126"/>
      <c r="V218" s="126"/>
      <c r="X218" s="1"/>
      <c r="Z218" s="1"/>
      <c r="AA218" s="1"/>
      <c r="AB218" s="1"/>
      <c r="AC218" s="1"/>
      <c r="AD218" s="1"/>
      <c r="AE218" s="1"/>
      <c r="AF218" s="1"/>
      <c r="AG218" s="1"/>
    </row>
    <row r="219" spans="1:33" s="58" customFormat="1" ht="12" customHeight="1" x14ac:dyDescent="0.2">
      <c r="C219" s="59" t="s">
        <v>46</v>
      </c>
      <c r="D219" s="60"/>
      <c r="E219" s="61" t="s">
        <v>47</v>
      </c>
      <c r="F219" s="61"/>
      <c r="G219" s="60"/>
      <c r="I219" s="60"/>
      <c r="J219" s="60"/>
      <c r="K219" s="60"/>
      <c r="L219" s="60"/>
      <c r="M219" s="60"/>
      <c r="N219" s="60"/>
      <c r="O219" s="59"/>
      <c r="P219" s="59"/>
      <c r="Q219" s="59"/>
      <c r="R219" s="59"/>
      <c r="S219" s="59"/>
      <c r="T219" s="59"/>
      <c r="U219" s="59"/>
      <c r="V219" s="59"/>
      <c r="W219" s="62"/>
      <c r="X219" s="63"/>
      <c r="Z219" s="63"/>
      <c r="AA219" s="63"/>
      <c r="AB219" s="63"/>
      <c r="AC219" s="63"/>
      <c r="AD219" s="63"/>
      <c r="AE219" s="63"/>
      <c r="AF219" s="63"/>
      <c r="AG219" s="63"/>
    </row>
    <row r="220" spans="1:33" s="28" customFormat="1" ht="3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7"/>
      <c r="X220" s="1"/>
      <c r="Z220" s="1"/>
      <c r="AA220" s="1"/>
      <c r="AB220" s="1"/>
      <c r="AC220" s="1"/>
      <c r="AD220" s="1"/>
      <c r="AE220" s="1"/>
      <c r="AF220" s="1"/>
      <c r="AG220" s="1"/>
    </row>
    <row r="221" spans="1:33" s="28" customFormat="1" ht="20.25" customHeight="1" x14ac:dyDescent="0.2">
      <c r="A221" s="64" t="s">
        <v>48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1"/>
      <c r="Z221" s="1"/>
      <c r="AA221" s="1"/>
      <c r="AB221" s="1"/>
      <c r="AC221" s="1"/>
      <c r="AD221" s="1"/>
      <c r="AE221" s="1"/>
      <c r="AF221" s="1"/>
      <c r="AG221" s="1"/>
    </row>
    <row r="222" spans="1:33" s="28" customFormat="1" ht="15.75" customHeight="1" x14ac:dyDescent="0.2">
      <c r="A222" s="65" t="s">
        <v>49</v>
      </c>
      <c r="B222" s="66"/>
      <c r="C222" s="38" t="s">
        <v>30</v>
      </c>
      <c r="D222" s="38"/>
      <c r="E222" s="67" t="s">
        <v>50</v>
      </c>
      <c r="F222" s="49" t="s">
        <v>51</v>
      </c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50"/>
      <c r="U222" s="69"/>
      <c r="V222" s="70" t="s">
        <v>52</v>
      </c>
      <c r="W222" s="38" t="s">
        <v>53</v>
      </c>
      <c r="X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 x14ac:dyDescent="0.25">
      <c r="A223" s="71"/>
      <c r="B223" s="72"/>
      <c r="C223" s="38"/>
      <c r="D223" s="38"/>
      <c r="E223" s="73"/>
      <c r="F223" s="74" t="s">
        <v>54</v>
      </c>
      <c r="G223" s="75"/>
      <c r="H223" s="76"/>
      <c r="I223" s="77" t="s">
        <v>55</v>
      </c>
      <c r="J223" s="77" t="s">
        <v>56</v>
      </c>
      <c r="K223" s="77" t="s">
        <v>57</v>
      </c>
      <c r="L223" s="77" t="s">
        <v>58</v>
      </c>
      <c r="M223" s="77" t="s">
        <v>59</v>
      </c>
      <c r="N223" s="77" t="s">
        <v>60</v>
      </c>
      <c r="O223" s="77" t="s">
        <v>61</v>
      </c>
      <c r="P223" s="77" t="s">
        <v>62</v>
      </c>
      <c r="Q223" s="77" t="s">
        <v>63</v>
      </c>
      <c r="R223" s="77" t="s">
        <v>64</v>
      </c>
      <c r="S223" s="77" t="s">
        <v>65</v>
      </c>
      <c r="T223" s="77" t="s">
        <v>66</v>
      </c>
      <c r="U223" s="78"/>
      <c r="V223" s="79"/>
      <c r="W223" s="38"/>
      <c r="X223" s="1"/>
      <c r="Y223" s="28"/>
      <c r="Z223" s="1"/>
      <c r="AA223" s="1"/>
      <c r="AB223" s="1"/>
      <c r="AC223" s="1"/>
      <c r="AD223" s="1"/>
      <c r="AE223" s="1"/>
      <c r="AF223" s="1"/>
      <c r="AG223" s="1"/>
    </row>
    <row r="224" spans="1:33" ht="29.25" customHeight="1" x14ac:dyDescent="0.25">
      <c r="A224" s="80" t="s">
        <v>67</v>
      </c>
      <c r="B224" s="80"/>
      <c r="C224" s="81"/>
      <c r="D224" s="81"/>
      <c r="E224" s="82"/>
      <c r="F224" s="83" t="s">
        <v>70</v>
      </c>
      <c r="G224" s="84"/>
      <c r="H224" s="85"/>
      <c r="I224" s="86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9" t="str">
        <f>IF(SUM(I224:T224)=0,"",SUM(I224:T224))</f>
        <v/>
      </c>
      <c r="W224" s="9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30" customHeight="1" x14ac:dyDescent="0.25">
      <c r="A225" s="80" t="s">
        <v>71</v>
      </c>
      <c r="B225" s="80"/>
      <c r="C225" s="81"/>
      <c r="D225" s="81"/>
      <c r="E225" s="82"/>
      <c r="F225" s="83" t="s">
        <v>73</v>
      </c>
      <c r="G225" s="84"/>
      <c r="H225" s="85"/>
      <c r="I225" s="86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>
        <f>SUM(I225:T225)</f>
        <v>0</v>
      </c>
      <c r="V225" s="89" t="str">
        <f>IF(SUM(I225:T225)=0,"",SUM(I225:T225))</f>
        <v/>
      </c>
      <c r="W225" s="90"/>
      <c r="X225" s="1"/>
      <c r="Y225" s="1"/>
      <c r="Z225" s="1"/>
      <c r="AA225" s="28"/>
      <c r="AB225" s="1"/>
      <c r="AC225" s="1"/>
      <c r="AD225" s="1"/>
      <c r="AE225" s="1"/>
      <c r="AF225" s="1"/>
      <c r="AG225" s="1"/>
    </row>
    <row r="226" spans="1:33" ht="17.25" customHeight="1" x14ac:dyDescent="0.25">
      <c r="A226" s="91" t="s">
        <v>74</v>
      </c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1"/>
      <c r="Y226" s="28"/>
      <c r="Z226" s="1"/>
      <c r="AA226" s="1"/>
      <c r="AB226" s="1"/>
      <c r="AC226" s="1"/>
      <c r="AD226" s="1"/>
      <c r="AE226" s="1"/>
      <c r="AF226" s="1"/>
      <c r="AG226" s="1"/>
    </row>
    <row r="227" spans="1:33" s="28" customFormat="1" ht="15.75" customHeight="1" x14ac:dyDescent="0.2">
      <c r="A227" s="65" t="s">
        <v>49</v>
      </c>
      <c r="B227" s="66"/>
      <c r="C227" s="38" t="s">
        <v>30</v>
      </c>
      <c r="D227" s="38"/>
      <c r="E227" s="67" t="s">
        <v>50</v>
      </c>
      <c r="F227" s="49" t="s">
        <v>51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50"/>
      <c r="U227" s="69"/>
      <c r="V227" s="70" t="s">
        <v>52</v>
      </c>
      <c r="W227" s="38" t="s">
        <v>109</v>
      </c>
      <c r="X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 x14ac:dyDescent="0.25">
      <c r="A228" s="71"/>
      <c r="B228" s="72"/>
      <c r="C228" s="38"/>
      <c r="D228" s="38"/>
      <c r="E228" s="73"/>
      <c r="F228" s="74" t="s">
        <v>74</v>
      </c>
      <c r="G228" s="75"/>
      <c r="H228" s="76"/>
      <c r="I228" s="77" t="s">
        <v>55</v>
      </c>
      <c r="J228" s="77" t="s">
        <v>56</v>
      </c>
      <c r="K228" s="77" t="s">
        <v>57</v>
      </c>
      <c r="L228" s="77" t="s">
        <v>58</v>
      </c>
      <c r="M228" s="77" t="s">
        <v>59</v>
      </c>
      <c r="N228" s="77" t="s">
        <v>60</v>
      </c>
      <c r="O228" s="77" t="s">
        <v>61</v>
      </c>
      <c r="P228" s="77" t="s">
        <v>62</v>
      </c>
      <c r="Q228" s="77" t="s">
        <v>63</v>
      </c>
      <c r="R228" s="77" t="s">
        <v>64</v>
      </c>
      <c r="S228" s="77" t="s">
        <v>65</v>
      </c>
      <c r="T228" s="77" t="s">
        <v>66</v>
      </c>
      <c r="U228" s="78"/>
      <c r="V228" s="79"/>
      <c r="W228" s="38"/>
      <c r="X228" s="1"/>
      <c r="Y228" s="28"/>
      <c r="Z228" s="1"/>
      <c r="AA228" s="1"/>
      <c r="AB228" s="1"/>
      <c r="AC228" s="1"/>
      <c r="AD228" s="1"/>
      <c r="AE228" s="1"/>
      <c r="AF228" s="1"/>
      <c r="AG228" s="1"/>
    </row>
    <row r="229" spans="1:33" ht="29.25" customHeight="1" x14ac:dyDescent="0.25">
      <c r="A229" s="80" t="s">
        <v>67</v>
      </c>
      <c r="B229" s="80"/>
      <c r="C229" s="92" t="str">
        <f>IF(C224=0,"",C224)</f>
        <v/>
      </c>
      <c r="D229" s="93"/>
      <c r="E229" s="94" t="str">
        <f>IF(E224=0,"",E224)</f>
        <v/>
      </c>
      <c r="F229" s="83" t="s">
        <v>76</v>
      </c>
      <c r="G229" s="84"/>
      <c r="H229" s="85"/>
      <c r="I229" s="86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8"/>
      <c r="V229" s="89" t="str">
        <f>IF(SUM(I229:T229)=0,"",SUM(I229:T229))</f>
        <v/>
      </c>
      <c r="W229" s="9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30" customHeight="1" x14ac:dyDescent="0.25">
      <c r="A230" s="80" t="s">
        <v>71</v>
      </c>
      <c r="B230" s="80"/>
      <c r="C230" s="92" t="str">
        <f>IF(C225=0,"",C225)</f>
        <v/>
      </c>
      <c r="D230" s="93"/>
      <c r="E230" s="94" t="str">
        <f>IF(E225=0,"",E225)</f>
        <v/>
      </c>
      <c r="F230" s="83" t="s">
        <v>77</v>
      </c>
      <c r="G230" s="84"/>
      <c r="H230" s="85"/>
      <c r="I230" s="86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>
        <f>SUM(I230:T230)</f>
        <v>0</v>
      </c>
      <c r="V230" s="89" t="str">
        <f>IF(SUM(I230:T230)=0,"",SUM(I230:T230))</f>
        <v/>
      </c>
      <c r="W230" s="90"/>
      <c r="X230" s="1"/>
      <c r="Y230" s="1"/>
      <c r="Z230" s="1"/>
      <c r="AA230" s="28"/>
      <c r="AB230" s="1"/>
      <c r="AC230" s="1"/>
      <c r="AD230" s="1"/>
      <c r="AE230" s="1"/>
      <c r="AF230" s="1"/>
      <c r="AG230" s="1"/>
    </row>
    <row r="231" spans="1:33" s="1" customFormat="1" ht="5.25" customHeight="1" x14ac:dyDescent="0.2">
      <c r="A231" s="95"/>
      <c r="B231" s="95"/>
      <c r="C231" s="95"/>
      <c r="D231" s="96"/>
      <c r="E231" s="96"/>
      <c r="F231" s="97"/>
      <c r="G231" s="97"/>
      <c r="H231" s="97"/>
      <c r="I231" s="96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9"/>
      <c r="V231" s="100"/>
      <c r="W231" s="101"/>
      <c r="Y231" s="28"/>
    </row>
    <row r="232" spans="1:33" ht="16.5" customHeight="1" x14ac:dyDescent="0.25">
      <c r="A232" s="102" t="s">
        <v>78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3" t="str">
        <f>IF(ISERROR(W229/W224)=TRUE,"",(W229/W224))</f>
        <v/>
      </c>
      <c r="X232" s="1"/>
      <c r="Y232" s="28"/>
      <c r="Z232" s="1"/>
      <c r="AA232" s="1"/>
      <c r="AB232" s="1"/>
      <c r="AC232" s="1"/>
      <c r="AD232" s="1"/>
      <c r="AE232" s="1"/>
      <c r="AF232" s="1"/>
      <c r="AG232" s="1"/>
    </row>
    <row r="233" spans="1:33" ht="6.75" customHeigh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5"/>
      <c r="X233" s="1"/>
      <c r="Y233" s="28"/>
      <c r="Z233" s="1"/>
      <c r="AA233" s="1"/>
      <c r="AB233" s="1"/>
      <c r="AC233" s="1"/>
      <c r="AD233" s="1"/>
      <c r="AE233" s="1"/>
      <c r="AF233" s="1"/>
      <c r="AG233" s="1"/>
    </row>
    <row r="234" spans="1:33" s="28" customFormat="1" ht="33" customHeight="1" x14ac:dyDescent="0.2">
      <c r="A234" s="106" t="s">
        <v>79</v>
      </c>
      <c r="B234" s="107"/>
      <c r="C234" s="107"/>
      <c r="D234" s="107"/>
      <c r="E234" s="107"/>
      <c r="F234" s="108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10"/>
      <c r="X234" s="1"/>
      <c r="Z234" s="1"/>
      <c r="AA234" s="1"/>
      <c r="AB234" s="1"/>
      <c r="AC234" s="1"/>
      <c r="AD234" s="1"/>
      <c r="AE234" s="1"/>
      <c r="AF234" s="1"/>
      <c r="AG234" s="1"/>
    </row>
    <row r="235" spans="1:33" s="28" customFormat="1" ht="3.75" customHeight="1" x14ac:dyDescent="0.2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"/>
      <c r="Z235" s="1"/>
      <c r="AA235" s="1"/>
      <c r="AB235" s="1"/>
      <c r="AC235" s="1"/>
      <c r="AD235" s="1"/>
      <c r="AE235" s="1"/>
      <c r="AF235" s="1"/>
      <c r="AG235" s="1"/>
    </row>
    <row r="236" spans="1:33" ht="3.75" customHeight="1" x14ac:dyDescent="0.25">
      <c r="A236" s="127"/>
      <c r="B236" s="127"/>
      <c r="C236" s="128"/>
      <c r="D236" s="128"/>
      <c r="E236" s="128"/>
      <c r="F236" s="128"/>
      <c r="G236" s="129"/>
      <c r="H236" s="129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1"/>
      <c r="W236" s="131"/>
      <c r="X236" s="1"/>
      <c r="Y236" s="28"/>
      <c r="Z236" s="1"/>
      <c r="AA236" s="1"/>
      <c r="AB236" s="1"/>
      <c r="AC236" s="1"/>
      <c r="AD236" s="1"/>
      <c r="AE236" s="1"/>
      <c r="AF236" s="1"/>
      <c r="AG236" s="1"/>
    </row>
    <row r="237" spans="1:33" ht="26.25" customHeight="1" x14ac:dyDescent="0.25">
      <c r="A237" s="33" t="s">
        <v>111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  <c r="X237" s="1"/>
      <c r="Y237" s="28"/>
      <c r="Z237" s="1"/>
      <c r="AA237" s="1"/>
      <c r="AB237" s="1"/>
      <c r="AC237" s="1"/>
      <c r="AD237" s="1"/>
      <c r="AE237" s="1"/>
      <c r="AF237" s="1"/>
      <c r="AG237" s="1"/>
    </row>
    <row r="238" spans="1:33" ht="4.5" customHeight="1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8"/>
      <c r="Z238" s="1"/>
      <c r="AA238" s="1"/>
      <c r="AB238" s="1"/>
      <c r="AC238" s="1"/>
      <c r="AD238" s="1"/>
      <c r="AE238" s="1"/>
      <c r="AF238" s="1"/>
      <c r="AG238" s="1"/>
    </row>
    <row r="239" spans="1:33" ht="19.5" customHeight="1" x14ac:dyDescent="0.25">
      <c r="A239" s="132" t="s">
        <v>112</v>
      </c>
      <c r="B239" s="38" t="s">
        <v>113</v>
      </c>
      <c r="C239" s="38"/>
      <c r="D239" s="38"/>
      <c r="E239" s="38" t="s">
        <v>50</v>
      </c>
      <c r="F239" s="49" t="s">
        <v>114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50"/>
      <c r="U239" s="69"/>
      <c r="V239" s="38" t="s">
        <v>52</v>
      </c>
      <c r="W239" s="38" t="s">
        <v>115</v>
      </c>
      <c r="X239" s="1"/>
      <c r="Y239" s="28"/>
      <c r="Z239" s="1"/>
      <c r="AA239" s="1"/>
      <c r="AB239" s="1"/>
      <c r="AC239" s="1"/>
      <c r="AD239" s="1"/>
      <c r="AE239" s="1"/>
      <c r="AF239" s="1"/>
      <c r="AG239" s="1"/>
    </row>
    <row r="240" spans="1:33" ht="25.5" customHeight="1" x14ac:dyDescent="0.25">
      <c r="A240" s="133"/>
      <c r="B240" s="38"/>
      <c r="C240" s="38"/>
      <c r="D240" s="38"/>
      <c r="E240" s="38"/>
      <c r="F240" s="83" t="s">
        <v>116</v>
      </c>
      <c r="G240" s="84"/>
      <c r="H240" s="85"/>
      <c r="I240" s="134" t="s">
        <v>55</v>
      </c>
      <c r="J240" s="134" t="s">
        <v>56</v>
      </c>
      <c r="K240" s="134" t="s">
        <v>57</v>
      </c>
      <c r="L240" s="134" t="s">
        <v>58</v>
      </c>
      <c r="M240" s="134" t="s">
        <v>59</v>
      </c>
      <c r="N240" s="134" t="s">
        <v>60</v>
      </c>
      <c r="O240" s="134" t="s">
        <v>61</v>
      </c>
      <c r="P240" s="134" t="s">
        <v>62</v>
      </c>
      <c r="Q240" s="134" t="s">
        <v>63</v>
      </c>
      <c r="R240" s="134" t="s">
        <v>64</v>
      </c>
      <c r="S240" s="134" t="s">
        <v>65</v>
      </c>
      <c r="T240" s="134" t="s">
        <v>66</v>
      </c>
      <c r="U240" s="134"/>
      <c r="V240" s="38"/>
      <c r="W240" s="38"/>
      <c r="X240" s="1"/>
      <c r="Y240" s="28"/>
      <c r="Z240" s="1"/>
      <c r="AA240" s="1"/>
      <c r="AB240" s="1"/>
      <c r="AC240" s="1"/>
      <c r="AD240" s="1"/>
      <c r="AE240" s="1"/>
      <c r="AF240" s="1"/>
      <c r="AG240" s="1"/>
    </row>
    <row r="241" spans="1:23" ht="18.75" customHeight="1" x14ac:dyDescent="0.25">
      <c r="A241" s="135" t="s">
        <v>117</v>
      </c>
      <c r="B241" s="136">
        <v>1</v>
      </c>
      <c r="C241" s="137"/>
      <c r="D241" s="138"/>
      <c r="E241" s="139"/>
      <c r="F241" s="119" t="s">
        <v>54</v>
      </c>
      <c r="G241" s="140"/>
      <c r="H241" s="120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2"/>
      <c r="V241" s="143">
        <f t="shared" ref="V241:V251" si="1">SUM(I241:T241)</f>
        <v>0</v>
      </c>
      <c r="W241" s="144" t="str">
        <f>IF(V241=0,"-",V242/V241)</f>
        <v>-</v>
      </c>
    </row>
    <row r="242" spans="1:23" ht="18.75" customHeight="1" x14ac:dyDescent="0.25">
      <c r="A242" s="145"/>
      <c r="B242" s="136"/>
      <c r="C242" s="146"/>
      <c r="D242" s="147"/>
      <c r="E242" s="139"/>
      <c r="F242" s="148" t="s">
        <v>74</v>
      </c>
      <c r="G242" s="149"/>
      <c r="H242" s="150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2"/>
      <c r="V242" s="143">
        <f t="shared" si="1"/>
        <v>0</v>
      </c>
      <c r="W242" s="144"/>
    </row>
    <row r="243" spans="1:23" ht="18.75" customHeight="1" x14ac:dyDescent="0.25">
      <c r="A243" s="145"/>
      <c r="B243" s="136">
        <v>2</v>
      </c>
      <c r="C243" s="137" t="s">
        <v>118</v>
      </c>
      <c r="D243" s="138"/>
      <c r="E243" s="139" t="s">
        <v>101</v>
      </c>
      <c r="F243" s="119" t="s">
        <v>54</v>
      </c>
      <c r="G243" s="140"/>
      <c r="H243" s="120"/>
      <c r="I243" s="141"/>
      <c r="J243" s="141"/>
      <c r="K243" s="141"/>
      <c r="L243" s="141">
        <v>1</v>
      </c>
      <c r="M243" s="141"/>
      <c r="N243" s="141"/>
      <c r="O243" s="141"/>
      <c r="P243" s="141"/>
      <c r="Q243" s="141"/>
      <c r="R243" s="141"/>
      <c r="S243" s="141"/>
      <c r="T243" s="141"/>
      <c r="U243" s="142"/>
      <c r="V243" s="143">
        <f t="shared" si="1"/>
        <v>1</v>
      </c>
      <c r="W243" s="144">
        <f>IF(V243=0,"-",V244/V243)</f>
        <v>1</v>
      </c>
    </row>
    <row r="244" spans="1:23" ht="18.75" customHeight="1" x14ac:dyDescent="0.25">
      <c r="A244" s="145"/>
      <c r="B244" s="136"/>
      <c r="C244" s="146"/>
      <c r="D244" s="147"/>
      <c r="E244" s="139"/>
      <c r="F244" s="148" t="s">
        <v>74</v>
      </c>
      <c r="G244" s="149"/>
      <c r="H244" s="150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>
        <v>1</v>
      </c>
      <c r="U244" s="152"/>
      <c r="V244" s="143">
        <f t="shared" si="1"/>
        <v>1</v>
      </c>
      <c r="W244" s="144"/>
    </row>
    <row r="245" spans="1:23" ht="18.75" customHeight="1" x14ac:dyDescent="0.25">
      <c r="A245" s="153"/>
      <c r="B245" s="136">
        <v>3</v>
      </c>
      <c r="C245" s="137" t="s">
        <v>119</v>
      </c>
      <c r="D245" s="138"/>
      <c r="E245" s="139" t="s">
        <v>120</v>
      </c>
      <c r="F245" s="119" t="s">
        <v>54</v>
      </c>
      <c r="G245" s="140"/>
      <c r="H245" s="120"/>
      <c r="I245" s="141"/>
      <c r="J245" s="141"/>
      <c r="K245" s="141"/>
      <c r="L245" s="141">
        <v>1</v>
      </c>
      <c r="M245" s="141"/>
      <c r="N245" s="141"/>
      <c r="O245" s="141"/>
      <c r="P245" s="141"/>
      <c r="Q245" s="141"/>
      <c r="R245" s="141"/>
      <c r="S245" s="141"/>
      <c r="T245" s="141"/>
      <c r="U245" s="142"/>
      <c r="V245" s="143">
        <f t="shared" si="1"/>
        <v>1</v>
      </c>
      <c r="W245" s="144">
        <f t="shared" ref="W245" si="2">IF(V245=0,"-",V246/V245)</f>
        <v>1</v>
      </c>
    </row>
    <row r="246" spans="1:23" ht="18.75" customHeight="1" x14ac:dyDescent="0.25">
      <c r="A246" s="153"/>
      <c r="B246" s="136"/>
      <c r="C246" s="146"/>
      <c r="D246" s="147"/>
      <c r="E246" s="139"/>
      <c r="F246" s="148" t="s">
        <v>74</v>
      </c>
      <c r="G246" s="149"/>
      <c r="H246" s="150"/>
      <c r="I246" s="151"/>
      <c r="J246" s="151"/>
      <c r="K246" s="151"/>
      <c r="L246" s="151">
        <v>1</v>
      </c>
      <c r="M246" s="151"/>
      <c r="N246" s="151"/>
      <c r="O246" s="151"/>
      <c r="P246" s="151"/>
      <c r="Q246" s="151"/>
      <c r="R246" s="151"/>
      <c r="S246" s="151"/>
      <c r="T246" s="151"/>
      <c r="U246" s="152"/>
      <c r="V246" s="143">
        <f t="shared" si="1"/>
        <v>1</v>
      </c>
      <c r="W246" s="144"/>
    </row>
    <row r="247" spans="1:23" ht="18.75" customHeight="1" x14ac:dyDescent="0.25">
      <c r="A247" s="153"/>
      <c r="B247" s="136">
        <v>4</v>
      </c>
      <c r="C247" s="137"/>
      <c r="D247" s="138"/>
      <c r="E247" s="139"/>
      <c r="F247" s="119" t="s">
        <v>54</v>
      </c>
      <c r="G247" s="140"/>
      <c r="H247" s="120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2"/>
      <c r="V247" s="143">
        <f t="shared" si="1"/>
        <v>0</v>
      </c>
      <c r="W247" s="144" t="str">
        <f t="shared" ref="W247" si="3">IF(V247=0,"-",V248/V247)</f>
        <v>-</v>
      </c>
    </row>
    <row r="248" spans="1:23" ht="18.75" customHeight="1" x14ac:dyDescent="0.25">
      <c r="A248" s="153"/>
      <c r="B248" s="136"/>
      <c r="C248" s="146"/>
      <c r="D248" s="147"/>
      <c r="E248" s="139"/>
      <c r="F248" s="148" t="s">
        <v>74</v>
      </c>
      <c r="G248" s="149"/>
      <c r="H248" s="150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2"/>
      <c r="V248" s="143">
        <f t="shared" si="1"/>
        <v>0</v>
      </c>
      <c r="W248" s="144"/>
    </row>
    <row r="249" spans="1:23" ht="18.75" customHeight="1" x14ac:dyDescent="0.25">
      <c r="A249" s="153"/>
      <c r="B249" s="136">
        <v>5</v>
      </c>
      <c r="C249" s="137"/>
      <c r="D249" s="138"/>
      <c r="E249" s="139"/>
      <c r="F249" s="119" t="s">
        <v>54</v>
      </c>
      <c r="G249" s="140"/>
      <c r="H249" s="120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2"/>
      <c r="V249" s="143">
        <f t="shared" si="1"/>
        <v>0</v>
      </c>
      <c r="W249" s="144" t="str">
        <f t="shared" ref="W249" si="4">IF(V249=0,"-",V250/V249)</f>
        <v>-</v>
      </c>
    </row>
    <row r="250" spans="1:23" ht="18.75" customHeight="1" x14ac:dyDescent="0.25">
      <c r="A250" s="154"/>
      <c r="B250" s="136"/>
      <c r="C250" s="146"/>
      <c r="D250" s="147"/>
      <c r="E250" s="139"/>
      <c r="F250" s="148" t="s">
        <v>74</v>
      </c>
      <c r="G250" s="149"/>
      <c r="H250" s="150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2"/>
      <c r="V250" s="143">
        <f t="shared" si="1"/>
        <v>0</v>
      </c>
      <c r="W250" s="144"/>
    </row>
    <row r="251" spans="1:23" ht="18.75" customHeight="1" x14ac:dyDescent="0.25">
      <c r="A251" s="135" t="s">
        <v>121</v>
      </c>
      <c r="B251" s="155">
        <v>1</v>
      </c>
      <c r="C251" s="137" t="s">
        <v>122</v>
      </c>
      <c r="D251" s="138"/>
      <c r="E251" s="139" t="s">
        <v>101</v>
      </c>
      <c r="F251" s="119" t="s">
        <v>54</v>
      </c>
      <c r="G251" s="140"/>
      <c r="H251" s="120"/>
      <c r="I251" s="141"/>
      <c r="J251" s="141"/>
      <c r="K251" s="141"/>
      <c r="L251" s="141"/>
      <c r="M251" s="141"/>
      <c r="N251" s="141">
        <v>1</v>
      </c>
      <c r="O251" s="141"/>
      <c r="P251" s="141"/>
      <c r="Q251" s="141"/>
      <c r="R251" s="141"/>
      <c r="S251" s="141"/>
      <c r="T251" s="141"/>
      <c r="U251" s="142"/>
      <c r="V251" s="143">
        <f t="shared" si="1"/>
        <v>1</v>
      </c>
      <c r="W251" s="144">
        <f>IF(V251=0,"-",V252/V251)</f>
        <v>1</v>
      </c>
    </row>
    <row r="252" spans="1:23" ht="18.75" customHeight="1" x14ac:dyDescent="0.25">
      <c r="A252" s="145"/>
      <c r="B252" s="155"/>
      <c r="C252" s="146"/>
      <c r="D252" s="147"/>
      <c r="E252" s="139"/>
      <c r="F252" s="148" t="s">
        <v>74</v>
      </c>
      <c r="G252" s="149"/>
      <c r="H252" s="150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>
        <v>1</v>
      </c>
      <c r="U252" s="152"/>
      <c r="V252" s="143">
        <f t="shared" ref="V252:V260" si="5">SUM(I252:T252)</f>
        <v>1</v>
      </c>
      <c r="W252" s="144"/>
    </row>
    <row r="253" spans="1:23" ht="18.75" customHeight="1" x14ac:dyDescent="0.25">
      <c r="A253" s="145"/>
      <c r="B253" s="155">
        <v>2</v>
      </c>
      <c r="C253" s="137"/>
      <c r="D253" s="138"/>
      <c r="E253" s="139"/>
      <c r="F253" s="119" t="s">
        <v>54</v>
      </c>
      <c r="G253" s="140"/>
      <c r="H253" s="120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2"/>
      <c r="V253" s="143">
        <f t="shared" si="5"/>
        <v>0</v>
      </c>
      <c r="W253" s="144" t="str">
        <f>IF(V253=0,"-",V254/V253)</f>
        <v>-</v>
      </c>
    </row>
    <row r="254" spans="1:23" ht="18.75" customHeight="1" x14ac:dyDescent="0.25">
      <c r="A254" s="145"/>
      <c r="B254" s="155"/>
      <c r="C254" s="146"/>
      <c r="D254" s="147"/>
      <c r="E254" s="139"/>
      <c r="F254" s="148" t="s">
        <v>74</v>
      </c>
      <c r="G254" s="149"/>
      <c r="H254" s="150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2"/>
      <c r="V254" s="143">
        <f t="shared" si="5"/>
        <v>0</v>
      </c>
      <c r="W254" s="144"/>
    </row>
    <row r="255" spans="1:23" ht="7.5" customHeight="1" x14ac:dyDescent="0.25">
      <c r="A255" s="153"/>
      <c r="B255" s="155">
        <v>3</v>
      </c>
      <c r="C255" s="137"/>
      <c r="D255" s="138"/>
      <c r="E255" s="139"/>
      <c r="F255" s="119" t="s">
        <v>54</v>
      </c>
      <c r="G255" s="140"/>
      <c r="H255" s="120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2"/>
      <c r="V255" s="143">
        <f t="shared" si="5"/>
        <v>0</v>
      </c>
      <c r="W255" s="144" t="str">
        <f>IF(V255=0,"-",V256/V255)</f>
        <v>-</v>
      </c>
    </row>
    <row r="256" spans="1:23" ht="18.75" customHeight="1" x14ac:dyDescent="0.25">
      <c r="A256" s="153"/>
      <c r="B256" s="155"/>
      <c r="C256" s="146"/>
      <c r="D256" s="147"/>
      <c r="E256" s="139"/>
      <c r="F256" s="148" t="s">
        <v>74</v>
      </c>
      <c r="G256" s="149"/>
      <c r="H256" s="150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2"/>
      <c r="V256" s="143">
        <f t="shared" si="5"/>
        <v>0</v>
      </c>
      <c r="W256" s="144"/>
    </row>
    <row r="257" spans="1:23" ht="18.75" customHeight="1" x14ac:dyDescent="0.25">
      <c r="A257" s="153"/>
      <c r="B257" s="155">
        <v>4</v>
      </c>
      <c r="C257" s="137"/>
      <c r="D257" s="138"/>
      <c r="E257" s="139"/>
      <c r="F257" s="119" t="s">
        <v>54</v>
      </c>
      <c r="G257" s="140"/>
      <c r="H257" s="120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2"/>
      <c r="V257" s="143">
        <f t="shared" si="5"/>
        <v>0</v>
      </c>
      <c r="W257" s="144" t="str">
        <f>IF(V257=0,"-",V258/V257)</f>
        <v>-</v>
      </c>
    </row>
    <row r="258" spans="1:23" ht="18.75" customHeight="1" x14ac:dyDescent="0.25">
      <c r="A258" s="153"/>
      <c r="B258" s="155"/>
      <c r="C258" s="146"/>
      <c r="D258" s="147"/>
      <c r="E258" s="139"/>
      <c r="F258" s="148" t="s">
        <v>74</v>
      </c>
      <c r="G258" s="149"/>
      <c r="H258" s="150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2"/>
      <c r="V258" s="143">
        <f t="shared" si="5"/>
        <v>0</v>
      </c>
      <c r="W258" s="144"/>
    </row>
    <row r="259" spans="1:23" ht="18.75" customHeight="1" x14ac:dyDescent="0.25">
      <c r="A259" s="153"/>
      <c r="B259" s="155">
        <v>5</v>
      </c>
      <c r="C259" s="137"/>
      <c r="D259" s="138"/>
      <c r="E259" s="139"/>
      <c r="F259" s="119" t="s">
        <v>54</v>
      </c>
      <c r="G259" s="140"/>
      <c r="H259" s="120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2"/>
      <c r="V259" s="143">
        <f t="shared" si="5"/>
        <v>0</v>
      </c>
      <c r="W259" s="144" t="str">
        <f>IF(V259=0,"-",V260/V259)</f>
        <v>-</v>
      </c>
    </row>
    <row r="260" spans="1:23" ht="18.75" customHeight="1" x14ac:dyDescent="0.25">
      <c r="A260" s="154"/>
      <c r="B260" s="155"/>
      <c r="C260" s="146"/>
      <c r="D260" s="147"/>
      <c r="E260" s="139"/>
      <c r="F260" s="148" t="s">
        <v>74</v>
      </c>
      <c r="G260" s="149"/>
      <c r="H260" s="150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2"/>
      <c r="V260" s="143">
        <f t="shared" si="5"/>
        <v>0</v>
      </c>
      <c r="W260" s="144"/>
    </row>
    <row r="261" spans="1:23" ht="18.75" customHeight="1" x14ac:dyDescent="0.25">
      <c r="A261" s="135" t="s">
        <v>123</v>
      </c>
      <c r="B261" s="155">
        <v>1</v>
      </c>
      <c r="C261" s="137" t="s">
        <v>124</v>
      </c>
      <c r="D261" s="138"/>
      <c r="E261" s="139" t="s">
        <v>125</v>
      </c>
      <c r="F261" s="119" t="s">
        <v>54</v>
      </c>
      <c r="G261" s="140"/>
      <c r="H261" s="120"/>
      <c r="I261" s="141"/>
      <c r="J261" s="141"/>
      <c r="K261" s="141"/>
      <c r="L261" s="141"/>
      <c r="M261" s="141"/>
      <c r="N261" s="141">
        <v>1</v>
      </c>
      <c r="O261" s="141"/>
      <c r="P261" s="141"/>
      <c r="Q261" s="141"/>
      <c r="R261" s="141"/>
      <c r="S261" s="141"/>
      <c r="T261" s="141"/>
      <c r="U261" s="142"/>
      <c r="V261" s="143">
        <f>SUM(I261:T261)</f>
        <v>1</v>
      </c>
      <c r="W261" s="144">
        <f>IF(V261=0,"-",V262/V261)</f>
        <v>1</v>
      </c>
    </row>
    <row r="262" spans="1:23" ht="18.75" customHeight="1" x14ac:dyDescent="0.25">
      <c r="A262" s="145"/>
      <c r="B262" s="155"/>
      <c r="C262" s="146"/>
      <c r="D262" s="147"/>
      <c r="E262" s="139"/>
      <c r="F262" s="148" t="s">
        <v>74</v>
      </c>
      <c r="G262" s="149"/>
      <c r="H262" s="150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>
        <v>1</v>
      </c>
      <c r="U262" s="152"/>
      <c r="V262" s="143">
        <f t="shared" ref="V262:V270" si="6">SUM(I262:T262)</f>
        <v>1</v>
      </c>
      <c r="W262" s="144"/>
    </row>
    <row r="263" spans="1:23" ht="18.75" customHeight="1" x14ac:dyDescent="0.25">
      <c r="A263" s="145"/>
      <c r="B263" s="155">
        <v>2</v>
      </c>
      <c r="C263" s="137" t="s">
        <v>126</v>
      </c>
      <c r="D263" s="138"/>
      <c r="E263" s="139" t="s">
        <v>125</v>
      </c>
      <c r="F263" s="119" t="s">
        <v>54</v>
      </c>
      <c r="G263" s="140"/>
      <c r="H263" s="120"/>
      <c r="I263" s="141"/>
      <c r="J263" s="141"/>
      <c r="K263" s="141"/>
      <c r="L263" s="141"/>
      <c r="M263" s="141"/>
      <c r="N263" s="141">
        <v>1</v>
      </c>
      <c r="O263" s="141"/>
      <c r="P263" s="141"/>
      <c r="Q263" s="141"/>
      <c r="R263" s="141"/>
      <c r="S263" s="141"/>
      <c r="T263" s="141"/>
      <c r="U263" s="142"/>
      <c r="V263" s="143">
        <f t="shared" si="6"/>
        <v>1</v>
      </c>
      <c r="W263" s="144">
        <f>IF(V263=0,"-",V264/V263)</f>
        <v>1</v>
      </c>
    </row>
    <row r="264" spans="1:23" ht="18.75" customHeight="1" x14ac:dyDescent="0.25">
      <c r="A264" s="145"/>
      <c r="B264" s="155"/>
      <c r="C264" s="146"/>
      <c r="D264" s="147"/>
      <c r="E264" s="139"/>
      <c r="F264" s="148" t="s">
        <v>74</v>
      </c>
      <c r="G264" s="149"/>
      <c r="H264" s="150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>
        <v>1</v>
      </c>
      <c r="U264" s="152"/>
      <c r="V264" s="143">
        <f t="shared" si="6"/>
        <v>1</v>
      </c>
      <c r="W264" s="144"/>
    </row>
    <row r="265" spans="1:23" ht="18.75" customHeight="1" x14ac:dyDescent="0.25">
      <c r="A265" s="153"/>
      <c r="B265" s="155">
        <v>3</v>
      </c>
      <c r="C265" s="137"/>
      <c r="D265" s="138"/>
      <c r="E265" s="139"/>
      <c r="F265" s="119" t="s">
        <v>54</v>
      </c>
      <c r="G265" s="140"/>
      <c r="H265" s="120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2"/>
      <c r="V265" s="143">
        <f t="shared" si="6"/>
        <v>0</v>
      </c>
      <c r="W265" s="144" t="str">
        <f>IF(V265=0,"-",V266/V265)</f>
        <v>-</v>
      </c>
    </row>
    <row r="266" spans="1:23" ht="18.75" customHeight="1" x14ac:dyDescent="0.25">
      <c r="A266" s="153"/>
      <c r="B266" s="155"/>
      <c r="C266" s="146"/>
      <c r="D266" s="147"/>
      <c r="E266" s="139"/>
      <c r="F266" s="148" t="s">
        <v>74</v>
      </c>
      <c r="G266" s="149"/>
      <c r="H266" s="150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2"/>
      <c r="V266" s="143">
        <f t="shared" si="6"/>
        <v>0</v>
      </c>
      <c r="W266" s="144"/>
    </row>
    <row r="267" spans="1:23" ht="18.75" customHeight="1" x14ac:dyDescent="0.25">
      <c r="A267" s="153"/>
      <c r="B267" s="155">
        <v>4</v>
      </c>
      <c r="C267" s="137"/>
      <c r="D267" s="138"/>
      <c r="E267" s="139"/>
      <c r="F267" s="119" t="s">
        <v>54</v>
      </c>
      <c r="G267" s="140"/>
      <c r="H267" s="120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2"/>
      <c r="V267" s="143">
        <f t="shared" si="6"/>
        <v>0</v>
      </c>
      <c r="W267" s="144" t="str">
        <f>IF(V267=0,"-",V268/V267)</f>
        <v>-</v>
      </c>
    </row>
    <row r="268" spans="1:23" ht="18.75" customHeight="1" x14ac:dyDescent="0.25">
      <c r="A268" s="153"/>
      <c r="B268" s="155"/>
      <c r="C268" s="146"/>
      <c r="D268" s="147"/>
      <c r="E268" s="139"/>
      <c r="F268" s="148" t="s">
        <v>74</v>
      </c>
      <c r="G268" s="149"/>
      <c r="H268" s="150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2"/>
      <c r="V268" s="143">
        <f t="shared" si="6"/>
        <v>0</v>
      </c>
      <c r="W268" s="144"/>
    </row>
    <row r="269" spans="1:23" ht="18.75" customHeight="1" x14ac:dyDescent="0.25">
      <c r="A269" s="153"/>
      <c r="B269" s="155">
        <v>5</v>
      </c>
      <c r="C269" s="137"/>
      <c r="D269" s="138"/>
      <c r="E269" s="139"/>
      <c r="F269" s="119" t="s">
        <v>54</v>
      </c>
      <c r="G269" s="140"/>
      <c r="H269" s="120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2"/>
      <c r="V269" s="143">
        <f t="shared" si="6"/>
        <v>0</v>
      </c>
      <c r="W269" s="144" t="str">
        <f>IF(V269=0,"-",V270/V269)</f>
        <v>-</v>
      </c>
    </row>
    <row r="270" spans="1:23" ht="18.75" customHeight="1" x14ac:dyDescent="0.25">
      <c r="A270" s="154"/>
      <c r="B270" s="155"/>
      <c r="C270" s="146"/>
      <c r="D270" s="147"/>
      <c r="E270" s="139"/>
      <c r="F270" s="148" t="s">
        <v>74</v>
      </c>
      <c r="G270" s="149"/>
      <c r="H270" s="150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2"/>
      <c r="V270" s="143">
        <f t="shared" si="6"/>
        <v>0</v>
      </c>
      <c r="W270" s="144"/>
    </row>
    <row r="271" spans="1:23" ht="18.75" customHeight="1" x14ac:dyDescent="0.25">
      <c r="A271" s="135" t="s">
        <v>127</v>
      </c>
      <c r="B271" s="155">
        <v>1</v>
      </c>
      <c r="C271" s="137"/>
      <c r="D271" s="138"/>
      <c r="E271" s="139"/>
      <c r="F271" s="119" t="s">
        <v>54</v>
      </c>
      <c r="G271" s="140"/>
      <c r="H271" s="120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2"/>
      <c r="V271" s="143">
        <f>SUM(I271:T271)</f>
        <v>0</v>
      </c>
      <c r="W271" s="144" t="str">
        <f>IF(V271=0,"-",V272/V271)</f>
        <v>-</v>
      </c>
    </row>
    <row r="272" spans="1:23" ht="18.75" customHeight="1" x14ac:dyDescent="0.25">
      <c r="A272" s="145"/>
      <c r="B272" s="155"/>
      <c r="C272" s="146"/>
      <c r="D272" s="147"/>
      <c r="E272" s="139"/>
      <c r="F272" s="148" t="s">
        <v>74</v>
      </c>
      <c r="G272" s="149"/>
      <c r="H272" s="150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2"/>
      <c r="V272" s="143">
        <f t="shared" ref="V272:V280" si="7">SUM(I272:T272)</f>
        <v>0</v>
      </c>
      <c r="W272" s="144"/>
    </row>
    <row r="273" spans="1:23" ht="18.75" customHeight="1" x14ac:dyDescent="0.25">
      <c r="A273" s="145"/>
      <c r="B273" s="155">
        <v>2</v>
      </c>
      <c r="C273" s="137"/>
      <c r="D273" s="138"/>
      <c r="E273" s="139"/>
      <c r="F273" s="119" t="s">
        <v>54</v>
      </c>
      <c r="G273" s="140"/>
      <c r="H273" s="120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2"/>
      <c r="V273" s="143">
        <f t="shared" si="7"/>
        <v>0</v>
      </c>
      <c r="W273" s="144" t="str">
        <f>IF(V273=0,"-",V274/V273)</f>
        <v>-</v>
      </c>
    </row>
    <row r="274" spans="1:23" ht="18.75" customHeight="1" x14ac:dyDescent="0.25">
      <c r="A274" s="145"/>
      <c r="B274" s="155"/>
      <c r="C274" s="146"/>
      <c r="D274" s="147"/>
      <c r="E274" s="139"/>
      <c r="F274" s="148" t="s">
        <v>74</v>
      </c>
      <c r="G274" s="149"/>
      <c r="H274" s="150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2"/>
      <c r="V274" s="143">
        <f t="shared" si="7"/>
        <v>0</v>
      </c>
      <c r="W274" s="144"/>
    </row>
    <row r="275" spans="1:23" ht="18.75" customHeight="1" x14ac:dyDescent="0.25">
      <c r="A275" s="153"/>
      <c r="B275" s="155">
        <v>3</v>
      </c>
      <c r="C275" s="137"/>
      <c r="D275" s="138"/>
      <c r="E275" s="139"/>
      <c r="F275" s="119" t="s">
        <v>54</v>
      </c>
      <c r="G275" s="140"/>
      <c r="H275" s="120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2"/>
      <c r="V275" s="143">
        <f t="shared" si="7"/>
        <v>0</v>
      </c>
      <c r="W275" s="144" t="str">
        <f>IF(V275=0,"-",V276/V275)</f>
        <v>-</v>
      </c>
    </row>
    <row r="276" spans="1:23" ht="18.75" customHeight="1" x14ac:dyDescent="0.25">
      <c r="A276" s="153"/>
      <c r="B276" s="155"/>
      <c r="C276" s="146"/>
      <c r="D276" s="147"/>
      <c r="E276" s="139"/>
      <c r="F276" s="148" t="s">
        <v>74</v>
      </c>
      <c r="G276" s="149"/>
      <c r="H276" s="150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2"/>
      <c r="V276" s="143">
        <f t="shared" si="7"/>
        <v>0</v>
      </c>
      <c r="W276" s="144"/>
    </row>
    <row r="277" spans="1:23" ht="18.75" customHeight="1" x14ac:dyDescent="0.25">
      <c r="A277" s="153"/>
      <c r="B277" s="155">
        <v>4</v>
      </c>
      <c r="C277" s="137"/>
      <c r="D277" s="138"/>
      <c r="E277" s="139"/>
      <c r="F277" s="119" t="s">
        <v>54</v>
      </c>
      <c r="G277" s="140"/>
      <c r="H277" s="120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2"/>
      <c r="V277" s="143">
        <f t="shared" si="7"/>
        <v>0</v>
      </c>
      <c r="W277" s="144" t="str">
        <f>IF(V277=0,"-",V278/V277)</f>
        <v>-</v>
      </c>
    </row>
    <row r="278" spans="1:23" ht="18.75" customHeight="1" x14ac:dyDescent="0.25">
      <c r="A278" s="153"/>
      <c r="B278" s="155"/>
      <c r="C278" s="146"/>
      <c r="D278" s="147"/>
      <c r="E278" s="139"/>
      <c r="F278" s="148" t="s">
        <v>74</v>
      </c>
      <c r="G278" s="149"/>
      <c r="H278" s="150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2"/>
      <c r="V278" s="143">
        <f t="shared" si="7"/>
        <v>0</v>
      </c>
      <c r="W278" s="144"/>
    </row>
    <row r="279" spans="1:23" ht="18.75" customHeight="1" x14ac:dyDescent="0.25">
      <c r="A279" s="153"/>
      <c r="B279" s="155">
        <v>5</v>
      </c>
      <c r="C279" s="137"/>
      <c r="D279" s="138"/>
      <c r="E279" s="139"/>
      <c r="F279" s="119" t="s">
        <v>54</v>
      </c>
      <c r="G279" s="140"/>
      <c r="H279" s="120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2"/>
      <c r="V279" s="143">
        <f t="shared" si="7"/>
        <v>0</v>
      </c>
      <c r="W279" s="144" t="str">
        <f>IF(V279=0,"-",V280/V279)</f>
        <v>-</v>
      </c>
    </row>
    <row r="280" spans="1:23" ht="18.75" customHeight="1" x14ac:dyDescent="0.25">
      <c r="A280" s="154"/>
      <c r="B280" s="155"/>
      <c r="C280" s="146"/>
      <c r="D280" s="147"/>
      <c r="E280" s="139"/>
      <c r="F280" s="148" t="s">
        <v>74</v>
      </c>
      <c r="G280" s="149"/>
      <c r="H280" s="150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2"/>
      <c r="V280" s="143">
        <f t="shared" si="7"/>
        <v>0</v>
      </c>
      <c r="W280" s="144"/>
    </row>
    <row r="281" spans="1:23" ht="18.75" customHeight="1" x14ac:dyDescent="0.25">
      <c r="A281" s="135" t="s">
        <v>128</v>
      </c>
      <c r="B281" s="156">
        <v>1</v>
      </c>
      <c r="C281" s="137"/>
      <c r="D281" s="138"/>
      <c r="E281" s="139"/>
      <c r="F281" s="119" t="s">
        <v>54</v>
      </c>
      <c r="G281" s="140"/>
      <c r="H281" s="120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2"/>
      <c r="V281" s="143">
        <f>SUM(I281:T281)</f>
        <v>0</v>
      </c>
      <c r="W281" s="144" t="str">
        <f>IF(V281=0,"-",V282/V281)</f>
        <v>-</v>
      </c>
    </row>
    <row r="282" spans="1:23" ht="18.75" customHeight="1" x14ac:dyDescent="0.25">
      <c r="A282" s="145"/>
      <c r="B282" s="157"/>
      <c r="C282" s="146"/>
      <c r="D282" s="147"/>
      <c r="E282" s="139"/>
      <c r="F282" s="148" t="s">
        <v>74</v>
      </c>
      <c r="G282" s="149"/>
      <c r="H282" s="150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2"/>
      <c r="V282" s="143">
        <f t="shared" ref="V282:V290" si="8">SUM(I282:T282)</f>
        <v>0</v>
      </c>
      <c r="W282" s="144"/>
    </row>
    <row r="283" spans="1:23" ht="18.75" customHeight="1" x14ac:dyDescent="0.25">
      <c r="A283" s="145"/>
      <c r="B283" s="156">
        <v>2</v>
      </c>
      <c r="C283" s="137"/>
      <c r="D283" s="138"/>
      <c r="E283" s="139"/>
      <c r="F283" s="119" t="s">
        <v>54</v>
      </c>
      <c r="G283" s="140"/>
      <c r="H283" s="120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2"/>
      <c r="V283" s="143">
        <f t="shared" si="8"/>
        <v>0</v>
      </c>
      <c r="W283" s="144" t="str">
        <f>IF(V283=0,"-",V284/V283)</f>
        <v>-</v>
      </c>
    </row>
    <row r="284" spans="1:23" ht="18.75" customHeight="1" x14ac:dyDescent="0.25">
      <c r="A284" s="145"/>
      <c r="B284" s="157"/>
      <c r="C284" s="146"/>
      <c r="D284" s="147"/>
      <c r="E284" s="139"/>
      <c r="F284" s="148" t="s">
        <v>74</v>
      </c>
      <c r="G284" s="149"/>
      <c r="H284" s="150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2"/>
      <c r="V284" s="143">
        <f t="shared" si="8"/>
        <v>0</v>
      </c>
      <c r="W284" s="144"/>
    </row>
    <row r="285" spans="1:23" ht="18.75" customHeight="1" x14ac:dyDescent="0.25">
      <c r="A285" s="153"/>
      <c r="B285" s="156">
        <v>3</v>
      </c>
      <c r="C285" s="137"/>
      <c r="D285" s="138"/>
      <c r="E285" s="139"/>
      <c r="F285" s="119" t="s">
        <v>54</v>
      </c>
      <c r="G285" s="140"/>
      <c r="H285" s="120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2"/>
      <c r="V285" s="143">
        <f t="shared" si="8"/>
        <v>0</v>
      </c>
      <c r="W285" s="144" t="str">
        <f>IF(V285=0,"-",V286/V285)</f>
        <v>-</v>
      </c>
    </row>
    <row r="286" spans="1:23" ht="18.75" customHeight="1" x14ac:dyDescent="0.25">
      <c r="A286" s="153"/>
      <c r="B286" s="157"/>
      <c r="C286" s="146"/>
      <c r="D286" s="147"/>
      <c r="E286" s="139"/>
      <c r="F286" s="148" t="s">
        <v>74</v>
      </c>
      <c r="G286" s="149"/>
      <c r="H286" s="150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2"/>
      <c r="V286" s="143">
        <f t="shared" si="8"/>
        <v>0</v>
      </c>
      <c r="W286" s="144"/>
    </row>
    <row r="287" spans="1:23" ht="18.75" customHeight="1" x14ac:dyDescent="0.25">
      <c r="A287" s="153"/>
      <c r="B287" s="156">
        <v>4</v>
      </c>
      <c r="C287" s="137"/>
      <c r="D287" s="138"/>
      <c r="E287" s="139"/>
      <c r="F287" s="119" t="s">
        <v>54</v>
      </c>
      <c r="G287" s="140"/>
      <c r="H287" s="120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2"/>
      <c r="V287" s="143">
        <f t="shared" si="8"/>
        <v>0</v>
      </c>
      <c r="W287" s="144" t="str">
        <f>IF(V287=0,"-",V288/V287)</f>
        <v>-</v>
      </c>
    </row>
    <row r="288" spans="1:23" ht="18.75" customHeight="1" x14ac:dyDescent="0.25">
      <c r="A288" s="153"/>
      <c r="B288" s="157"/>
      <c r="C288" s="146"/>
      <c r="D288" s="147"/>
      <c r="E288" s="139"/>
      <c r="F288" s="148" t="s">
        <v>74</v>
      </c>
      <c r="G288" s="149"/>
      <c r="H288" s="150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2"/>
      <c r="V288" s="143">
        <f t="shared" si="8"/>
        <v>0</v>
      </c>
      <c r="W288" s="144"/>
    </row>
    <row r="289" spans="1:23" ht="18.75" customHeight="1" x14ac:dyDescent="0.25">
      <c r="A289" s="153"/>
      <c r="B289" s="156">
        <v>5</v>
      </c>
      <c r="C289" s="137"/>
      <c r="D289" s="138"/>
      <c r="E289" s="139"/>
      <c r="F289" s="119" t="s">
        <v>54</v>
      </c>
      <c r="G289" s="140"/>
      <c r="H289" s="120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2"/>
      <c r="V289" s="143">
        <f t="shared" si="8"/>
        <v>0</v>
      </c>
      <c r="W289" s="144" t="str">
        <f>IF(V289=0,"-",V290/V289)</f>
        <v>-</v>
      </c>
    </row>
    <row r="290" spans="1:23" ht="18.75" customHeight="1" x14ac:dyDescent="0.25">
      <c r="A290" s="154"/>
      <c r="B290" s="157"/>
      <c r="C290" s="146"/>
      <c r="D290" s="147"/>
      <c r="E290" s="139"/>
      <c r="F290" s="148" t="s">
        <v>74</v>
      </c>
      <c r="G290" s="149"/>
      <c r="H290" s="150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2"/>
      <c r="V290" s="143">
        <f t="shared" si="8"/>
        <v>0</v>
      </c>
      <c r="W290" s="144"/>
    </row>
    <row r="291" spans="1:23" ht="34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58" t="s">
        <v>129</v>
      </c>
      <c r="B293" s="158"/>
      <c r="C293" s="158"/>
      <c r="D293" s="158"/>
      <c r="E293" s="1"/>
      <c r="F293" s="158" t="s">
        <v>130</v>
      </c>
      <c r="G293" s="158"/>
      <c r="H293" s="158"/>
      <c r="I293" s="158"/>
      <c r="J293" s="158"/>
      <c r="K293" s="158"/>
      <c r="L293" s="158"/>
      <c r="M293" s="158"/>
      <c r="N293" s="158"/>
      <c r="O293" s="158"/>
      <c r="P293" s="1"/>
      <c r="Q293" s="158" t="s">
        <v>131</v>
      </c>
      <c r="R293" s="158"/>
      <c r="S293" s="158"/>
      <c r="T293" s="158"/>
      <c r="U293" s="158"/>
      <c r="V293" s="158"/>
      <c r="W293" s="158"/>
    </row>
    <row r="294" spans="1:23" ht="12.75" customHeight="1" x14ac:dyDescent="0.25">
      <c r="A294" s="159" t="s">
        <v>132</v>
      </c>
      <c r="B294" s="159"/>
      <c r="C294" s="159"/>
      <c r="D294" s="159"/>
      <c r="E294" s="1"/>
      <c r="F294" s="159" t="s">
        <v>133</v>
      </c>
      <c r="G294" s="159"/>
      <c r="H294" s="159"/>
      <c r="I294" s="159"/>
      <c r="J294" s="159"/>
      <c r="K294" s="159"/>
      <c r="L294" s="159"/>
      <c r="M294" s="159"/>
      <c r="N294" s="159"/>
      <c r="O294" s="159"/>
      <c r="P294" s="1"/>
      <c r="Q294" s="159" t="s">
        <v>134</v>
      </c>
      <c r="R294" s="159"/>
      <c r="S294" s="159"/>
      <c r="T294" s="159"/>
      <c r="U294" s="159"/>
      <c r="V294" s="159"/>
      <c r="W294" s="159"/>
    </row>
    <row r="295" spans="1:23" ht="45.75" customHeight="1" x14ac:dyDescent="0.25">
      <c r="A295" s="160"/>
      <c r="B295" s="160"/>
      <c r="C295" s="160"/>
      <c r="D295" s="160"/>
      <c r="E295" s="1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"/>
      <c r="Q295" s="160"/>
      <c r="R295" s="160"/>
      <c r="S295" s="160"/>
      <c r="T295" s="160"/>
      <c r="U295" s="160"/>
      <c r="V295" s="160"/>
      <c r="W295" s="160"/>
    </row>
    <row r="297" spans="1:23" x14ac:dyDescent="0.25">
      <c r="A297" s="158" t="s">
        <v>135</v>
      </c>
      <c r="B297" s="158"/>
      <c r="C297" s="158"/>
      <c r="D297" s="158"/>
      <c r="E297" s="1"/>
      <c r="F297" s="158" t="s">
        <v>136</v>
      </c>
      <c r="G297" s="158"/>
      <c r="H297" s="158"/>
      <c r="I297" s="158"/>
      <c r="J297" s="158"/>
      <c r="K297" s="158"/>
      <c r="L297" s="158"/>
      <c r="M297" s="158"/>
      <c r="N297" s="158"/>
      <c r="O297" s="158"/>
      <c r="P297" s="1"/>
      <c r="Q297" s="158" t="s">
        <v>137</v>
      </c>
      <c r="R297" s="158"/>
      <c r="S297" s="158"/>
      <c r="T297" s="158"/>
      <c r="U297" s="158"/>
      <c r="V297" s="158"/>
      <c r="W297" s="158"/>
    </row>
    <row r="298" spans="1:23" x14ac:dyDescent="0.25">
      <c r="A298" s="159"/>
      <c r="B298" s="159"/>
      <c r="C298" s="159"/>
      <c r="D298" s="159"/>
      <c r="E298" s="1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"/>
      <c r="Q298" s="159"/>
      <c r="R298" s="159"/>
      <c r="S298" s="159"/>
      <c r="T298" s="159"/>
      <c r="U298" s="159"/>
      <c r="V298" s="159"/>
      <c r="W298" s="159"/>
    </row>
    <row r="299" spans="1:23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" hidden="1" x14ac:dyDescent="0.25">
      <c r="A305" s="1"/>
      <c r="B305" s="1"/>
    </row>
    <row r="306" spans="1:2" hidden="1" x14ac:dyDescent="0.25">
      <c r="A306" s="1"/>
      <c r="B306" s="1"/>
    </row>
    <row r="307" spans="1:2" hidden="1" x14ac:dyDescent="0.25">
      <c r="A307" s="1"/>
      <c r="B307" s="1"/>
    </row>
    <row r="308" spans="1:2" hidden="1" x14ac:dyDescent="0.25">
      <c r="A308" s="1"/>
      <c r="B308" s="1"/>
    </row>
    <row r="309" spans="1:2" hidden="1" x14ac:dyDescent="0.25">
      <c r="A309" s="1"/>
      <c r="B309" s="1"/>
    </row>
    <row r="310" spans="1:2" hidden="1" x14ac:dyDescent="0.25">
      <c r="A310" s="1"/>
      <c r="B310" s="1"/>
    </row>
    <row r="311" spans="1:2" hidden="1" x14ac:dyDescent="0.25">
      <c r="A311" s="1"/>
      <c r="B311" s="1"/>
    </row>
    <row r="312" spans="1:2" hidden="1" x14ac:dyDescent="0.25">
      <c r="A312" s="1"/>
      <c r="B312" s="1"/>
    </row>
    <row r="313" spans="1:2" hidden="1" x14ac:dyDescent="0.25">
      <c r="A313" s="1"/>
      <c r="B313" s="1"/>
    </row>
    <row r="314" spans="1:2" hidden="1" x14ac:dyDescent="0.25">
      <c r="A314" s="1">
        <v>1</v>
      </c>
      <c r="B314" s="1" t="s">
        <v>138</v>
      </c>
    </row>
    <row r="315" spans="1:2" hidden="1" x14ac:dyDescent="0.25">
      <c r="A315" s="1">
        <v>2</v>
      </c>
      <c r="B315" s="1" t="s">
        <v>139</v>
      </c>
    </row>
    <row r="316" spans="1:2" hidden="1" x14ac:dyDescent="0.25">
      <c r="A316" s="1">
        <v>3</v>
      </c>
      <c r="B316" s="1" t="s">
        <v>140</v>
      </c>
    </row>
    <row r="317" spans="1:2" hidden="1" x14ac:dyDescent="0.25">
      <c r="A317" s="1">
        <v>4</v>
      </c>
      <c r="B317" s="1" t="s">
        <v>141</v>
      </c>
    </row>
    <row r="318" spans="1:2" hidden="1" x14ac:dyDescent="0.25">
      <c r="A318" s="1"/>
      <c r="B318" s="1"/>
    </row>
    <row r="319" spans="1:2" hidden="1" x14ac:dyDescent="0.25">
      <c r="A319" s="1"/>
      <c r="B319" s="1"/>
    </row>
    <row r="320" spans="1:2" hidden="1" x14ac:dyDescent="0.25">
      <c r="A320" s="1"/>
      <c r="B320" s="1" t="s">
        <v>142</v>
      </c>
    </row>
    <row r="321" spans="1:2" hidden="1" x14ac:dyDescent="0.25">
      <c r="A321" s="1">
        <v>1</v>
      </c>
      <c r="B321" s="1" t="s">
        <v>143</v>
      </c>
    </row>
    <row r="322" spans="1:2" hidden="1" x14ac:dyDescent="0.25">
      <c r="A322" s="1">
        <v>2</v>
      </c>
      <c r="B322" s="1" t="s">
        <v>144</v>
      </c>
    </row>
    <row r="323" spans="1:2" hidden="1" x14ac:dyDescent="0.25">
      <c r="A323" s="1">
        <v>3</v>
      </c>
      <c r="B323" s="1" t="s">
        <v>145</v>
      </c>
    </row>
    <row r="324" spans="1:2" hidden="1" x14ac:dyDescent="0.25">
      <c r="A324" s="1">
        <v>4</v>
      </c>
      <c r="B324" s="1" t="s">
        <v>146</v>
      </c>
    </row>
    <row r="325" spans="1:2" hidden="1" x14ac:dyDescent="0.25">
      <c r="A325" s="1"/>
      <c r="B325" s="1"/>
    </row>
    <row r="326" spans="1:2" hidden="1" x14ac:dyDescent="0.25">
      <c r="A326" s="1"/>
      <c r="B326" s="1"/>
    </row>
    <row r="327" spans="1:2" hidden="1" x14ac:dyDescent="0.25">
      <c r="A327" s="1"/>
      <c r="B327" s="1" t="s">
        <v>147</v>
      </c>
    </row>
    <row r="328" spans="1:2" hidden="1" x14ac:dyDescent="0.25">
      <c r="A328" s="1">
        <v>1.1000000000000001</v>
      </c>
      <c r="B328" s="1" t="s">
        <v>148</v>
      </c>
    </row>
    <row r="329" spans="1:2" hidden="1" x14ac:dyDescent="0.25">
      <c r="A329" s="1">
        <v>1.2</v>
      </c>
      <c r="B329" s="1" t="s">
        <v>149</v>
      </c>
    </row>
    <row r="330" spans="1:2" hidden="1" x14ac:dyDescent="0.25">
      <c r="A330" s="1">
        <v>1.3</v>
      </c>
      <c r="B330" s="1" t="s">
        <v>150</v>
      </c>
    </row>
    <row r="331" spans="1:2" hidden="1" x14ac:dyDescent="0.25">
      <c r="A331" s="1">
        <v>1.4</v>
      </c>
      <c r="B331" s="1" t="s">
        <v>151</v>
      </c>
    </row>
    <row r="332" spans="1:2" hidden="1" x14ac:dyDescent="0.25">
      <c r="A332" s="1">
        <v>1.5</v>
      </c>
      <c r="B332" s="1" t="s">
        <v>152</v>
      </c>
    </row>
    <row r="333" spans="1:2" hidden="1" x14ac:dyDescent="0.25">
      <c r="A333" s="1">
        <v>1.6</v>
      </c>
      <c r="B333" s="1" t="s">
        <v>153</v>
      </c>
    </row>
    <row r="334" spans="1:2" hidden="1" x14ac:dyDescent="0.25">
      <c r="A334" s="1">
        <v>1.7</v>
      </c>
      <c r="B334" s="1" t="s">
        <v>154</v>
      </c>
    </row>
    <row r="335" spans="1:2" hidden="1" x14ac:dyDescent="0.25">
      <c r="A335" s="1">
        <v>1.8</v>
      </c>
      <c r="B335" s="1" t="s">
        <v>155</v>
      </c>
    </row>
    <row r="336" spans="1:2" hidden="1" x14ac:dyDescent="0.25">
      <c r="A336" s="1">
        <v>2.1</v>
      </c>
      <c r="B336" s="1" t="s">
        <v>156</v>
      </c>
    </row>
    <row r="337" spans="1:2" hidden="1" x14ac:dyDescent="0.25">
      <c r="A337" s="1">
        <v>2.2000000000000002</v>
      </c>
      <c r="B337" s="1" t="s">
        <v>157</v>
      </c>
    </row>
    <row r="338" spans="1:2" hidden="1" x14ac:dyDescent="0.25">
      <c r="A338" s="1">
        <v>2.2999999999999998</v>
      </c>
      <c r="B338" s="1" t="s">
        <v>158</v>
      </c>
    </row>
    <row r="339" spans="1:2" hidden="1" x14ac:dyDescent="0.25">
      <c r="A339" s="1">
        <v>2.4</v>
      </c>
      <c r="B339" s="1" t="s">
        <v>159</v>
      </c>
    </row>
    <row r="340" spans="1:2" hidden="1" x14ac:dyDescent="0.25">
      <c r="A340" s="1">
        <v>2.5</v>
      </c>
      <c r="B340" s="1" t="s">
        <v>160</v>
      </c>
    </row>
    <row r="341" spans="1:2" hidden="1" x14ac:dyDescent="0.25">
      <c r="A341" s="1">
        <v>2.6</v>
      </c>
      <c r="B341" s="1" t="s">
        <v>161</v>
      </c>
    </row>
    <row r="342" spans="1:2" hidden="1" x14ac:dyDescent="0.25">
      <c r="A342" s="1">
        <v>2.7</v>
      </c>
      <c r="B342" s="1" t="s">
        <v>162</v>
      </c>
    </row>
    <row r="343" spans="1:2" hidden="1" x14ac:dyDescent="0.25">
      <c r="A343" s="1">
        <v>3.1</v>
      </c>
      <c r="B343" s="1" t="s">
        <v>163</v>
      </c>
    </row>
    <row r="344" spans="1:2" hidden="1" x14ac:dyDescent="0.25">
      <c r="A344" s="1">
        <v>3.2</v>
      </c>
      <c r="B344" s="1" t="s">
        <v>164</v>
      </c>
    </row>
    <row r="345" spans="1:2" hidden="1" x14ac:dyDescent="0.25">
      <c r="A345" s="1">
        <v>3.3</v>
      </c>
      <c r="B345" s="1" t="s">
        <v>165</v>
      </c>
    </row>
    <row r="346" spans="1:2" hidden="1" x14ac:dyDescent="0.25">
      <c r="A346" s="1">
        <v>3.4</v>
      </c>
      <c r="B346" s="1" t="s">
        <v>166</v>
      </c>
    </row>
    <row r="347" spans="1:2" hidden="1" x14ac:dyDescent="0.25">
      <c r="A347" s="1">
        <v>3.5</v>
      </c>
      <c r="B347" s="1" t="s">
        <v>167</v>
      </c>
    </row>
    <row r="348" spans="1:2" hidden="1" x14ac:dyDescent="0.25">
      <c r="A348" s="1">
        <v>3.6</v>
      </c>
      <c r="B348" s="1" t="s">
        <v>168</v>
      </c>
    </row>
    <row r="349" spans="1:2" hidden="1" x14ac:dyDescent="0.25">
      <c r="A349" s="1">
        <v>3.7</v>
      </c>
      <c r="B349" s="1" t="s">
        <v>169</v>
      </c>
    </row>
    <row r="350" spans="1:2" hidden="1" x14ac:dyDescent="0.25">
      <c r="A350" s="1">
        <v>3.8</v>
      </c>
      <c r="B350" s="1" t="s">
        <v>170</v>
      </c>
    </row>
    <row r="351" spans="1:2" hidden="1" x14ac:dyDescent="0.25">
      <c r="A351" s="1">
        <v>3.9</v>
      </c>
      <c r="B351" s="1" t="s">
        <v>171</v>
      </c>
    </row>
    <row r="352" spans="1:2" hidden="1" x14ac:dyDescent="0.25">
      <c r="A352" s="1">
        <v>4.0999999999999996</v>
      </c>
      <c r="B352" s="1" t="s">
        <v>172</v>
      </c>
    </row>
    <row r="353" spans="1:2" hidden="1" x14ac:dyDescent="0.25">
      <c r="A353" s="1">
        <v>4.2</v>
      </c>
      <c r="B353" s="1" t="s">
        <v>173</v>
      </c>
    </row>
    <row r="354" spans="1:2" hidden="1" x14ac:dyDescent="0.25">
      <c r="A354" s="1">
        <v>4.3</v>
      </c>
      <c r="B354" s="1" t="s">
        <v>174</v>
      </c>
    </row>
    <row r="355" spans="1:2" hidden="1" x14ac:dyDescent="0.25">
      <c r="A355" s="1">
        <v>4.4000000000000004</v>
      </c>
      <c r="B355" s="1" t="s">
        <v>175</v>
      </c>
    </row>
    <row r="356" spans="1:2" hidden="1" x14ac:dyDescent="0.25">
      <c r="A356" s="1"/>
      <c r="B356" s="1"/>
    </row>
    <row r="357" spans="1:2" hidden="1" x14ac:dyDescent="0.25">
      <c r="A357" s="1"/>
      <c r="B357" s="1"/>
    </row>
    <row r="358" spans="1:2" hidden="1" x14ac:dyDescent="0.25">
      <c r="A358" s="1"/>
      <c r="B358" s="1"/>
    </row>
    <row r="359" spans="1:2" hidden="1" x14ac:dyDescent="0.25">
      <c r="A359" s="1"/>
      <c r="B359" s="1" t="s">
        <v>176</v>
      </c>
    </row>
    <row r="360" spans="1:2" hidden="1" x14ac:dyDescent="0.25">
      <c r="A360" s="1" t="s">
        <v>177</v>
      </c>
      <c r="B360" s="1" t="s">
        <v>148</v>
      </c>
    </row>
    <row r="361" spans="1:2" hidden="1" x14ac:dyDescent="0.25">
      <c r="A361" s="1" t="s">
        <v>178</v>
      </c>
      <c r="B361" s="1" t="s">
        <v>179</v>
      </c>
    </row>
    <row r="362" spans="1:2" hidden="1" x14ac:dyDescent="0.25">
      <c r="A362" s="1" t="s">
        <v>180</v>
      </c>
      <c r="B362" s="1" t="s">
        <v>181</v>
      </c>
    </row>
    <row r="363" spans="1:2" hidden="1" x14ac:dyDescent="0.25">
      <c r="A363" s="1" t="s">
        <v>182</v>
      </c>
      <c r="B363" s="1" t="s">
        <v>183</v>
      </c>
    </row>
    <row r="364" spans="1:2" hidden="1" x14ac:dyDescent="0.25">
      <c r="A364" s="1" t="s">
        <v>184</v>
      </c>
      <c r="B364" s="1" t="s">
        <v>185</v>
      </c>
    </row>
    <row r="365" spans="1:2" hidden="1" x14ac:dyDescent="0.25">
      <c r="A365" s="1" t="s">
        <v>186</v>
      </c>
      <c r="B365" s="1" t="s">
        <v>187</v>
      </c>
    </row>
    <row r="366" spans="1:2" hidden="1" x14ac:dyDescent="0.25">
      <c r="A366" s="1" t="s">
        <v>188</v>
      </c>
      <c r="B366" s="1" t="s">
        <v>189</v>
      </c>
    </row>
    <row r="367" spans="1:2" hidden="1" x14ac:dyDescent="0.25">
      <c r="A367" s="1" t="s">
        <v>190</v>
      </c>
      <c r="B367" s="1" t="s">
        <v>191</v>
      </c>
    </row>
    <row r="368" spans="1:2" hidden="1" x14ac:dyDescent="0.25">
      <c r="A368" s="1" t="s">
        <v>192</v>
      </c>
      <c r="B368" s="1" t="s">
        <v>193</v>
      </c>
    </row>
    <row r="369" spans="1:2" hidden="1" x14ac:dyDescent="0.25">
      <c r="A369" s="1" t="s">
        <v>194</v>
      </c>
      <c r="B369" s="1" t="s">
        <v>195</v>
      </c>
    </row>
    <row r="370" spans="1:2" hidden="1" x14ac:dyDescent="0.25">
      <c r="A370" s="1" t="s">
        <v>196</v>
      </c>
      <c r="B370" s="1" t="s">
        <v>197</v>
      </c>
    </row>
    <row r="371" spans="1:2" hidden="1" x14ac:dyDescent="0.25">
      <c r="A371" s="1" t="s">
        <v>198</v>
      </c>
      <c r="B371" s="1" t="s">
        <v>199</v>
      </c>
    </row>
    <row r="372" spans="1:2" hidden="1" x14ac:dyDescent="0.25">
      <c r="A372" s="1" t="s">
        <v>200</v>
      </c>
      <c r="B372" s="1" t="s">
        <v>201</v>
      </c>
    </row>
    <row r="373" spans="1:2" hidden="1" x14ac:dyDescent="0.25">
      <c r="A373" s="1" t="s">
        <v>202</v>
      </c>
      <c r="B373" s="1" t="s">
        <v>203</v>
      </c>
    </row>
    <row r="374" spans="1:2" hidden="1" x14ac:dyDescent="0.25">
      <c r="A374" s="1" t="s">
        <v>204</v>
      </c>
      <c r="B374" s="1" t="s">
        <v>205</v>
      </c>
    </row>
    <row r="375" spans="1:2" hidden="1" x14ac:dyDescent="0.25">
      <c r="A375" s="1" t="s">
        <v>206</v>
      </c>
      <c r="B375" s="1" t="s">
        <v>151</v>
      </c>
    </row>
    <row r="376" spans="1:2" hidden="1" x14ac:dyDescent="0.25">
      <c r="A376" s="1" t="s">
        <v>207</v>
      </c>
      <c r="B376" s="1" t="s">
        <v>208</v>
      </c>
    </row>
    <row r="377" spans="1:2" hidden="1" x14ac:dyDescent="0.25">
      <c r="A377" s="1" t="s">
        <v>209</v>
      </c>
      <c r="B377" s="1" t="s">
        <v>210</v>
      </c>
    </row>
    <row r="378" spans="1:2" hidden="1" x14ac:dyDescent="0.25">
      <c r="A378" s="1" t="s">
        <v>211</v>
      </c>
      <c r="B378" s="1" t="s">
        <v>212</v>
      </c>
    </row>
    <row r="379" spans="1:2" hidden="1" x14ac:dyDescent="0.25">
      <c r="A379" s="1" t="s">
        <v>213</v>
      </c>
      <c r="B379" s="1" t="s">
        <v>214</v>
      </c>
    </row>
    <row r="380" spans="1:2" hidden="1" x14ac:dyDescent="0.25">
      <c r="A380" s="1" t="s">
        <v>215</v>
      </c>
      <c r="B380" s="1" t="s">
        <v>216</v>
      </c>
    </row>
    <row r="381" spans="1:2" hidden="1" x14ac:dyDescent="0.25">
      <c r="A381" s="1" t="s">
        <v>217</v>
      </c>
      <c r="B381" s="1" t="s">
        <v>218</v>
      </c>
    </row>
    <row r="382" spans="1:2" hidden="1" x14ac:dyDescent="0.25">
      <c r="A382" s="1" t="s">
        <v>219</v>
      </c>
      <c r="B382" s="1" t="s">
        <v>220</v>
      </c>
    </row>
    <row r="383" spans="1:2" hidden="1" x14ac:dyDescent="0.25">
      <c r="A383" s="1" t="s">
        <v>221</v>
      </c>
      <c r="B383" s="1" t="s">
        <v>222</v>
      </c>
    </row>
    <row r="384" spans="1:2" hidden="1" x14ac:dyDescent="0.25">
      <c r="A384" s="1" t="s">
        <v>223</v>
      </c>
      <c r="B384" s="1" t="s">
        <v>224</v>
      </c>
    </row>
    <row r="385" spans="1:2" hidden="1" x14ac:dyDescent="0.25">
      <c r="A385" s="1" t="s">
        <v>225</v>
      </c>
      <c r="B385" s="1" t="s">
        <v>226</v>
      </c>
    </row>
    <row r="386" spans="1:2" hidden="1" x14ac:dyDescent="0.25">
      <c r="A386" s="1" t="s">
        <v>227</v>
      </c>
      <c r="B386" s="1" t="s">
        <v>228</v>
      </c>
    </row>
    <row r="387" spans="1:2" hidden="1" x14ac:dyDescent="0.25">
      <c r="A387" s="1" t="s">
        <v>229</v>
      </c>
      <c r="B387" s="1" t="s">
        <v>230</v>
      </c>
    </row>
    <row r="388" spans="1:2" hidden="1" x14ac:dyDescent="0.25">
      <c r="A388" s="1" t="s">
        <v>231</v>
      </c>
      <c r="B388" s="1" t="s">
        <v>232</v>
      </c>
    </row>
    <row r="389" spans="1:2" hidden="1" x14ac:dyDescent="0.25">
      <c r="A389" s="1" t="s">
        <v>233</v>
      </c>
      <c r="B389" s="1" t="s">
        <v>205</v>
      </c>
    </row>
    <row r="390" spans="1:2" hidden="1" x14ac:dyDescent="0.25">
      <c r="A390" s="1" t="s">
        <v>234</v>
      </c>
      <c r="B390" s="1" t="s">
        <v>235</v>
      </c>
    </row>
    <row r="391" spans="1:2" hidden="1" x14ac:dyDescent="0.25">
      <c r="A391" s="1" t="s">
        <v>236</v>
      </c>
      <c r="B391" s="1" t="s">
        <v>237</v>
      </c>
    </row>
    <row r="392" spans="1:2" hidden="1" x14ac:dyDescent="0.25">
      <c r="A392" s="1" t="s">
        <v>238</v>
      </c>
      <c r="B392" s="1" t="s">
        <v>239</v>
      </c>
    </row>
    <row r="393" spans="1:2" hidden="1" x14ac:dyDescent="0.25">
      <c r="A393" s="1" t="s">
        <v>240</v>
      </c>
      <c r="B393" s="1" t="s">
        <v>241</v>
      </c>
    </row>
    <row r="394" spans="1:2" hidden="1" x14ac:dyDescent="0.25">
      <c r="A394" s="1" t="s">
        <v>242</v>
      </c>
      <c r="B394" s="1" t="s">
        <v>243</v>
      </c>
    </row>
    <row r="395" spans="1:2" hidden="1" x14ac:dyDescent="0.25">
      <c r="A395" s="1" t="s">
        <v>244</v>
      </c>
      <c r="B395" s="1" t="s">
        <v>245</v>
      </c>
    </row>
    <row r="396" spans="1:2" hidden="1" x14ac:dyDescent="0.25">
      <c r="A396" s="1" t="s">
        <v>246</v>
      </c>
      <c r="B396" s="1" t="s">
        <v>247</v>
      </c>
    </row>
    <row r="397" spans="1:2" hidden="1" x14ac:dyDescent="0.25">
      <c r="A397" s="1" t="s">
        <v>248</v>
      </c>
      <c r="B397" s="1" t="s">
        <v>249</v>
      </c>
    </row>
    <row r="398" spans="1:2" hidden="1" x14ac:dyDescent="0.25">
      <c r="A398" s="1" t="s">
        <v>250</v>
      </c>
      <c r="B398" s="1" t="s">
        <v>251</v>
      </c>
    </row>
    <row r="399" spans="1:2" hidden="1" x14ac:dyDescent="0.25">
      <c r="A399" s="1" t="s">
        <v>252</v>
      </c>
      <c r="B399" s="1" t="s">
        <v>253</v>
      </c>
    </row>
    <row r="400" spans="1:2" hidden="1" x14ac:dyDescent="0.25">
      <c r="A400" s="1" t="s">
        <v>254</v>
      </c>
      <c r="B400" s="1" t="s">
        <v>255</v>
      </c>
    </row>
    <row r="401" spans="1:2" hidden="1" x14ac:dyDescent="0.25">
      <c r="A401" s="1" t="s">
        <v>256</v>
      </c>
      <c r="B401" s="1" t="s">
        <v>257</v>
      </c>
    </row>
    <row r="402" spans="1:2" hidden="1" x14ac:dyDescent="0.25">
      <c r="A402" s="1" t="s">
        <v>258</v>
      </c>
      <c r="B402" s="1" t="s">
        <v>259</v>
      </c>
    </row>
    <row r="403" spans="1:2" hidden="1" x14ac:dyDescent="0.25">
      <c r="A403" s="1" t="s">
        <v>260</v>
      </c>
      <c r="B403" s="1" t="s">
        <v>261</v>
      </c>
    </row>
    <row r="404" spans="1:2" hidden="1" x14ac:dyDescent="0.25">
      <c r="A404" s="1" t="s">
        <v>262</v>
      </c>
      <c r="B404" s="1" t="s">
        <v>263</v>
      </c>
    </row>
    <row r="405" spans="1:2" hidden="1" x14ac:dyDescent="0.25">
      <c r="A405" s="1" t="s">
        <v>264</v>
      </c>
      <c r="B405" s="1" t="s">
        <v>265</v>
      </c>
    </row>
    <row r="406" spans="1:2" hidden="1" x14ac:dyDescent="0.25">
      <c r="A406" s="1" t="s">
        <v>266</v>
      </c>
      <c r="B406" s="1" t="s">
        <v>267</v>
      </c>
    </row>
    <row r="407" spans="1:2" hidden="1" x14ac:dyDescent="0.25">
      <c r="A407" s="1" t="s">
        <v>268</v>
      </c>
      <c r="B407" s="1" t="s">
        <v>269</v>
      </c>
    </row>
    <row r="408" spans="1:2" hidden="1" x14ac:dyDescent="0.25">
      <c r="A408" s="1" t="s">
        <v>270</v>
      </c>
      <c r="B408" s="1" t="s">
        <v>271</v>
      </c>
    </row>
    <row r="409" spans="1:2" hidden="1" x14ac:dyDescent="0.25">
      <c r="A409" s="1" t="s">
        <v>272</v>
      </c>
      <c r="B409" s="1" t="s">
        <v>273</v>
      </c>
    </row>
    <row r="410" spans="1:2" hidden="1" x14ac:dyDescent="0.25">
      <c r="A410" s="1" t="s">
        <v>274</v>
      </c>
      <c r="B410" s="1" t="s">
        <v>275</v>
      </c>
    </row>
    <row r="411" spans="1:2" hidden="1" x14ac:dyDescent="0.25">
      <c r="A411" s="1" t="s">
        <v>276</v>
      </c>
      <c r="B411" s="1" t="s">
        <v>277</v>
      </c>
    </row>
    <row r="412" spans="1:2" hidden="1" x14ac:dyDescent="0.25">
      <c r="A412" s="1" t="s">
        <v>278</v>
      </c>
      <c r="B412" s="1" t="s">
        <v>279</v>
      </c>
    </row>
    <row r="413" spans="1:2" hidden="1" x14ac:dyDescent="0.25">
      <c r="A413" s="1" t="s">
        <v>280</v>
      </c>
      <c r="B413" s="1" t="s">
        <v>281</v>
      </c>
    </row>
    <row r="414" spans="1:2" hidden="1" x14ac:dyDescent="0.25">
      <c r="A414" s="1" t="s">
        <v>282</v>
      </c>
      <c r="B414" s="1" t="s">
        <v>283</v>
      </c>
    </row>
    <row r="415" spans="1:2" hidden="1" x14ac:dyDescent="0.25">
      <c r="A415" s="1" t="s">
        <v>284</v>
      </c>
      <c r="B415" s="1" t="s">
        <v>285</v>
      </c>
    </row>
    <row r="416" spans="1:2" hidden="1" x14ac:dyDescent="0.25">
      <c r="A416" s="1" t="s">
        <v>286</v>
      </c>
      <c r="B416" s="1" t="s">
        <v>287</v>
      </c>
    </row>
    <row r="417" spans="1:2" hidden="1" x14ac:dyDescent="0.25">
      <c r="A417" s="1" t="s">
        <v>288</v>
      </c>
      <c r="B417" s="1" t="s">
        <v>289</v>
      </c>
    </row>
    <row r="418" spans="1:2" hidden="1" x14ac:dyDescent="0.25">
      <c r="A418" s="1" t="s">
        <v>290</v>
      </c>
      <c r="B418" s="1" t="s">
        <v>291</v>
      </c>
    </row>
    <row r="419" spans="1:2" hidden="1" x14ac:dyDescent="0.25">
      <c r="A419" s="1" t="s">
        <v>292</v>
      </c>
      <c r="B419" s="1" t="s">
        <v>293</v>
      </c>
    </row>
    <row r="420" spans="1:2" hidden="1" x14ac:dyDescent="0.25">
      <c r="A420" s="1" t="s">
        <v>294</v>
      </c>
      <c r="B420" s="1" t="s">
        <v>295</v>
      </c>
    </row>
    <row r="421" spans="1:2" hidden="1" x14ac:dyDescent="0.25">
      <c r="A421" s="1" t="s">
        <v>296</v>
      </c>
      <c r="B421" s="1" t="s">
        <v>297</v>
      </c>
    </row>
    <row r="422" spans="1:2" hidden="1" x14ac:dyDescent="0.25">
      <c r="A422" s="1" t="s">
        <v>298</v>
      </c>
      <c r="B422" s="1" t="s">
        <v>299</v>
      </c>
    </row>
    <row r="423" spans="1:2" hidden="1" x14ac:dyDescent="0.25">
      <c r="A423" s="1" t="s">
        <v>300</v>
      </c>
      <c r="B423" s="1" t="s">
        <v>301</v>
      </c>
    </row>
    <row r="424" spans="1:2" hidden="1" x14ac:dyDescent="0.25">
      <c r="A424" s="1" t="s">
        <v>302</v>
      </c>
      <c r="B424" s="1" t="s">
        <v>303</v>
      </c>
    </row>
    <row r="425" spans="1:2" hidden="1" x14ac:dyDescent="0.25">
      <c r="A425" s="1" t="s">
        <v>304</v>
      </c>
      <c r="B425" s="1" t="s">
        <v>305</v>
      </c>
    </row>
    <row r="426" spans="1:2" hidden="1" x14ac:dyDescent="0.25">
      <c r="A426" s="1" t="s">
        <v>306</v>
      </c>
      <c r="B426" s="1" t="s">
        <v>307</v>
      </c>
    </row>
    <row r="427" spans="1:2" hidden="1" x14ac:dyDescent="0.25">
      <c r="A427" s="1" t="s">
        <v>308</v>
      </c>
      <c r="B427" s="1" t="s">
        <v>309</v>
      </c>
    </row>
    <row r="428" spans="1:2" hidden="1" x14ac:dyDescent="0.25">
      <c r="A428" s="1" t="s">
        <v>310</v>
      </c>
      <c r="B428" s="1" t="s">
        <v>311</v>
      </c>
    </row>
    <row r="429" spans="1:2" hidden="1" x14ac:dyDescent="0.25">
      <c r="A429" s="1" t="s">
        <v>312</v>
      </c>
      <c r="B429" s="1" t="s">
        <v>313</v>
      </c>
    </row>
    <row r="430" spans="1:2" hidden="1" x14ac:dyDescent="0.25">
      <c r="A430" s="1" t="s">
        <v>314</v>
      </c>
      <c r="B430" s="1" t="s">
        <v>315</v>
      </c>
    </row>
    <row r="431" spans="1:2" hidden="1" x14ac:dyDescent="0.25">
      <c r="A431" s="1" t="s">
        <v>316</v>
      </c>
      <c r="B431" s="1" t="s">
        <v>317</v>
      </c>
    </row>
    <row r="432" spans="1:2" hidden="1" x14ac:dyDescent="0.25">
      <c r="A432" s="1" t="s">
        <v>318</v>
      </c>
      <c r="B432" s="1" t="s">
        <v>319</v>
      </c>
    </row>
    <row r="433" spans="1:2" hidden="1" x14ac:dyDescent="0.25">
      <c r="A433" s="1" t="s">
        <v>320</v>
      </c>
      <c r="B433" s="1" t="s">
        <v>321</v>
      </c>
    </row>
    <row r="434" spans="1:2" hidden="1" x14ac:dyDescent="0.25">
      <c r="A434" s="1" t="s">
        <v>322</v>
      </c>
      <c r="B434" s="1" t="s">
        <v>323</v>
      </c>
    </row>
    <row r="435" spans="1:2" hidden="1" x14ac:dyDescent="0.25">
      <c r="A435" s="1" t="s">
        <v>324</v>
      </c>
      <c r="B435" s="1" t="s">
        <v>325</v>
      </c>
    </row>
    <row r="436" spans="1:2" hidden="1" x14ac:dyDescent="0.25">
      <c r="A436" s="1" t="s">
        <v>326</v>
      </c>
      <c r="B436" s="1" t="s">
        <v>327</v>
      </c>
    </row>
    <row r="437" spans="1:2" hidden="1" x14ac:dyDescent="0.25">
      <c r="A437" s="1" t="s">
        <v>328</v>
      </c>
      <c r="B437" s="1" t="s">
        <v>329</v>
      </c>
    </row>
    <row r="438" spans="1:2" hidden="1" x14ac:dyDescent="0.25">
      <c r="A438" s="1" t="s">
        <v>330</v>
      </c>
      <c r="B438" s="1" t="s">
        <v>331</v>
      </c>
    </row>
    <row r="439" spans="1:2" hidden="1" x14ac:dyDescent="0.25">
      <c r="A439" s="1" t="s">
        <v>332</v>
      </c>
      <c r="B439" s="1" t="s">
        <v>333</v>
      </c>
    </row>
    <row r="440" spans="1:2" hidden="1" x14ac:dyDescent="0.25">
      <c r="A440" s="1" t="s">
        <v>334</v>
      </c>
      <c r="B440" s="1" t="s">
        <v>335</v>
      </c>
    </row>
    <row r="441" spans="1:2" hidden="1" x14ac:dyDescent="0.25">
      <c r="A441" s="1" t="s">
        <v>336</v>
      </c>
      <c r="B441" s="1" t="s">
        <v>337</v>
      </c>
    </row>
    <row r="442" spans="1:2" hidden="1" x14ac:dyDescent="0.25">
      <c r="A442" s="1" t="s">
        <v>338</v>
      </c>
      <c r="B442" s="1" t="s">
        <v>339</v>
      </c>
    </row>
    <row r="443" spans="1:2" hidden="1" x14ac:dyDescent="0.25">
      <c r="A443" s="1" t="s">
        <v>340</v>
      </c>
      <c r="B443" s="1" t="s">
        <v>341</v>
      </c>
    </row>
    <row r="444" spans="1:2" hidden="1" x14ac:dyDescent="0.25">
      <c r="A444" s="1" t="s">
        <v>342</v>
      </c>
      <c r="B444" s="1" t="s">
        <v>343</v>
      </c>
    </row>
    <row r="445" spans="1:2" hidden="1" x14ac:dyDescent="0.25">
      <c r="A445" s="1" t="s">
        <v>344</v>
      </c>
      <c r="B445" s="1" t="s">
        <v>345</v>
      </c>
    </row>
    <row r="446" spans="1:2" hidden="1" x14ac:dyDescent="0.25">
      <c r="A446" s="1" t="s">
        <v>346</v>
      </c>
      <c r="B446" s="1" t="s">
        <v>347</v>
      </c>
    </row>
    <row r="447" spans="1:2" hidden="1" x14ac:dyDescent="0.25">
      <c r="A447" s="1" t="s">
        <v>348</v>
      </c>
      <c r="B447" s="1" t="s">
        <v>349</v>
      </c>
    </row>
    <row r="448" spans="1:2" hidden="1" x14ac:dyDescent="0.25">
      <c r="A448" s="1" t="s">
        <v>350</v>
      </c>
      <c r="B448" s="1" t="s">
        <v>351</v>
      </c>
    </row>
    <row r="449" spans="1:2" hidden="1" x14ac:dyDescent="0.25">
      <c r="A449" s="1" t="s">
        <v>352</v>
      </c>
      <c r="B449" s="1" t="s">
        <v>353</v>
      </c>
    </row>
    <row r="450" spans="1:2" hidden="1" x14ac:dyDescent="0.25">
      <c r="A450" s="1" t="s">
        <v>354</v>
      </c>
      <c r="B450" s="1" t="s">
        <v>355</v>
      </c>
    </row>
    <row r="451" spans="1:2" hidden="1" x14ac:dyDescent="0.25">
      <c r="A451" s="1" t="s">
        <v>356</v>
      </c>
      <c r="B451" s="1" t="s">
        <v>357</v>
      </c>
    </row>
    <row r="452" spans="1:2" hidden="1" x14ac:dyDescent="0.25">
      <c r="A452" s="1" t="s">
        <v>358</v>
      </c>
      <c r="B452" s="1" t="s">
        <v>359</v>
      </c>
    </row>
    <row r="453" spans="1:2" hidden="1" x14ac:dyDescent="0.25">
      <c r="A453" s="1" t="s">
        <v>360</v>
      </c>
      <c r="B453" s="1" t="s">
        <v>361</v>
      </c>
    </row>
    <row r="454" spans="1:2" hidden="1" x14ac:dyDescent="0.25">
      <c r="A454" s="1" t="s">
        <v>362</v>
      </c>
      <c r="B454" s="1" t="s">
        <v>363</v>
      </c>
    </row>
    <row r="455" spans="1:2" hidden="1" x14ac:dyDescent="0.25">
      <c r="A455" s="1" t="s">
        <v>364</v>
      </c>
      <c r="B455" s="1" t="s">
        <v>365</v>
      </c>
    </row>
    <row r="456" spans="1:2" hidden="1" x14ac:dyDescent="0.25">
      <c r="A456" s="1" t="s">
        <v>366</v>
      </c>
      <c r="B456" s="1" t="s">
        <v>367</v>
      </c>
    </row>
    <row r="457" spans="1:2" hidden="1" x14ac:dyDescent="0.25">
      <c r="A457" s="1" t="s">
        <v>368</v>
      </c>
      <c r="B457" s="1" t="s">
        <v>369</v>
      </c>
    </row>
    <row r="458" spans="1:2" hidden="1" x14ac:dyDescent="0.25">
      <c r="A458" s="1" t="s">
        <v>370</v>
      </c>
      <c r="B458" s="1" t="s">
        <v>371</v>
      </c>
    </row>
    <row r="459" spans="1:2" hidden="1" x14ac:dyDescent="0.25">
      <c r="A459" s="1" t="s">
        <v>372</v>
      </c>
      <c r="B459" s="1" t="s">
        <v>373</v>
      </c>
    </row>
    <row r="460" spans="1:2" hidden="1" x14ac:dyDescent="0.25">
      <c r="A460" s="1" t="s">
        <v>374</v>
      </c>
      <c r="B460" s="1" t="s">
        <v>375</v>
      </c>
    </row>
    <row r="461" spans="1:2" hidden="1" x14ac:dyDescent="0.25">
      <c r="A461" s="1" t="s">
        <v>376</v>
      </c>
      <c r="B461" s="1" t="s">
        <v>377</v>
      </c>
    </row>
    <row r="462" spans="1:2" hidden="1" x14ac:dyDescent="0.25">
      <c r="A462" s="1" t="s">
        <v>378</v>
      </c>
      <c r="B462" s="1" t="s">
        <v>379</v>
      </c>
    </row>
    <row r="463" spans="1:2" hidden="1" x14ac:dyDescent="0.25">
      <c r="A463" s="1" t="s">
        <v>380</v>
      </c>
      <c r="B463" s="1" t="s">
        <v>381</v>
      </c>
    </row>
    <row r="464" spans="1:2" hidden="1" x14ac:dyDescent="0.25">
      <c r="A464" s="1" t="s">
        <v>382</v>
      </c>
      <c r="B464" s="1" t="s">
        <v>383</v>
      </c>
    </row>
    <row r="465" spans="1:5" hidden="1" x14ac:dyDescent="0.25">
      <c r="A465" s="1" t="s">
        <v>384</v>
      </c>
      <c r="B465" s="1" t="s">
        <v>385</v>
      </c>
      <c r="C465" s="1"/>
      <c r="D465" s="1"/>
      <c r="E465" s="1"/>
    </row>
    <row r="466" spans="1:5" hidden="1" x14ac:dyDescent="0.25">
      <c r="A466" s="1" t="s">
        <v>386</v>
      </c>
      <c r="B466" s="1" t="s">
        <v>387</v>
      </c>
      <c r="C466" s="1"/>
      <c r="D466" s="1"/>
      <c r="E466" s="1"/>
    </row>
    <row r="467" spans="1:5" hidden="1" x14ac:dyDescent="0.25">
      <c r="A467" s="1" t="s">
        <v>388</v>
      </c>
      <c r="B467" s="1" t="s">
        <v>389</v>
      </c>
      <c r="C467" s="1"/>
      <c r="D467" s="1"/>
      <c r="E467" s="1"/>
    </row>
    <row r="468" spans="1:5" hidden="1" x14ac:dyDescent="0.25">
      <c r="A468" s="1" t="s">
        <v>390</v>
      </c>
      <c r="B468" s="1" t="s">
        <v>391</v>
      </c>
      <c r="C468" s="1"/>
      <c r="D468" s="1"/>
      <c r="E468" s="1"/>
    </row>
    <row r="469" spans="1:5" hidden="1" x14ac:dyDescent="0.25">
      <c r="A469" s="1" t="s">
        <v>392</v>
      </c>
      <c r="B469" s="1" t="s">
        <v>393</v>
      </c>
      <c r="C469" s="1"/>
      <c r="D469" s="1"/>
      <c r="E469" s="1"/>
    </row>
    <row r="470" spans="1:5" hidden="1" x14ac:dyDescent="0.25">
      <c r="A470" s="1" t="s">
        <v>394</v>
      </c>
      <c r="B470" s="1" t="s">
        <v>395</v>
      </c>
      <c r="C470" s="1"/>
      <c r="D470" s="1"/>
      <c r="E470" s="1"/>
    </row>
    <row r="471" spans="1:5" hidden="1" x14ac:dyDescent="0.25">
      <c r="A471" s="1"/>
      <c r="B471" s="1"/>
      <c r="C471" s="1"/>
      <c r="D471" s="1"/>
      <c r="E471" s="1"/>
    </row>
    <row r="472" spans="1:5" hidden="1" x14ac:dyDescent="0.25">
      <c r="A472" s="1"/>
      <c r="B472" s="1"/>
      <c r="C472" s="1"/>
      <c r="D472" s="1"/>
      <c r="E472" s="1"/>
    </row>
    <row r="473" spans="1:5" hidden="1" x14ac:dyDescent="0.25">
      <c r="A473" s="1"/>
      <c r="B473" s="1"/>
      <c r="C473" s="1"/>
      <c r="D473" s="1"/>
      <c r="E473" s="1"/>
    </row>
    <row r="474" spans="1:5" hidden="1" x14ac:dyDescent="0.25">
      <c r="A474" s="1"/>
      <c r="B474" s="1"/>
      <c r="C474" s="1" t="s">
        <v>396</v>
      </c>
      <c r="D474" s="1" t="s">
        <v>397</v>
      </c>
      <c r="E474" s="1" t="s">
        <v>398</v>
      </c>
    </row>
    <row r="475" spans="1:5" hidden="1" x14ac:dyDescent="0.25">
      <c r="A475" s="1"/>
      <c r="B475" s="1"/>
      <c r="C475" s="1" t="s">
        <v>399</v>
      </c>
      <c r="D475" s="1" t="s">
        <v>400</v>
      </c>
      <c r="E475" s="1" t="s">
        <v>401</v>
      </c>
    </row>
    <row r="476" spans="1:5" hidden="1" x14ac:dyDescent="0.25">
      <c r="A476" s="1"/>
      <c r="B476" s="1"/>
      <c r="C476" s="1" t="s">
        <v>402</v>
      </c>
      <c r="D476" s="1"/>
      <c r="E476" s="1" t="s">
        <v>403</v>
      </c>
    </row>
    <row r="477" spans="1:5" hidden="1" x14ac:dyDescent="0.25">
      <c r="A477" s="1"/>
      <c r="B477" s="1"/>
      <c r="C477" s="1"/>
      <c r="D477" s="1"/>
      <c r="E477" s="1" t="s">
        <v>404</v>
      </c>
    </row>
    <row r="478" spans="1:5" hidden="1" x14ac:dyDescent="0.25">
      <c r="A478" s="1"/>
      <c r="B478" s="1"/>
      <c r="C478" s="1"/>
      <c r="D478" s="1"/>
      <c r="E478" s="1"/>
    </row>
    <row r="479" spans="1:5" hidden="1" x14ac:dyDescent="0.25">
      <c r="A479" s="1"/>
      <c r="B479" s="1"/>
      <c r="C479" s="1"/>
      <c r="D479" s="1"/>
      <c r="E479" s="1"/>
    </row>
    <row r="480" spans="1:5" hidden="1" x14ac:dyDescent="0.25">
      <c r="A480" s="1"/>
      <c r="B480" s="1"/>
      <c r="C480" s="1"/>
      <c r="D480" s="1"/>
      <c r="E480" s="1"/>
    </row>
    <row r="481" spans="3:3" hidden="1" x14ac:dyDescent="0.25">
      <c r="C481" s="1"/>
    </row>
    <row r="482" spans="3:3" hidden="1" x14ac:dyDescent="0.25">
      <c r="C482" s="1"/>
    </row>
    <row r="483" spans="3:3" hidden="1" x14ac:dyDescent="0.25">
      <c r="C483" s="1" t="s">
        <v>405</v>
      </c>
    </row>
    <row r="484" spans="3:3" hidden="1" x14ac:dyDescent="0.25">
      <c r="C484" s="1" t="s">
        <v>406</v>
      </c>
    </row>
    <row r="485" spans="3:3" hidden="1" x14ac:dyDescent="0.25">
      <c r="C485" s="1" t="s">
        <v>407</v>
      </c>
    </row>
    <row r="486" spans="3:3" hidden="1" x14ac:dyDescent="0.25">
      <c r="C486" s="1"/>
    </row>
    <row r="487" spans="3:3" hidden="1" x14ac:dyDescent="0.25">
      <c r="C487" s="1"/>
    </row>
    <row r="488" spans="3:3" hidden="1" x14ac:dyDescent="0.25">
      <c r="C488" s="1"/>
    </row>
    <row r="489" spans="3:3" hidden="1" x14ac:dyDescent="0.25">
      <c r="C489" s="1"/>
    </row>
    <row r="490" spans="3:3" hidden="1" x14ac:dyDescent="0.25">
      <c r="C490" s="1"/>
    </row>
    <row r="491" spans="3:3" hidden="1" x14ac:dyDescent="0.25">
      <c r="C491" s="1"/>
    </row>
    <row r="492" spans="3:3" hidden="1" x14ac:dyDescent="0.25">
      <c r="C492" s="1"/>
    </row>
    <row r="493" spans="3:3" hidden="1" x14ac:dyDescent="0.25">
      <c r="C493" s="1"/>
    </row>
    <row r="494" spans="3:3" hidden="1" x14ac:dyDescent="0.25">
      <c r="C494" s="1"/>
    </row>
    <row r="495" spans="3:3" hidden="1" x14ac:dyDescent="0.25">
      <c r="C495" s="1"/>
    </row>
    <row r="496" spans="3:3" hidden="1" x14ac:dyDescent="0.25">
      <c r="C496" s="1"/>
    </row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</sheetData>
  <protectedRanges>
    <protectedRange sqref="Q40 G38 O38 F56 O41:O42 G42 Q71 G69 O69 O72:O73 G73 Q102 G100 O100 F118 O103:O104 G104 Q131 G129 O129 F147 O132:O133 G133 Q160 G158 O158 F176 O161:O162 G162 Q189 G187 O187 F205 O190:O191 G191 Q218 G216 O216 G220 O219:O220 F234 F87" name="FIN"/>
    <protectedRange sqref="D8:W10" name="FIN_1"/>
    <protectedRange sqref="D14:W17" name="FIN_2"/>
    <protectedRange sqref="A20" name="FIN_3"/>
    <protectedRange sqref="C35 C66 C97 C126 C155 C184 C213" name="FIN_4"/>
    <protectedRange sqref="K37 K68 K99 K128 K157 K186 K215" name="FIN_5"/>
    <protectedRange sqref="I46:T47 I51:T52 I82:T83 I108:T109 I113:T114 I137:T138 I142:T143 I166:T167 I171:T172 I195:T196 I200:T201 I224:T225 I229:T230 I77:T78" name="FIN_6"/>
    <protectedRange sqref="D46:E47 D108:E109 D137:E138 D166:E167 D195:E196 D224:E225 D77:E78" name="FIN_7"/>
    <protectedRange sqref="D51:E52 D82:E83 D113:E114 D142:E143 D171:E172 D200:E201 D229:E230" name="FIN_8"/>
    <protectedRange sqref="A22" name="FIN_9"/>
    <protectedRange sqref="A24" name="FIN_10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A6:W6"/>
    <mergeCell ref="A8:C8"/>
    <mergeCell ref="D8:W8"/>
    <mergeCell ref="A9:C9"/>
    <mergeCell ref="D9:W9"/>
    <mergeCell ref="A10:C10"/>
    <mergeCell ref="D10:W10"/>
    <mergeCell ref="C2:E2"/>
    <mergeCell ref="F2:T2"/>
    <mergeCell ref="C3:E3"/>
    <mergeCell ref="F3:T3"/>
    <mergeCell ref="D4:E4"/>
    <mergeCell ref="F4:J4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08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13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37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42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66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71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195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00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4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229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C37 C68 C99 C128 C157 C186 C215" xr:uid="{7F759DEA-0468-42F0-B2BC-1325BC865857}">
      <formula1>"Estratégico, Gestión"</formula1>
    </dataValidation>
    <dataValidation type="list" allowBlank="1" showInputMessage="1" showErrorMessage="1" sqref="C35 C184 W34 C66 W65 W36 C97 W96 W67 C126 W125 W98 C155 W154 W127 W183 W156 C213 W212 W185 W214" xr:uid="{2EF116D3-E6E8-4DD7-ADBE-2C2647E510D0}">
      <formula1>"Eficiencia, Eficacia, Economía, Calidad"</formula1>
    </dataValidation>
    <dataValidation type="list" allowBlank="1" showInputMessage="1" showErrorMessage="1" sqref="Q99:W99 Q68:W68 Q37:W37 Q128:W128 Q157:W157 Q186:W186 Q215:W215" xr:uid="{B50063B3-BB9C-42EE-A043-F232AB98D42B}">
      <formula1>"Ascendente, Descendente, Regular, Nominal"</formula1>
    </dataValidation>
    <dataValidation type="list" allowBlank="1" showInputMessage="1" showErrorMessage="1" sqref="G99:J99 G37:J37 G68:J68 G128:J128 G157:J157 G186:J186 G215:J215" xr:uid="{43FD112B-195E-4433-8200-A770A8D3D8CD}">
      <formula1>"Porcentaje, Variación Porcentual,Promedio, Otras"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2021-06-10T16:28:17Z</dcterms:created>
  <dcterms:modified xsi:type="dcterms:W3CDTF">2021-06-10T16:34:07Z</dcterms:modified>
</cp:coreProperties>
</file>