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F4AF6F8E-5405-4A64-A9D0-B79B347FCCD3}" xr6:coauthVersionLast="47" xr6:coauthVersionMax="47" xr10:uidLastSave="{00000000-0000-0000-0000-000000000000}"/>
  <bookViews>
    <workbookView xWindow="-120" yWindow="-120" windowWidth="20730" windowHeight="11160" xr2:uid="{0AD6988F-779C-4228-9C8E-D9BAB230BDD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W285" i="1"/>
  <c r="V285" i="1"/>
  <c r="V284" i="1"/>
  <c r="V283" i="1"/>
  <c r="W283" i="1" s="1"/>
  <c r="V282" i="1"/>
  <c r="V281" i="1"/>
  <c r="W281" i="1" s="1"/>
  <c r="V280" i="1"/>
  <c r="V279" i="1"/>
  <c r="W279" i="1" s="1"/>
  <c r="V278" i="1"/>
  <c r="W277" i="1"/>
  <c r="V277" i="1"/>
  <c r="V276" i="1"/>
  <c r="V275" i="1"/>
  <c r="W275" i="1" s="1"/>
  <c r="V274" i="1"/>
  <c r="V273" i="1"/>
  <c r="W273" i="1" s="1"/>
  <c r="V272" i="1"/>
  <c r="V271" i="1"/>
  <c r="W271" i="1" s="1"/>
  <c r="V270" i="1"/>
  <c r="W269" i="1"/>
  <c r="V269" i="1"/>
  <c r="V268" i="1"/>
  <c r="V267" i="1"/>
  <c r="W267" i="1" s="1"/>
  <c r="V266" i="1"/>
  <c r="W265" i="1"/>
  <c r="V265" i="1"/>
  <c r="V264" i="1"/>
  <c r="W263" i="1"/>
  <c r="V263" i="1"/>
  <c r="V262" i="1"/>
  <c r="W261" i="1"/>
  <c r="V261" i="1"/>
  <c r="V260" i="1"/>
  <c r="V259" i="1"/>
  <c r="W259" i="1" s="1"/>
  <c r="V258" i="1"/>
  <c r="V257" i="1"/>
  <c r="W257" i="1" s="1"/>
  <c r="V256" i="1"/>
  <c r="V255" i="1"/>
  <c r="W255" i="1" s="1"/>
  <c r="V254" i="1"/>
  <c r="W253" i="1"/>
  <c r="V253" i="1"/>
  <c r="V252" i="1"/>
  <c r="V251" i="1"/>
  <c r="W251" i="1" s="1"/>
  <c r="V250" i="1"/>
  <c r="W249" i="1"/>
  <c r="V249" i="1"/>
  <c r="V248" i="1"/>
  <c r="W247" i="1"/>
  <c r="V247" i="1"/>
  <c r="V246" i="1"/>
  <c r="W245" i="1"/>
  <c r="V245" i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V201" i="1"/>
  <c r="U201" i="1"/>
  <c r="E201" i="1"/>
  <c r="C201" i="1"/>
  <c r="W200" i="1"/>
  <c r="V200" i="1"/>
  <c r="E200" i="1"/>
  <c r="C200" i="1"/>
  <c r="V196" i="1"/>
  <c r="U196" i="1"/>
  <c r="W195" i="1"/>
  <c r="W203" i="1" s="1"/>
  <c r="V195" i="1"/>
  <c r="V172" i="1"/>
  <c r="U172" i="1"/>
  <c r="E172" i="1"/>
  <c r="C172" i="1"/>
  <c r="W171" i="1"/>
  <c r="V171" i="1"/>
  <c r="E171" i="1"/>
  <c r="C171" i="1"/>
  <c r="V167" i="1"/>
  <c r="U167" i="1"/>
  <c r="W166" i="1"/>
  <c r="W174" i="1" s="1"/>
  <c r="V166" i="1"/>
  <c r="V143" i="1"/>
  <c r="U143" i="1"/>
  <c r="E143" i="1"/>
  <c r="C143" i="1"/>
  <c r="V142" i="1"/>
  <c r="W142" i="1" s="1"/>
  <c r="E142" i="1"/>
  <c r="C142" i="1"/>
  <c r="V138" i="1"/>
  <c r="U138" i="1"/>
  <c r="W137" i="1"/>
  <c r="V137" i="1"/>
  <c r="V114" i="1"/>
  <c r="W113" i="1" s="1"/>
  <c r="U114" i="1"/>
  <c r="E114" i="1"/>
  <c r="C114" i="1"/>
  <c r="V113" i="1"/>
  <c r="E113" i="1"/>
  <c r="C113" i="1"/>
  <c r="V109" i="1"/>
  <c r="W108" i="1" s="1"/>
  <c r="U109" i="1"/>
  <c r="V108" i="1"/>
  <c r="V83" i="1"/>
  <c r="U83" i="1"/>
  <c r="E83" i="1"/>
  <c r="C83" i="1"/>
  <c r="V82" i="1"/>
  <c r="W82" i="1" s="1"/>
  <c r="E82" i="1"/>
  <c r="C82" i="1"/>
  <c r="V78" i="1"/>
  <c r="U78" i="1"/>
  <c r="W77" i="1"/>
  <c r="V77" i="1"/>
  <c r="V52" i="1"/>
  <c r="W51" i="1" s="1"/>
  <c r="U52" i="1"/>
  <c r="E52" i="1"/>
  <c r="C52" i="1"/>
  <c r="V51" i="1"/>
  <c r="E51" i="1"/>
  <c r="C51" i="1"/>
  <c r="V47" i="1"/>
  <c r="U47" i="1"/>
  <c r="W46" i="1"/>
  <c r="V46" i="1"/>
  <c r="F3" i="1"/>
</calcChain>
</file>

<file path=xl/sharedStrings.xml><?xml version="1.0" encoding="utf-8"?>
<sst xmlns="http://schemas.openxmlformats.org/spreadsheetml/2006/main" count="888" uniqueCount="398">
  <si>
    <t>CLAVE:</t>
  </si>
  <si>
    <t>08/04</t>
  </si>
  <si>
    <t>SUJETO DE REVISIÓN:</t>
  </si>
  <si>
    <t>AÑO:</t>
  </si>
  <si>
    <t>PROGRAMA PRESUPUESTARIO 2016</t>
  </si>
  <si>
    <t>Nombre del Programa</t>
  </si>
  <si>
    <t>Deporte y Recreacion</t>
  </si>
  <si>
    <t>Unidad(es) Responsable(s)</t>
  </si>
  <si>
    <t>Regiduría de Educacion, Cultura, Deporte y Eventos Sociales, Direccion de Deporte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</si>
  <si>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</si>
  <si>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</si>
  <si>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</si>
  <si>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</si>
  <si>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</si>
  <si>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</si>
  <si>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</si>
  <si>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2.4. Recreación, cultura y otras manifestaciones sociales</t>
  </si>
  <si>
    <t xml:space="preserve">Subfunción </t>
  </si>
  <si>
    <t>2.4.1 Deporte y Recreación</t>
  </si>
  <si>
    <t>Sub/Subfunción</t>
  </si>
  <si>
    <t xml:space="preserve">DATOS DE VINCULACIÓN AL PLAN ESTATAL DE DESARROLLO </t>
  </si>
  <si>
    <t>2. Igualdad de Oportunidades para Todos</t>
  </si>
  <si>
    <t>DATOS DE VINCULACIÓN AL PLAN MUNICIPAL DE DESARROLLO (EJES, ESTRATEGIAS U OBJETIVOS GENERALES)</t>
  </si>
  <si>
    <t xml:space="preserve">4. Desarrollo Social Incluyante con Equidad de Genero y Educaión Pública </t>
  </si>
  <si>
    <t>NIVEL INMEDIATO INFERIOR (OBJETIVO O LíNEA ESTRATÉGICA)</t>
  </si>
  <si>
    <t>Reducir los índices de marginación, rezago social y pobreza entre la población del municipio, mediante acciones encaminadas a mejorar la salud, educación y alimentación, atendiendo de manera prioritaria a la población en situación de vulnerabilidad</t>
  </si>
  <si>
    <t>FIN</t>
  </si>
  <si>
    <t xml:space="preserve">RESUMEN NARRATIVO </t>
  </si>
  <si>
    <t>Incrementar la participación de la ciudadania en actividades deportivas mediante la implementación de un programa de fomento al deporte</t>
  </si>
  <si>
    <t>Indicador</t>
  </si>
  <si>
    <t>NOMBRE</t>
  </si>
  <si>
    <t>Porcentaje de la población beneficiada</t>
  </si>
  <si>
    <t>DIMENSIÓN A MEDIR</t>
  </si>
  <si>
    <t>Eficacia</t>
  </si>
  <si>
    <t>FRECUENCIA DE MEDICIÓN</t>
  </si>
  <si>
    <t>Anual</t>
  </si>
  <si>
    <t>MÉTODO DE CALCULO</t>
  </si>
  <si>
    <t>(V1/V2)*100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</si>
  <si>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</si>
  <si>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</si>
  <si>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</si>
  <si>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</si>
  <si>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</si>
  <si>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</si>
  <si>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</si>
  <si>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</si>
  <si>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ND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</si>
  <si>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</si>
  <si>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</si>
  <si>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</si>
  <si>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</si>
  <si>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</si>
  <si>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</si>
  <si>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</si>
  <si>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</si>
  <si>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</si>
  <si>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</si>
  <si>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</si>
  <si>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</si>
  <si>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</si>
  <si>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</si>
  <si>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</si>
  <si>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</si>
  <si>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</si>
  <si>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</si>
  <si>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</si>
  <si>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</si>
  <si>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</si>
  <si>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</si>
  <si>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población beneficiada</t>
  </si>
  <si>
    <t>personas</t>
  </si>
  <si>
    <t>PROGRAMADO 
VARIABLE 1</t>
  </si>
  <si>
    <t>VARIABLE 2</t>
  </si>
  <si>
    <t>Total de población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</si>
  <si>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</si>
  <si>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</si>
  <si>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</si>
  <si>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</si>
  <si>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</si>
  <si>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</si>
  <si>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</si>
  <si>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</si>
  <si>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La población del Municipio de Cuautlancingo cuenta con instalaciones dignas para el deporte y recreación</t>
  </si>
  <si>
    <t>COMPONENTES</t>
  </si>
  <si>
    <t xml:space="preserve">COMPONENTE 1
RESUMEN NARRATIVO </t>
  </si>
  <si>
    <t>Programa de promoción al Deporte implementado</t>
  </si>
  <si>
    <t>Eficiencia</t>
  </si>
  <si>
    <t>semestral</t>
  </si>
  <si>
    <t>(V1/V2) * 100</t>
  </si>
  <si>
    <t>Gestión</t>
  </si>
  <si>
    <t xml:space="preserve">COMPONENTE 2
RESUMEN NARRATIVO </t>
  </si>
  <si>
    <t>Infraestructura deportiva modernizada</t>
  </si>
  <si>
    <t>Porcentaje de unidades deportivas modernizadas</t>
  </si>
  <si>
    <t>unidades modernizadas</t>
  </si>
  <si>
    <t>unidades</t>
  </si>
  <si>
    <t>total de unidades deportivas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</si>
  <si>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</si>
  <si>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</si>
  <si>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</si>
  <si>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</si>
  <si>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</si>
  <si>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</si>
  <si>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</si>
  <si>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</si>
  <si>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</si>
  <si>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</si>
  <si>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</si>
  <si>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Ejecutar 1 programa de promocion al deporte en sus distintas modalidades.</t>
  </si>
  <si>
    <t>programa</t>
  </si>
  <si>
    <t>Realizar 1 evento internacional sobre beisbol</t>
  </si>
  <si>
    <t>evento</t>
  </si>
  <si>
    <t>Realizar 1 programa de donación de uniformes y trofeos</t>
  </si>
  <si>
    <t>Crear 4 escuelas de iniciación deportiva</t>
  </si>
  <si>
    <t>escuelas</t>
  </si>
  <si>
    <t>C2</t>
  </si>
  <si>
    <t>Ejecutar 1 programa de modernización de las unidades deportivas</t>
  </si>
  <si>
    <t>C3</t>
  </si>
  <si>
    <t>C4</t>
  </si>
  <si>
    <t>C5</t>
  </si>
  <si>
    <t>PROFR. JOSÉ FÉLIX CASIANO TLAHQUE</t>
  </si>
  <si>
    <t>C. JUAN JAIME SARMIENTO TORRES</t>
  </si>
  <si>
    <t>C. JOSÉ MANUEL ARTURO SANCHEZ CID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</si>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</sst>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3943F698-6268-4D29-9C03-87894EEAB142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850B3F0-88DF-4B4A-BC3F-BF22DBFEC779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1252E31-F95B-4004-A628-9AE1606A824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C874B66-EF0D-4F76-915F-02FF2ACEE85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A2199BD6-5182-492C-BECC-8743A2E77C6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5B9C2619-BE86-4E91-92D8-0133AD42917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1571C0FF-5278-4C8A-A95D-A42BB6AAA26B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E1CBE30B-13A2-49FB-B5D0-4A7835EE3EDC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23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A6A731EF-3EFE-4B48-9745-8C8CF0CB339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5DD5258D-971E-4C04-9BFD-26715178390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5281EFC8-7DE7-426B-8751-CE39BF61D3F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BB07808C-614F-4960-BEBE-57EE65B268D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18AF7E37-3168-486B-AA29-252AA53EBCC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E0164815-4053-4BFF-BCB9-0F2DD5BEF00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90AFA854-ABE1-4DB2-AD1E-16381B1A97E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379A0D83-909A-43AD-9FEA-D858CB4FC15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49C1846-E26B-44EB-AF04-F6AFBF7E26F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2713AD1C-C570-40B2-86EC-B2C84DEBBAA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7150FFA5-3AEC-4A40-A017-875239FE89D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CDF596BC-CFE0-46BC-B83B-81B3F60ECC93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8CDAB3A2-7183-4392-9FA1-A7BEC094E086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9BB8CC01-B0F5-4338-83A0-41B9689D1044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F90136FF-4026-4896-8191-0695913E9E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159A6883-1843-471A-900A-9A55E25E16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B0059333-7185-455D-B5AF-0681BF40CA7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815F0918-3251-42E6-9498-BC766702AE1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43449E4B-EAEB-4994-B893-11CF750CA74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FE7A1546-A79D-456D-9DD3-FA4921C14D0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84C60FAE-1659-43CB-B466-8DE8DB0B2EF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A778E6A4-B147-420F-A72B-3B32D570ED6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792C32F-8B51-402D-B89B-2AF2F5473B3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E0806E53-4F0A-4144-9FBA-DB364157B70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BC345230-CB37-496E-9221-3BE2EF296F0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D3DB0BCC-ED80-4CDD-968C-965BEBC12E4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C1EED7E7-C378-4985-9876-6399B40B6D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34FC0E1D-DA6A-4C3D-9F5A-A8F88C8704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BBD3739C-E10F-46E6-99E0-F6BFD1AC507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B602C40C-FF58-4B09-AAFB-ADD1FD7AD95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B76D04C4-2FF0-4E58-833D-1881D427DF1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509A79B8-2246-4BEF-A6EC-1EE2A42B0A9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38299C70-DF73-4EBC-91DC-8723E3684E1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83E5081E-1B70-41AF-B524-AE30D49BCF9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F421A92C-AB4D-452A-8C66-CD8A51245B9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33FF7D89-2E7F-4751-B9F0-6A44B7A7203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504F653D-1102-4F3A-AFE9-DA29F8AD166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C97EA061-6360-4C3D-B9F4-80BBF31D6AD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39C9C7C-DE7F-44AE-9629-399C8610CF9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70E8D3A-E671-4647-895D-41767791090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F72B4B33-C547-4E25-B229-2F57D384476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938E3F6D-4E30-4EF2-8794-C4F2079CE0E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2C50A898-7E62-42F4-9A7C-8A67F5E22F3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EDD8C8A0-0AB7-467A-ABDF-38EF691700A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42670290-93BA-4855-BF92-ECB681EE68E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ECDCF2B-D817-4F56-A948-17BB6644345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4EC223C5-B004-4377-B7A2-D42BBCAB8F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AA27454F-6C13-465B-977B-3E21A4F2F2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30626A20-E17A-4730-84FD-5BD227B846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2B7BE809-E571-4897-B167-78801E6632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4B79CA36-EDBD-4F3E-ADAA-60924FB373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0AE58FC8-6441-41B1-891E-39CCA054B2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C30DF139-FAA5-448C-9144-383AC59EB5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959F9AA-C34F-435D-9F83-046E61E153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B9E11369-3ACB-48A3-A9A8-769DDA113F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3FE21074-B19A-4364-A664-EC8F43D46D5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E7A3D5F0-F0F7-4229-BE56-FE6201A4C5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5039D7CE-B9EF-4EE5-941C-41D2B00C42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4DC23051-8640-451C-AF92-D9EDEF358F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E1B79493-B69A-4A6E-A996-ADFECA16F5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EBC10D23-33EB-43B7-A77C-96ED7984BB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47283D90-674A-4E85-8EDE-DE80B331C2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D8709578-1DE8-435B-9650-30689BD1C6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43E41899-963C-4946-8315-6259E9F0E7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A237E12A-879F-47DA-B377-D5C488EDBC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3AC8767D-D5AA-445B-8CCE-C9B9C9D954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EDF92A85-39E4-4365-A5CA-9463067EAB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5DBC7F42-5057-42DD-AED0-2F698ED122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AEAAB9AC-03C0-440B-964C-40F604671C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D929EABF-D487-4203-9F5E-25483C5B8D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8D76C73C-B593-48F2-86FA-905523A6592F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0A0539EA-696F-4207-AF57-74E1FD5D6F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0F56C263-2B33-44E4-B900-4A3E56510B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9FD27864-D516-4159-8136-2CF8C4CD3F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BDCFBDC7-6D95-4DC9-9A1A-7D8AFF634D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5893ABB4-B430-4FA3-92B6-7575C357D5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227161DD-0314-4EB0-B9FB-460D2A74E6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0C239D71-EA25-4DAD-B419-DD753575C1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38ED83FA-4CE9-46CB-B3E5-7325241153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2E3D9CAE-605C-49C3-BDD0-FEDD22DA2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AD52006C-7D68-4D92-85B8-8B78E7BA8E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E63C4965-6361-41AE-AE13-486DF49875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54125D67-EBB5-447B-BB8D-BBEB1509D6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1C03242D-4E79-4445-BD15-EBFDFCD624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78FFC78-D98A-4A2D-9293-00B9980D69CA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CB3F8015-9AE6-4628-B134-5C81EA6F97D4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5A7CC370-21A7-4D42-8E89-0448E260E3A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D466E13A-DA1F-4069-8C51-C15B56EB412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484A3E44-EDF8-4AB1-A06F-79C8F462C736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ECD55E54-8BCC-4A06-A4D2-822BBB0CDE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B85B0C24-7124-4C9F-94F6-B7CDDB87A9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8E7B8F02-3AAB-45A4-A6DF-BAEFC3879D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639BD95A-BC99-4E4F-86DD-2E066417F6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23AF3801-1554-4270-8667-FB2EB64469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C96E20BE-3AB3-4DAB-81CE-9B06F71E15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463B66D6-4E2E-48AD-BE68-82BD662BEA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F660589D-A0AB-4A23-89B4-8D25452CCC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41BE5684-C7D0-48E5-B3C5-624472672F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F3F30B59-AD59-4946-9252-2FD83754AD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1991EB01-D137-460B-8867-D16F63D3F1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31AD1C10-18CE-4CE2-AF7B-0050F18512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B4CB41CF-F14D-4A36-A886-76C29539FE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C94566B8-4058-44A0-AA54-6A3DEEAB06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596DB4BD-E0C2-4D8E-A06B-94EA00D222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5552B934-62C1-42C4-B023-7C067F6A94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96354405-5BC0-4042-A3E8-5B07B8FC4E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65D16C59-FDF5-423B-A70F-158FB2FD97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A43D6DF5-5722-4CD0-966E-F568ECE6DF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5D72C433-FB78-42A2-91D9-A8340A17FB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A220067C-CE42-4CEA-939D-67C0BEBA4C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1F2B03CE-D1E2-4BE3-B0C4-E2C8F1E713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73D52613-A21F-4FD0-8B18-2F07DD4ED3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5666264-DFDA-4DD9-9BAC-F1B8F66D4C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15C056F6-2CCC-482D-B714-40771BAC1C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6AD00926-CC9A-4AFC-B67E-1A28972E9B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624A6FF8-473E-464B-821F-41FEF1970E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8B7FD307-CE01-470A-82C2-B730475818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3CF2B127-13F3-4DD2-A0C4-9AA730F2F1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7F585671-479A-4BBB-81A0-99E3AD2A7A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6041A91E-0A35-40D9-B8F4-667C365E84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3FC090B9-E0AF-43B1-9EF8-79CCA1CDC8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6D69D823-9E10-443E-90B4-E27FDB6B37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28D0FA97-51D6-4878-8D58-AE8AED5208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31B502AA-A8A7-4F12-B810-A7A559B0B2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60E5DBDF-3C4A-4AC8-B32F-87F43E7391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5808725C-E690-4EA8-983D-AE212E324F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2532849C-C753-4376-9A6F-F7C24C721B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514F1EEA-F55D-4CA5-9D6D-763C2A1834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3CB1E189-13F4-4557-BFE4-B4D238E250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AC2A7F90-24AB-4B68-80F9-E46A58EC81A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EE631AA6-C035-491C-B5C0-BD1AA90C20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98E4A84D-481B-4DE9-947E-57C97B13D3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C04A7B95-34CB-49B9-B981-C836596CCC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54386C68-6292-4D3F-A8CC-4AB569A7E4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193DEC51-F0CB-42FB-A88E-84B030730F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ED329004-FEC1-43DE-9801-7B9FCD989E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E82CF156-7664-47DD-9AA5-057BBE0E11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223D84CA-445B-4311-993C-C26F067332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F5D23B37-C741-47BA-BD08-5F2EC1D817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2FB4C1E9-07F3-4E78-8F62-EEB31CFAE6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2C2BDA21-462A-4CEB-9419-958CA2EE06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AF98B5A0-DB71-40B3-877B-5D2DD39958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944514DC-B933-445D-B7E2-A2ECA83291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B2D21C18-32A1-4E8A-B412-C000BD5447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B09541D7-E39D-4CC9-9801-61486F7E8A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386FDAE7-9660-4103-AD86-792B616D3D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710F32D3-A37D-4BE7-90A6-571E38401D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4CEF8E65-B1EF-4409-836C-780804385D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3B79D5F5-5F1C-49FA-99BA-BA0B894384F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78FB3F3D-82E8-40AE-85B3-2490F94B67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465C8DAC-0556-40C6-91DF-60F7BAB63C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0934D0CA-9673-443B-B012-51A1A9FA0D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F6EDFE16-24E0-4802-BCB3-96C40B15A56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6B3D0162-5D9F-4989-9C59-ACD29290B7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65CD89E9-E349-4D73-9793-B2AFBFC14C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327B7D4C-DEBA-4959-8425-29A29E5771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A4D8EC00-83C2-4599-8F69-7103D862BB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CF5F40DB-C29A-4EC4-AE53-85C26CE67E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0A56AE1-4A7D-4CD5-A367-BCDE31AB2F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72136DB9-2F2A-4820-B982-763CC3DAD7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53863F9D-D76D-4D31-9476-AD1A7974D4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9D47E17C-E77C-4F4E-B581-80F011BDF7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DC5F6FCD-C62B-4B1A-BC94-7C1828E36D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91881258-BE25-47FD-BEAE-C7D1D268DE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C1FA4991-B9F5-46E7-9728-963163DFE4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1CE46CD9-A2A9-446A-99C5-46368F878D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4C72D9D4-6DCC-49A6-AF21-0CDFB5EC7A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DD0DAAC5-78D2-4945-9D29-5D478899B5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EAAA302B-41DC-4DC9-8675-D619326854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68949B3F-93E8-4033-86A3-0B195E0022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CACAB452-A3B5-456C-BBC9-F14E16D410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4AEEC4EC-FE5F-4D37-843F-8AECABDB29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C951E0B6-1A98-4926-B05F-A35777C60D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25C54326-E015-4BAA-96EE-06969DCF63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96C8D7DB-BC82-42DB-A199-38249F9032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91142814-ED90-4F25-A62B-A612314FF4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A413DDB9-5F08-4AEB-BA2A-23CACAFA40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194E92BF-CBDC-4BAE-9534-8DEAA11B42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19390677-B212-4386-8831-C627D99D77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DBCBCF9D-A1E0-494F-A38D-F7210C78B5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4EFA25B-FAE6-4372-A374-1D44C77239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F0445239-F17A-45F4-918C-EFE19CDB1D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CD20AFCD-A8DD-4DFB-8EC0-8B2EA120CE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5956848C-7F28-43FD-952A-BCEF4AF37A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46BD7E7E-3184-429D-AB1C-415F87B5CE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0307DBFD-55D4-4E2A-83E9-6B285BF340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21095978-CB29-465A-97FC-DEB59AE9D6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705A7282-A706-46C8-8C6B-B6315A5696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7A27E2C2-472B-4BDC-917D-1B558F0BE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AD34E64F-377F-47EA-B67F-E0C7E22068F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CBA0D203-871E-410C-A171-D36B098FAA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579B3EE9-726D-48DC-A473-53756A09BF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16F1D490-8D36-4C2F-B5DB-B72DC1CB3C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6BD77741-F65C-47D6-B044-C4423875C0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4C214DF2-06AD-45D5-9D8A-643C21029F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7CFBF8D2-0517-483E-B791-4EBB691739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9608C2EA-976A-486A-90B0-7CD7F83120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906A25B5-2FED-4BA7-B9C3-A7A018729B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B2F6667D-5031-4209-A56C-52F7F8E6DC8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102CB07C-F233-46B2-8B55-9858295DB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FB92284E-B0A4-4DB3-B6D2-8CC463AD2F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2854AE31-C9EA-4BB1-B216-AF31748A7A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B703F7D0-87A9-4A57-B8DB-C455B944AE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9E6642AD-7AE6-4FA6-A60F-C2F0C407CA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6F730B9E-4D74-458B-9CF6-4F86423D10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6A341EB4-961A-4B96-8923-09781E8322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B482397C-11B3-41D1-93AF-66260EFEA9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BAB71C04-A893-4CA7-B9E4-A627820F9E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98255B1C-161B-404A-8DA4-7A21C6010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B6293500-F2B3-49BB-A683-144B95FDD1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338ACE2C-5CA5-4647-8FB4-DDB365EEDF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8EDF56E3-ED1F-477B-808C-3AFED3719C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AF90B127-BD74-4CB9-B8EE-1DB4DF0DCC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24DADBB3-B21F-445F-BBBC-FC62E81096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9442AFC1-D571-4619-AE29-83CB7AB54A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AE1CA25A-A7C5-46C9-B101-F0BB039F132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9830D1EE-2ABE-40E9-813A-F2B81755BF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218FFBFD-083E-416F-B85E-F098A71DAD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3A33410B-BC7E-4E90-A4FF-028820A6B8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754E9D0F-C93F-4363-8571-6416846016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97D518F1-F844-4B24-82AB-97E644D3FD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D9D2BB5D-727D-4727-9592-DCB6B3D825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FBAAFBC6-F9CD-43B2-AFEB-793C262AEF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DF1DD886-D36C-48B7-8A97-FC1905BA42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40958872-A9D1-49DB-8CF5-014F2A8FAE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3B97A536-0E1E-4D63-AE2F-4C760C394F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98601F8-36EB-47AD-B8F9-17DD78F9A8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BCAECC8A-7AB7-45E5-A1E9-A420F25D0E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F06B2877-B49F-4F96-B35F-C7077A8EDF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B7C22E78-1423-42E1-A866-4D68DE15E7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713D632E-7B6B-43B5-8021-DBEBDE720F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684C0564-196C-417E-BB35-9B2F34B22B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FD8E9ECF-58D7-4ADE-87E6-8C9C550491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2694F111-BE38-48E0-844C-630B051372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8E9C3B30-0445-468B-89D7-6453312E70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9A51B6D0-A58F-4794-A1F2-02462BB434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ADCC28B9-88BD-4645-9D62-BFC448FAD2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BAE3ECC8-FA53-42D6-927B-6B3E74D597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8BAFF6A6-EE87-40D1-88D6-5A4363DBC5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DEB05473-AA6C-4E16-9DF2-84393BAA02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13F49430-4F50-4035-8C23-956CC6AA69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B98E5576-3FFC-45C7-8A56-9802F68FD7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9766B2C7-1E5F-4CAC-B00A-139C7614B6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182F89C5-3D92-4F7A-9B41-F5CE13C2DE2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14323B2C-BC81-42C5-BD78-173867954B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3A0AB812-9A31-43B7-A268-D16F473300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0ADB4108-A641-40ED-B5E3-D73D670042E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6E89DCBD-06F6-49EC-9CAB-760AF7D089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C6B238C3-A5B9-4D8E-B716-C689347808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18B87F88-E4AA-4318-8832-69048C9B5D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1395CFF2-DC0F-43F5-AA15-5FCBB62044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4D0A0AAE-37F5-4A0E-9081-D0E7A94665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8BE8F16E-63CA-46D6-9D3B-D03ABCD9F3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808F4139-9AAF-4EAC-A6F1-03E45D63E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5AC1A763-CD74-4852-AD82-3351EB777D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81E354A3-78FC-4FCC-9D07-CF6CAC79CE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EE81EA64-C85D-497F-B31A-DC1260939E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0BBE9D22-7DB3-4295-912F-75475346DB1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945CC412-5C75-49D5-BC2B-51550C9DE0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00D81402-9D1E-4ED2-A73C-BDDA5C31DA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9C1F8C3F-7851-45FE-A0EF-1AD1230BA1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44B9B4AE-6F41-4784-91D8-2B2B41A8328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6A4141BD-8E85-4CD7-9DE1-601E7F970AE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70E7A7DF-DD84-41A5-9410-6B29AA4C75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38976F42-A889-475A-B579-314FFD4961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B2451989-8D66-477C-8A38-5FAA336138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76D40AD4-800C-4DD4-AAF3-BD2A06073A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DC16F823-C2C9-423F-8B2A-4C0C15C6E6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287931AE-A2C4-4CBF-998B-46DA875973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12213C8C-B986-4A75-AADA-FB731E7BB2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B95F8735-A235-46B0-A3D5-4665B13846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88251482-D844-4217-890B-386BD00B82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BE9F5FB6-3512-404F-9586-5AAF2A84BE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237F3888-07A5-4079-9C89-4ADB580B6D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027ACB0B-0ED8-4252-A432-ED614A9B24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192EA8BB-10F1-4B2A-B62C-F1D433D1E7F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FF2DDFB3-20EC-4BFE-BE51-1FC595978B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EF7ABBF0-3AE6-4CED-8A81-B2614E96AF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D0E05A1E-25AC-4FD8-8EA4-B51361CC34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5A4C1B3E-E71C-43D0-A4BB-F285025824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1AB42686-DB2D-40F2-81AF-18FB05905B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2EA0F759-2EBC-454E-8665-A2598560CD9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B6C288E0-FD7F-49BB-B5EC-0891BE4AA5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E8A2F8B1-F735-4CDA-B882-ED82DC4B55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E9B91B04-AA3A-4896-97EB-61CD752D3D6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EED1B00D-89F1-4E21-BC96-46A8D66260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665B3231-4976-428B-AE0D-9EF5348E8D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EF1D0746-BF0A-47DC-AB29-EE5D6CA8D6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4DE7FE47-7002-4F59-9CF5-2C680FB6F0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B20AE523-CF2A-4F81-9D37-156A6FE578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A51E90D6-CC89-4E96-B8EF-C9A3C1CA4F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7D73F651-0FE0-48D9-93CF-8DC169E55F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0301D948-514F-4898-ABD8-B27261368C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87CDAB9C-35EA-44A0-9045-938665635B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26A93D83-98D2-428C-B902-415D5920F5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37E562DC-CE7B-4353-A748-8F5E4E6BDB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C67AFF1E-2803-40C7-BBAD-DEFB1D9B0E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720AB6EC-C3C5-4FF0-B20A-BBFE770B08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57BA5708-060C-475F-BB36-5E291A4B5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8AD37D0E-1A5A-4B0B-9DEC-5937E5D6B8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563CA668-BE92-4A86-9B31-2A86884E53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B9ABF06C-BDEE-4CE8-91D8-36B833DB09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BBE58D65-3B65-4ECC-BE18-9C081F845B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F4789E0-70CC-43A0-A4D7-D2A44943CB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C453A825-B554-4888-8FF1-E0B7E94F09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608A8815-9975-4CFC-BE9F-1727CD37D0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F9560E57-898D-4969-96DF-B5E00C09BB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8D975908-627D-4D5F-BAC6-45F4D792C6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7460E8B3-674A-4D4B-9189-1F2C195276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34454A4A-5130-4512-8384-7604E9DA0B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654C4704-067D-4101-984E-75ADBECCD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03584941-9D56-4F48-9547-4EE501078B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4ACE9B48-CBA2-4EDB-9BFF-AA1F52C811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A752F017-97CE-4C7B-BD4D-7B88588A9B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AED40D10-63C7-4295-9FE1-EA293A6315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864AB2D9-2B8D-4608-BD45-5FE3A96009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EDCBCB37-CD1E-418A-9E86-7594102E6F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1556D831-84D9-42A0-9944-50987D642B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3E83B405-4514-4FDB-B500-F135940882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12B9E999-B139-40F3-A52E-3C3ADF589BB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BC863044-4355-4AB3-AF5E-34F1C637C8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D81A079A-685F-4449-996E-5B65ED86BB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D4994877-4824-4D64-9698-96AA573571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C351FEF6-6F26-41B2-8A49-0AA2E7138E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68EB5851-2F07-4ECC-B89B-AEA489A07E5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13BBDF7A-68F4-42F9-B2E5-813D2CDB38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236F6F79-93B3-4094-B11E-77B91AEF58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375BE1A6-A165-4F23-865B-E888323D0A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22879B3F-D264-4561-85B1-05BB1604CC5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1FCF4831-79CB-4974-B6AD-D664ED7051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A83389C1-E79C-4DEC-BE86-44E060C141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E9CA0C35-65A9-4C36-B52B-7DCFB0E603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560BF8A8-343E-469A-B041-6040EB120B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80916BD5-68B4-456B-BDF6-830B28B652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4FA95AAC-471B-4149-A8D3-0720EB03B3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C1ED464C-BC8B-406D-BC5D-A2F53D8426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B064194F-7BB9-4BBC-A0A0-1B82E453BA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E91D4527-FDC8-47B9-B7B7-4209AEA77D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FC0973A2-9798-4BC3-930E-8C030B9A8D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06619654-E599-4F0F-B554-525C0C051F5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63024CE2-7438-4D02-8DB2-5195418BBC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51826F51-8503-4DC7-9996-A599C4FD0E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B400C0B5-DCD6-4AE9-B68F-6BFC630E23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7DB5C797-889B-4157-846D-68681B957C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E544A817-A178-47F7-9931-7D281C8790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8D2FB21B-D0BC-4E32-8245-6C2A000BCA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BF96DBF3-D153-41D7-B264-8AAD06A142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24BDAD75-1B5F-4C02-A993-F03E798044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11462556-D85E-4A0C-9DF4-90C279D516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883BBAF0-2172-49FD-B359-0E39820D90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3924EF97-F109-413D-AB03-A145C495A7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9CA56C54-7874-419D-B69B-01995952D2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C7AFDC3F-2B6F-439F-9BE8-DE2DB867E9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8FA11258-DEE1-459D-A856-5F5FC1F30B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CAC4EEE4-2963-4F6A-BD0B-050023602E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7665881A-0766-445E-A70F-8695FA5419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6C05A2C3-8AAE-42A3-9DA3-EB89AD7C43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37E09FB9-EF38-44A8-BB62-66C65D4FDB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F362EE01-5E12-440B-9E18-CB039A7CF6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3B38D700-5934-4E98-BBCB-FE0A764206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CC178CE4-5FB9-437F-B984-546F782919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93C5C615-D92C-432B-8CE6-12FD132AD8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E70EEB0E-C368-47D9-B93F-CFCBAD29CE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1F5D1AEA-5C01-4400-B15F-FC80FFEB58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A85EC3FC-336A-4C85-92E1-706E6A945A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3F862AB0-9B9A-4CC6-8987-8511C5C371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68546B8A-8B1A-4B3F-9742-F19DCA96D1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33B92246-DED0-462E-8AE1-FCA748EC82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152DE941-F5CE-4780-95C8-EF61C16889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A69A9217-8DAD-4F40-A806-7ADC07AB8F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E7B0BFC6-C227-4744-841D-98C2D263683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1D821814-AC1F-48FC-A35C-9236226342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CB95F032-56B6-4BB5-9ED7-4688D1EBC3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0FDC3B90-87FA-40C6-B2D4-4F64676EF5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C497008D-54AA-4AC5-8DB7-A1121CDEC5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B3B9C9EE-9B74-4EEC-ACEC-65B26F6461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A25D74AE-7383-4CF8-9FF4-246684EDB5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BEAF811D-DA24-4E7A-9C15-10415F5286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7946BA38-7AD6-49A2-8AE1-4A37A79782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A8FAE49E-8098-4034-9B1A-EC82DB355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BAD7D717-E3A3-4522-A45E-210D7A722A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8FEAE509-5F80-448E-A4E4-897C87C77C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81E09DB5-6379-4095-802E-693BEC4560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7EEB0DD3-34FF-4968-B198-B07B18E85E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7B2305A2-2A1B-46B6-A5A6-9E5F047CB87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D127AD37-260A-4B2E-8CCB-E049D2E5CF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E71C6BDE-7E0C-4FD4-969C-5BD4B153B6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AF3EF4D7-33A1-45B7-AD7D-C3BEBDB3A86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7AD0832F-11E0-4367-A98F-FDA4524771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847327CB-3EEB-478D-AB69-AD2F0D4FA4C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4E744C49-534D-4EE3-A024-2510FE1990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6905FD7C-71AA-4A9E-83AD-A6559E4691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EB40A2B8-9F73-4BB3-8BBF-1405559CA1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A37E9C13-4B96-4BBB-8DBA-6773DC96D0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BE202DBE-A5AB-4252-8ADE-27CF85C4B9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FD8424EC-9553-4022-B0A2-F6533BE58E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901AEF96-F1DF-491B-9746-2803BB7A52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9C76EF0C-D1FF-4D87-9B90-0DF334B6EE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5BC7EA15-88EC-4D66-A582-A3CE0DBA16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F2904C7-ED91-4DD1-BCBE-6A0DA2D36E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9027A692-C23B-48D3-805A-9A7FF727E7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3651D0CF-4E45-4FE7-876D-586358A04A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AEDB5A21-CBE0-4039-8785-1318CCF17E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BA4D9997-D657-41AE-BF6C-E1CE1393D1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FF46CF3A-56C6-4313-A4F4-BE2C28382D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3800239D-19D1-4C82-BC0C-125208B5A6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965A0932-547B-4109-AE15-B9D662EA23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616509BE-94E9-46E0-97AB-8E88F05581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7B0980B7-A440-490A-AE27-CF07040C6E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89AF6D6F-CE5B-457B-B04F-1154D821A8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673AB341-0838-4485-A399-D673D366BC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EE63580C-8549-4E8E-9796-430C607D2D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6810BCCE-AEFE-4754-AA7B-CAC6C6C42B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416CB2F7-CB61-497D-B739-CCD1D105FA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E3FE7CA6-7589-4C94-8CDB-A9E2EAB1A2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FD94A04D-02BC-4237-ADB4-A5ACA07DF6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847D2B11-62CB-48F8-B514-6934CB3891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525F9B2E-FE0C-4BFA-AA6D-73ED73DCC3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EB2F0429-BE67-4966-B054-07D500E5CF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6B5966A0-6E5C-4F58-BF6C-C0289B7736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C47110E2-3A7B-47B0-AECE-D644B9F8D9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FCD79639-A622-4194-9C57-260ED4EFBF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CA967DB3-068E-4D9F-AE84-5F9BC3B004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389738C4-21BF-4668-B0D4-17D7E170B3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F0570075-4E87-4579-8ECE-42F0E26457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98DF3C9C-EC88-4BE0-A941-61284FF305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B481C4CB-B6EA-4333-B6A1-EEA8947953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1A6623CD-20B4-43C0-B767-23395DFE45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7B4CCAE6-21F7-4395-AB39-B1FEFCB50D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F7C0D5BF-BC64-446F-9CEB-6CA73B8B34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6A77398F-FBB9-4D43-9311-291FEDDC15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466EDE10-1A34-4989-A674-B9C6ACEB4C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78E5C247-FB21-40D1-9956-999BD79D78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BE4CEF59-A6C2-4EA1-A526-14B42D5FA0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34800AAD-F9FF-4384-B099-658D1D83F2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E8EE2407-EEF9-4999-9A9F-7451E4E14B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BD6D1F05-900F-47E8-BA0A-444FA9A460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1237EFF1-5918-43C5-B2B0-AF1D5C7ECD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4210CC29-F83D-4728-B72B-14A9719938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BD6E9F17-6685-47E6-82BA-4B3ABEED1E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3718B713-2A0E-4936-9731-1177F33464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ABFD70F2-6912-4A69-A111-153B556E62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DE7C7DC3-0C17-4DF5-BF8D-B9BF256B3E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A8BF526C-C89F-4B39-8AFB-EC94F1B11B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FDE3D055-21DE-478E-B0BF-2340290F97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D2B35ED6-E8FC-48BA-B3E0-95BCD921D8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8C691C5D-B880-4D02-91EE-76E009EE59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EDF992DD-72A9-472F-A325-E515B7E2C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7A6F1B28-7317-4537-A653-75EC12183A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1D28EFC4-CA70-4119-A118-ACC0C08E12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D4E1E57C-1919-464A-9671-A6BE9DBFE8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B1266C75-5F12-4EA1-B346-4241763A0E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215E779F-D4B3-461E-8758-CEA69A4E86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9581FBB8-850A-41B1-9C0D-3065FA8DE4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EFB00149-1F2B-4312-A665-1AF86BF3C97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7FDA2248-F826-4D94-B8B2-4DF0BFE02A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899509B1-1701-492F-AADE-DD0C2A4D17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25A0A0CB-C32E-4857-9908-85FA4E5463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A4A23794-4D73-4E9A-9AEE-CFE78B6904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56D37DE0-F056-4616-BCF4-9BC30A77252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4F52306F-83E4-45FF-965A-35114288C3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0D2CA0CE-2DBB-435C-95D2-D99A2FC455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F4342491-4BB3-4A1C-B3EE-30EDCB44DA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8BDAA72-B51C-4C0A-ABC0-444877E41D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8EECAF80-70E8-46DD-B265-8592A378A4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CFF9A62F-578A-4FD9-BAB4-6BA2FB3519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87BDCBC2-446B-49E9-A54A-69C47292DB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67B3C05C-DEC5-4519-A4B8-F3DBFDBDD9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65CFBF3E-C096-405D-86EF-86BC586E2A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BB89DCC7-2B89-4EE4-B006-906F571B39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7C93326C-E738-4001-BF5D-D5925E445E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451BCC64-101A-4017-9DD3-0AA8537300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329B5D89-697D-499C-B91E-8AF63E4799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4D3C54DB-EF4C-4EE8-93EA-96AC67A2EC7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FA7D07FC-D291-49D5-9DBE-67E7820C16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044F9E8C-2A40-4A5B-AFD5-927770B048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269FBD9F-9302-4C18-8599-6A9B9882053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A07E83F5-6081-4000-A0EE-5782D70C0A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B144C6AF-F94F-4C69-BB9B-DFD6B368FC4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B367C07B-5ED4-4DF0-9C4D-FCEE6A67EE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A516843B-5D8E-4C36-894C-89DF43D5EF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C3255D48-4275-42A0-B500-4861C363B6B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E3D7A468-CB58-446F-9E8D-1B1C5247C6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55AACF31-C36E-4D5C-95D3-D3E953F446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D6632DD4-D23A-4908-B85C-C6E0507959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C8648080-A95D-490E-A60E-2F70F56A3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C53F3A33-4F7E-4AF0-BC62-5676A6B434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4AB82DD2-5C9B-4486-ABD2-0CA683FCF0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66979E7F-65F4-4A91-AE59-520BB6BCCD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0DD3C60E-29E2-4090-AB5B-E87904D037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C1371A2E-F8BE-46A8-9034-7B15E3FB77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FB29F81D-0BA5-43A0-9F25-F3CC4380E9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9068F830-1455-42F0-A0B0-41A05BCC5B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7EB12AB4-00F4-4F5F-91AD-2F36FAAF96E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CEC6A2A1-31A4-4AA7-B8A9-3B913D0234D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EFD32F3D-6972-4548-AC58-7B67571A2E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FB0C42EB-8BCA-430C-BA60-640B92EC84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17518DFA-6EA6-4392-9B62-5D00B048C9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0C9FDD2F-B479-4861-B8E5-D3F867C7A9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41DA1BDF-1B70-4E35-8893-262A61B0EC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6EBE0EA0-0740-4950-9F4E-EA9C4B1647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16F4D6C6-7FEF-4517-B8D6-8F6C434FB0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B0046F1B-5CE2-4598-BEF2-22BA056A7D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BC55862A-9A4F-4518-9084-DE1037CA00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B29C2A95-8E8F-4FF4-A3B4-685347E22F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AB7F0F91-58A3-44CA-9E3F-27B3AA5255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6ADCB3B3-1FEB-4D7A-9301-B81CEB253D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F8DEC122-3AE9-4407-B440-C68F8E1890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43A9B49B-DD7C-4F0C-A3C5-3D8C954757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8AEC3314-54D3-4106-9A16-D24C5C0C62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5A693097-9AD9-4DC8-9581-C3FB914F59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D54D8188-3E47-46FD-9F53-B99610251C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CC52492C-F213-4BE4-94D0-B885566C24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BF12DE0A-2B6E-4765-8BCB-A6B6018DC4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6B29A319-AEA0-47A9-8F95-BC966242C6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7CD10992-05A8-441D-ADB7-0121948B74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2C8F9C41-7251-44F4-B75C-A830A09734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0799615F-80E7-4630-AA07-4684934007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A7D145D8-145B-4FBC-AFCC-86AC53BE68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AFF0B5BA-3594-46B3-BDD7-6A95019F90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98921C86-3CCE-4080-B543-FD7BCF9025F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2B225F24-AF08-4830-A40F-70F6AD648A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B683EC00-78AB-4A64-A25F-B2A1341650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E159F128-B2AF-4C5E-8710-0181D3147E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179B64B3-EE81-4882-A342-03594BE9EC2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77FB2B5C-9B94-4495-ADFB-7F641EB933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FDA997AC-7F0F-41FF-B10A-D70444A0B7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64599503-CBAE-48B6-96B9-6428E596BD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66348190-C072-42AF-8122-3F71C147B9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5A70C760-1A98-47CD-BB05-659270C542C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0D8DBB94-082E-43FB-ABA2-B35BC33F27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2E4022BC-876F-47E5-8ABA-2FA4A49CD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6BB92835-7A14-4148-8275-A5BC2C2EB3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23673ECB-90A3-4C34-9E5C-01C52BCAD7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7CD734E2-7D85-4EC5-A984-0128BA871C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AEE7E6C9-17E3-45F3-BE79-8EA12B1061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7A7DD754-AD5E-436B-9F7E-1D2FE053E2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49B3B19C-C85A-41C7-B51A-B3827D04D5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DDED7782-DE3C-4E77-8C6D-EE0A2D4106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718BAFB3-69BA-4CDC-A3B9-AB9153B05F5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9C02D1AB-ECCF-4CFA-8ACB-C69146E9CE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5F8F1193-CC66-49A6-AF6D-1D12A30158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5614EF4A-6CEB-4C3E-966E-4C4F50789E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1EDBCCD7-8078-49FD-9C4D-662445D65C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38167609-D0A2-4C87-BB2F-4D12D5EB95E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5C529015-1376-456F-A076-675873BC98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219E843B-2B29-4F2F-BD72-2CD3A4CE68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C7EDE04F-42D4-460C-B99C-4CB580B1D8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3ADBD38B-B961-467F-B314-D13CCF5A11E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11C13925-14D8-4E1D-A9EC-B8845381D70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C2F91EBC-1066-41FD-8210-644914B68A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A23CBC4A-FDAA-4C13-9977-7A73F40579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F6871E22-FFEA-48B0-BC7A-F7252EAE2C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625B59A7-59D0-4B71-9671-355C2AA803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439EFC2F-82D4-4A5E-B82F-D8B076C3F2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66A829E3-04EB-497D-8645-0D15F37E27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07145251-A9D2-4004-A10F-DDD74EB1E6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9085F165-1BB4-4391-BF99-59F3F42B28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0C64EDEB-8FCE-426D-81FE-203127E2D8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F931118A-C675-44A6-A24B-A8E80AADA2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82650CF2-8E8C-4C56-96A0-A84674C83C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EAD7DF61-72A5-4A4E-A15C-0B66E2CBE1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BC2DCFDF-9CA0-4305-A406-559DFF0743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F3F8CF54-BA6B-4AFB-8E9C-D2C11C7398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605BDABD-ADB0-4989-BD77-A8264DF3EE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FB463ED4-53FA-44C3-90AF-91376926B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06838773-DE62-4B0F-A89A-AFE7F12A29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38A5E74E-6D52-4555-8C62-A09C6C854F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9E98FA67-4255-4D29-9D32-D509E90CA9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88F2B231-0E9B-4808-B173-2C6E172963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9E7C7B6F-8B2B-442D-BB8B-10C98BC411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DC692540-DFB4-4D41-B59C-FB41FCD619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6FB2D8DE-6797-4678-B44A-0BC4C3525B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3D4824BA-5E4A-4BDE-92EC-3C09418167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28C43DC6-01A4-4EEC-AEF5-31BD6AE94F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1FCAA65A-3DCB-4082-936E-27C3C0B148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EDE24BE4-4314-49E7-BB2E-231E8D90D5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527E49D6-BC2D-46D0-A1B0-C207891126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0853FFF4-1F45-4AE4-8959-1A6A9FA8FE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112434F5-3893-4052-8490-6EF285F224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1F22BF1F-BF5E-4BBB-B02D-4F2AC7236D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C5616F60-43BA-4C70-BA58-2F27BA00B3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505923FE-9FBE-43AB-BA66-AFB156DCF9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DD45DC58-189C-4D47-AC09-CE257FE515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C1E3DDD9-74D0-4690-AC0C-50176754D6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8E52A1D1-B1A6-4981-8FE0-C680CD4105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465B2041-8713-4978-B716-A291EA01D4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26CD376C-CC76-4D8D-93B2-8E8CFB68D6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B975B92D-37FB-4AD6-A531-424AB67CA5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F6BBF9CF-7692-4F98-BC91-45B19C0B0D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C66C354C-0209-4D32-AAAF-A50DC92C6E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08EBB433-916C-4DF1-9897-2FFA993F92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4138C7C9-A025-4A1B-B994-F233B1C81E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F24AA558-09B3-4EC3-93CF-38712408D1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5E80AED-6365-4B46-93B2-46E48928F03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8313EC07-81FD-4E00-98EC-DF851A6028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656B9B4E-593E-47E6-BE4E-83490C8E06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ED2E9AF0-9B3E-4528-B927-D6D7BEBE8B3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B662EF9B-F604-488C-A7E8-32E7827EDE2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BAB94EB8-EF13-42B9-BE7D-0F68EB6EF9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DFEC7654-D542-472F-976E-99AD228F1F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DEA14CFC-AEA3-4940-B6F3-B71F048CA9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AC4C9644-FE81-4C31-9C7E-7B185FA0EB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FD573111-F4AE-4D5D-B3B5-B5E163721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3F3BB2F4-0DF1-4B83-AE4F-0A67035BED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0E2F4B00-1AB7-4B9B-9785-B0AF0FD06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A38BEC42-2A62-4E70-B23A-A7089A1FE8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6B140B1D-034E-4E04-BD5C-915FB89C504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DD212F3D-2467-4488-A504-484B70E0E7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7FDBDA5E-8DC7-4045-95C6-0B9FFED0D1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CE7103D0-4B75-4BFE-9DAA-F05440228B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0AA47537-A432-458C-A615-203B2E0B77E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89612582-205B-424A-90D7-6E21A8756C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E81C2FE5-1373-48AA-83EF-060EAAD6292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BF2D5BE4-50FE-416D-92DA-1E505441F0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BE7BB077-0994-4EA4-9AB7-2D73567ACD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A0D3BFCA-6854-4A3D-9A4E-A52E133562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876E7E8A-BDDB-40EF-B1F2-54F87AB0C0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0FB43888-1206-47BB-A92D-C0505E3C90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DE903790-EE69-4B93-BC9A-25A62913C8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1E48FE3B-8AEF-4FFB-A95D-C29BD4E1F4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6B75973C-5D19-4AAC-A4C9-7E27458353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0EA09293-95EA-4DD3-81CB-FAC2CB0977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7FFFA161-1892-4653-A35A-7A4EEEC4B0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9D101A36-95AC-484D-8018-EAD6C39779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92A55E08-F4E5-4F58-B732-3876807AAD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4BF5C5EF-4E9B-4563-AFCE-66C93DCB8E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F10E7CD6-5642-45CD-B200-8A5014C78C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86F23BEA-E312-4800-826B-01F4577BA5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2D1B1D90-29B1-42A0-8E7D-0130433AA1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992F641E-49F9-42BC-86E3-9B30ADECF7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F2F58F58-8DCA-4721-8403-EF229C7510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9BC30A1F-397B-4281-B541-67A959C54A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6325D15E-D97E-46BE-A8A6-1EEBCF340C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E2A44717-9165-46BE-BCA4-562DBD66CA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E77BB6DC-758B-49D3-B109-2CB0C139A4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C201A739-BB96-4423-90BB-866F5D94C3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156552D0-961D-45F4-A0A0-0F16A4D1DB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F129EE09-CD34-4FF1-B917-DB3D1B23B3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A95DF742-368D-4242-A0AE-1992A4B542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83ED38BA-F2F2-4991-9039-FDEAC9F137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73275E8E-CDDD-4408-8598-9732EF4B5F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3080933D-4BDA-4320-9B95-2666EDB3BC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B11E5A51-A21A-4946-A0C1-820A2F039F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D6B959C5-B614-4A7D-8CAA-91EE9790C9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C4B99C5D-2D8C-4EFD-9109-FFA9704C43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E66906D5-220C-4615-9FC4-7D0592114C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F510239B-786A-4306-81E8-C7C6E2FEAF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7084068B-C3B9-4BC3-943D-4A4D94993E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D0460F3E-9672-48DD-A1A3-C0FB0F3CB6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B1AFD0DD-35BD-4E15-A634-7DA527F2B0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9586EBF7-E9CD-4844-8911-C99934FD21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8ABE3CCD-8038-4B58-A338-1B1B2F308D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F3CFF43E-8B04-4533-B553-DA129C4F1B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C8FCA018-EDF2-4E82-B222-4AC791D722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A4DC1527-B579-45C1-BA20-41770961C7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AE0E82A-64C7-4428-A5A5-83A2778CA41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219DC45D-37C3-418C-9146-4890C3329E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E7CE61A5-3505-4309-A1EC-D9100DDDA8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529CB8C1-9667-4580-8D4D-17607C9B26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4A240F2F-60A0-4D42-B13A-1211562B20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100375CF-A7C4-42DF-99E5-A6B5C3587A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31DE1C8B-17FB-499A-B600-AE594DD43B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0E865FE3-3A5D-4A20-87FE-EAD489604B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F0B51E24-498C-4643-B1AC-C396B0E688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587D2BF8-2CC7-4A6D-A210-68AA4541C8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4D1BFADE-58A3-4693-B4A0-DB8EF8781B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AEE8090F-2A2E-4396-96A5-7FB7E0D79C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F9B38C6D-9E08-4EA3-B262-794C3AF8AD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FD84D774-E89F-4F33-AB18-4B7C8340E5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21BDC6A4-3F05-4A76-AD95-68E086129C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1F65D2C5-AAB1-485D-A4E9-F6D02257A6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043BF752-6658-471D-9210-9D80AFAD47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49B91B78-0538-436F-A06B-3945D37EEB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31DF3060-29A1-49DA-BD45-8ED500B00D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457EE863-912D-41DB-B9B8-FEB479F832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259FD3A3-BFF5-4EB7-8D79-5AB3F4812E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AA6A546C-C7DF-4266-9570-AF612EBA0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A5256B4C-C102-4E02-89CA-A15E188D68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46C13144-56A5-4702-8EE7-CE532DB757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7BB2F70F-06AA-4E2B-BB9A-C1D5C549E6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668098BB-1B73-4B4E-95D9-FC1E5BCE8F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5B4715A7-16DF-4C1B-84B3-8318F57F19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A8E411DD-8B68-4890-9CF6-8D190B8A1F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B89A00BF-5A1F-4AF2-811D-B0E3E92CF0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75ECF3A3-EC2B-4ED6-9DC4-ABAE617255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441D7BA8-6D32-4E60-A39F-292A8938CE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C8691074-54ED-4B8E-9D6A-4FF50107AB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19528982-A34D-43CC-897F-3049BA8019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8A24DAAC-7201-4384-B381-BA64190142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BA569F76-70CD-4B38-B2F0-1478B964F3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1063A6DD-C4EA-4DC0-9359-7DEB8781D9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1D79C6A0-6F82-44FF-B619-4660A85234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EB2A23A5-298F-4D67-A0DD-B376A6ABF2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D0A663E7-D7C4-46D2-8201-FBACCBDCE5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9D37A6D7-389A-4CFF-8095-936A6B9E90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25EE3916-AFB7-47CF-80CF-D70071B3E7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48012C40-ED6B-49FC-9C18-445C31A7DF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63E71EBB-E420-4D97-B472-2BC68750257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8AC3D015-7A71-4D3D-AE6C-F4A2727BB9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57D8A387-C5D8-4DEC-A2A5-3859F34640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B0840808-99C1-453A-A073-F05DB9D5BF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13AAD562-E612-49F3-A39F-E701C99043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F58E7F36-1BAA-4193-8FD6-BF59C06CAB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69A01E9D-6D5D-4F2D-86AE-27BF1C54FB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B246E388-3013-4FC2-A7A8-6A4F2F73FC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2C24BA15-6247-4D50-A9DF-7B75FAA869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DC79444B-6952-4685-901E-9E1684C633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FA5BEDC0-F80B-4BBE-90D8-E807DDE302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826B73A5-7F5D-42E1-94CA-9941958A03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C2D65D60-8C10-4884-A264-9EA728805F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4609B33F-04B0-45FB-A199-6FF4048C93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95C449D1-027E-4019-8749-1C254AF2C0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EA5E04F0-6DFA-406A-B54D-70BA4F9E11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E6710933-C5BB-4C42-A36E-6CA4A5289F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C0B692F2-82C9-4923-84E6-FEC75C2970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0C733BB9-4F67-48C9-98F0-E2FEC869C2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5CC9C7A2-C674-46BF-B3A0-716F1EA505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EE43DCE3-2471-4C63-984F-B794E8A0A7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5C0D2779-1847-4B66-A2D9-C122245943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E6718F1B-4BE9-4886-9C34-E4271F734A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C76319D9-35C0-4703-ADEC-24CEA5B858E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3033D367-E6B4-47A3-A466-A58D5BE4A0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917B9E12-C25B-485D-9DDD-D469EB9EDC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73208C2F-E77D-4631-9593-537DAD40B9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02DF5720-A14D-40A7-8817-D6B7900E88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E7A9C7C2-703C-4F75-B93E-FA48CE69A7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59CE3891-79A4-4500-BEFD-BB1CF9E1AF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2104BCE9-C14B-40B3-B1B5-0CBB16B16D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E51CE553-FF99-45A7-83A1-2F3E204C2E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3866677B-9047-4165-92DC-D459FF1648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7013DF1A-AFE4-4B3B-9A70-D1DB2F652B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9D02382F-97B8-45CC-B131-0E5656552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5BF34994-FB19-4750-A6CD-6C522F7733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9AD77797-32E0-401B-9780-BA97FA938D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C77E9AAD-B61E-41AC-9F50-B020A97AA4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85DA700B-8167-4A6C-841B-7069299627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DEE4F8A4-0615-41E5-941E-AB095442A6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5E2994F6-BE58-4F15-966E-C9729B6248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4D92200F-AACB-496E-9A66-681D41DB32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D137E3EB-11D1-4F98-A0A0-3A53377E3D97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19D0E7B1-8E35-480D-A0B8-819C582028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9F8B20AC-7BFB-4ED6-9777-D5350F64A7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BBFB86C1-1E9E-4D90-B2A1-17AE1A0934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391954D5-9C74-4691-AB36-9F7993E4D8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44378B8E-1C5C-4063-B0D5-86E0EC7885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AEFF48CB-FC71-4D3E-A122-25D2E99AFD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C608CA50-955C-4506-8B2F-172EF4FFA4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9E6C234F-B658-4D21-BF72-F4D0323BCB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555CAF84-072E-443E-AB43-E4AE9C9FD5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09AB339E-E775-4ED2-A0CE-5BF70CD20D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EF0F270E-1DDC-4661-81B9-8F25A4F0A4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720D3235-77E9-46F1-92B2-89EFA2FCB7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DBA786C0-1B8D-4C8F-B0E5-026C680859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E003E013-2CA8-43A4-8D42-9F10423B23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C42E6843-EEC9-4F56-8814-269597C8BF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197C1B92-9A10-4E42-A529-1A5B088757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D6CD8BB-E691-4673-A408-EC51AF8FF9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45216632-66C2-493A-BF24-BDF2972469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6BE4595B-956B-4CD4-B681-EA2829999F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97BEFC74-4CB9-405E-BABE-6B2EF64B81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6D262A0C-6A0D-4219-B405-3EB0597CD4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37705BF7-0048-46F2-8DF3-8474C5A721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458678B0-B3FF-4A76-9AAE-A25DE7FAC0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23C3F313-C26D-43EB-99DD-59A6B05C28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8FFD9E81-3FDE-4617-8531-C71E31E6D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CB2B5CE8-5CAA-4DDE-8870-D5598019C0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3EEF3FAD-2881-477C-89A1-C053617FDE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AF391872-9956-406F-BD55-8018265A68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86E758FF-F990-46DF-BC35-7BA93154CF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A71223B4-C54F-43CE-96D2-29CE21345B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E1C3B717-A983-49C0-B612-A797AEFFD0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574DD7B8-703E-4C81-A8FC-E2F18F9650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1E8D8BF5-E8F7-4C46-B32D-ECA4EE89E6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DDF23901-57A0-4B08-8E38-728D44B9DD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04DC6F9C-E5D6-4FC2-878C-F814A2A4A7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FC765DE2-0CD0-410D-A04A-061B0C4FD9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896DD450-C581-4EAE-AF49-211DE8DCC0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37640F74-72E5-43AE-98FE-9EFB3F44AB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42286B8D-5C1B-4ED9-94D2-D3D5ED2F8B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241AF3CD-2D2F-47C7-A87E-87BB17C23B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32266A22-7972-4231-B3C7-50AFF13C45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47CD67E3-CD9E-4827-9B17-35D039F988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87E52C4E-1AAB-45A4-9B55-0052F64C16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DE9F1BAE-FD74-49AE-8D59-45662CF3F5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2A603880-8FEB-4CD2-8157-C594B12230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C5F7A0C8-A627-4035-BDDB-8BED5F0A45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1265B7D8-6AAB-4D66-89EA-5C618FA7DEB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5AECB083-8E38-4979-A79E-009D591D06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6EE590D1-64A9-4405-908E-61A73D90F7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8360E1D0-D13E-4412-B644-DFEBD5DAE6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ED75B145-74CC-403D-9F60-3B598FEACC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82D36797-6313-43B4-B7D4-DC3649A199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C0241B38-B02C-4728-961E-C01C24C1EF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390A3D34-0B9E-4311-A565-572AFAD193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E3754B18-31C5-4551-AA34-33F5871028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A23B491E-90AC-4C59-A854-4F7A5FFDE5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CC96D48A-58C8-4356-A628-8AF622EF91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1B83FE72-ACE4-4C5A-B286-DB611052D2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BEFCF6CF-CF46-4634-8AED-F58DEDE521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4940C480-BF37-4364-BA32-816DE0750E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F91B99B6-8AC4-487C-8017-6EBA5678F3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EC4D169C-C329-4742-8260-25135162E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630EF51E-24A9-428B-B4B3-D716EDA21D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F98CFF7D-272D-4978-BCA0-89156B5D9D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B1A17CC5-DA81-42B5-B3F1-01D60C7AED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FAF566E-FF49-435C-9793-6D5C3978AF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47F8C693-C072-49FA-9253-EF45AA5CDB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F541B819-A970-4AD4-9D78-C7E06B5342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C1018C05-40F7-48AC-B108-3C3B2A577A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1192BCB-BF43-4D1C-B43A-AB2602B80E5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16457C73-FA0C-4B3D-B0BA-DDA03447B8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7D16768C-FCE5-4A1F-B223-CE710814CD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97FB6F9F-B1B3-470E-A59B-08C97FD1DC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5DA78F9-BB4C-49E9-B96C-1E2BE871F67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FF413D6B-B672-42CB-8CBF-EAA756D449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15F4F3B3-DB70-4D05-9084-1E782751C4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2B90C7DA-3F68-435F-8DC9-AE837C396B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D5F63104-3330-457A-A9C6-A824236E86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470CC178-8707-449C-960E-4B02010E56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533C0ADC-21E8-4A9B-94B1-FE6EB75CB4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C84EFE61-6E75-48E6-97D6-D8C9B90850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8AEB118C-4BAD-4EFC-961D-AE989D20FC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61C582CF-7E57-4B41-B3EE-D1B4285A33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9559857F-E8A2-4CCE-B001-E8893CF9A5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8DDDB425-5B71-458A-AAC1-D7485963F2B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93D9AB78-B4BE-4CF9-B3B1-DCBD86B910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7E063738-A10C-4FF3-AE06-727AADF5E8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25609716-3612-4370-8D27-6078660C9B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5B3BE795-B5CE-4F02-B3AC-7633B24D7D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170FBADE-0BC2-43D1-8FC7-9E54499FAD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CA2E0FD7-5AE2-406E-8690-A95900A37F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99F4AC0B-F13D-4572-A998-814812FB39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B2400397-4F13-4B37-95AC-352A0E902A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A3790A49-67BD-4B2D-A5B7-52D941E529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B1B12809-55D4-4F29-BEDC-0C4FB83712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4BE2E1C5-62E6-48FD-90DE-A155821128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F52D3F1C-9BEA-4CA7-B449-1F2D29EBE8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F2263209-D112-48D3-9785-542AFCD99C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1F9D1000-46BC-44CE-91FC-A8027B3EE8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DB541DFE-F4E4-484D-96AB-ED4758A5B1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DBF1CA7E-FD5D-420B-BED3-A6E6B3AC86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C0938ECD-A696-41A9-9AE7-7A9E42FB47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674AF890-1DE0-45AE-9CEB-4AE830725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E69591CE-CE42-4A77-A482-1E78BA5775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5A508A1-AD9B-4B13-8301-4673EF1310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5FC915F-FDF0-49BC-8C74-0EC1818EB0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3E9F82BD-FC22-4752-8FDB-BD7E857E62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C41C5735-46FD-485A-8FEA-A60561FB11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1FBB577C-1F8C-400C-9199-73124EFEAD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96CEA47F-7709-45C3-8A95-79CDFCDC86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A279579F-6C8B-4499-BEB7-BFB2105402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2BF41840-9C0E-495D-B1EC-29A49CB0C1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1DA52965-7249-409A-9615-BA358891CE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689D2693-6A14-4EEF-B87E-9702AB0D04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CD98E899-FCFC-4A42-BA36-3F4756A3F0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72B3D13B-003E-4850-A024-5CAC319599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70E48795-6E97-4297-A606-38F8BA7E91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87258C8A-B5E2-4A73-BA65-4A003855EC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46FA8A86-9D75-485B-8A3D-B70E44C50D7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A8C88699-C1D8-4EDB-ACA6-03521E87E00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6DB667CA-AA22-478A-BAE7-5FC9283C79E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9EC6A875-7329-43E8-8FFD-9664BAFBEF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130B6433-65FF-4665-9760-299A9A2FA7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4AF99B87-D7E6-4FBE-ADAB-8090FC939E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B4A2DFB2-0C3B-4873-AB09-79E5734B3C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03FCB538-BC10-4825-90B4-E84C6454A9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C938CDCF-5C0F-48D4-8CFB-CDF0FE4F6D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F17E2EB7-553A-4FBC-A6E7-1EEC152065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14906673-5950-4076-861A-54225F0279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C932117F-C48A-4BC3-8392-54E5F7FBED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291B05CA-7F9A-41BB-ACCD-03764AA58D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31F7D704-44EA-4F44-9A80-82F03D68A7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918BBA95-9A62-4C42-896C-4CE4A9AA13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785B4D60-2629-46DC-AC68-544AB688F1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43F073FA-3B4A-4237-9240-36D038BABD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221F706A-02BC-4645-A7D8-784BFBC3A74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9C047A8D-0EFB-45B2-BD6A-BB5C030930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33644CFF-7F88-4326-AD64-93C35D3D5F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F6026E44-09AC-455B-8977-F8363070DF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BFF5E088-B28F-4A98-BDFD-F806FB9C96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6B4B4391-2B28-4C7F-936D-D65CBB0D24B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4CE66948-7AC6-431F-A888-556BDBFB4F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2518CE55-852A-443D-91C7-E25DE3D2A1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A96F525A-048B-4E93-AECD-B367929572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F54B8777-C5EB-4084-BADD-22EDA95420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C402A08C-508B-459D-A353-FC883B67BE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96BD52AB-2669-44EF-A034-15F303D2AC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2EE2DA40-A95F-43A4-BDE4-8F8C6D404E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153BF227-0D38-446E-B357-8EC65029F2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B1DC2288-4BA0-4535-8536-689687A6F2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1B199B20-2532-443B-B314-7B52ABAEAA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71297799-7229-49B0-8461-4062495EA0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DD80BAE1-2211-4E7D-81B9-9C516D91F3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7914B044-A59E-4472-8CC0-06C9B5973C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84243038-5F72-4DDD-AD0C-D8885A9545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7D3C57E2-62D8-4F92-95E0-36774E671D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D17B335B-7D25-4940-B468-6D6E286CB2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9BCED35E-C7FC-44E8-93FF-A66799E982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43C65A98-3C05-4A57-BCD7-AB14DD2DF7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45D4CB82-4D02-489B-9848-4A133E420C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0592864A-399E-448D-846D-371AD420C0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8D8E7304-AF59-483C-9532-D971536966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313E7BC5-4FC1-4855-B2DB-4CD6D46341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3B6C7C67-44BB-4A98-97E5-FA29E8571B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C510305A-6D9A-47A1-A92A-A7F2F8478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3BF7DF07-34B5-4086-9744-7EE82077CE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C39E4104-FAA8-4F13-8C7D-1DEA001D82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A5A08DE5-BB02-4393-88BC-6AA028498E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EB7EFCDF-81B7-40DA-A61F-EC45DE787C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0E88C1C8-3D9A-4CF5-8A53-5D078679A7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521BCA97-20DE-4BB7-8B6C-A5F06D44DE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CD17DE4F-6A9A-4F78-89C1-65F750DA9D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5486BDA5-C12F-4AF8-8F0D-EE8CCDB574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5ABE08B2-4524-4697-94A7-7D0CBF6F4D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26AFE174-34B2-4B65-A144-CBAD5BD6B2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91CF3BC9-B5EC-49F5-BACB-79031C0F11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D7D7712C-2E42-4F2D-AEB2-2C46E902B0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548B141A-8194-4B69-ACF1-E72AFD91CC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46F76E75-6E54-4A25-8E93-4CDBC26E34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080338E0-21BA-4614-BE76-010D7DE66E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8796C912-87AC-4ECA-BA8C-DEAFB5A20C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F05CBEDC-D149-4969-B743-3F22A4A311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63F9E7C5-70F0-4623-8022-9B42FD5A66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4960C635-2E18-4F96-BF11-55CD52226D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D69F9FBD-2748-4858-AE72-2048334F7F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FBCAB49F-90DC-475D-AEC6-347479A6A9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A925D2C6-B857-48CC-BBDD-FBF768A446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9CACB57F-4FE5-4F0B-A814-AA7E531C88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BF772EE4-8547-417D-816F-3F415F67A0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3858BEAA-64F0-44BA-BA8C-9B642E1BFA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61DE23C9-8F99-4BF8-B02B-70B2AD056C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B023A241-2405-46F6-A7AC-B73571724D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B8C16D64-C0B7-4B1B-B3B8-CFF3988847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021672A9-F8E1-4330-9AF2-F33C6206E4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A13E0CDC-09CD-48AC-8312-B737719025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AE06687D-1450-42AF-8288-52EF91543C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CACEAC22-F4EE-4997-A645-ABA2A5F799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1A28B54B-4DBC-4847-BC73-5141AAAE0A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585D8DF4-A544-495D-9487-1D448E20B4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9A0B6CCE-5A1E-4DF3-AB92-7ED421207B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A3310380-5522-45A6-AAE4-1A56E1C841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7F854B4A-19DA-41D4-A2B7-38B08CE5E1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397672CF-8EB7-4EBC-B914-3F036611C8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300934D0-9DD7-4EF3-865C-516D341AFE6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EB60B006-A628-4616-9B46-384353D44B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55160063-A29C-4640-A506-F4F506954F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37E26646-DF53-473B-8535-129DDA2387E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91A5CC2D-42BC-4521-B6E3-AA19E89B32F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625313BB-026F-4567-AAD4-9C120A846A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F8E8103E-B614-44CE-BD4C-457B122BAA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6B11F462-6940-4475-A01C-AA796EB72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CB3E0C00-BDA5-4792-80BE-AC9057F059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54BE320D-419A-4DF9-A2ED-01DC4BF1EB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19FBB7B5-A7EF-4406-B8B9-B52BEC8F8F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BA662D97-4486-476A-97D7-A2AF8E0FEA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BAD3C8A1-70EC-42DB-8A5D-E20F6FAE8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4B9400BF-9234-495A-AE93-BDFDF0B7A9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12E25E23-2993-49AF-8784-2B379444A2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DB37A38E-DA05-4CEA-9C38-DBFE6CF453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557CE940-BD4A-44F8-9268-B70E9305CA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E5F6C6FA-DC86-4841-8A8E-4F7AF07D28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CC7E45A8-89AE-4553-AD2E-291C1491D7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8E9E3B89-FE36-4C0D-B014-895C3A233C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04684549-8ECF-4689-B900-25F238BAFF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7D5EA0F9-0C8E-4219-8408-2E612D2D4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DD3A4A01-976E-4180-A140-E3691AA937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2E6A5710-2D95-48EA-A6AC-4BEA77C3CD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C64C120E-6862-49DF-956C-33CE2B822B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B04658A1-2236-4187-BDD1-155D70CE0A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3805F8D8-A69A-4B75-8870-A79FAE1F41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04CAB6BA-CE75-40AF-8355-5EFFA190EA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EF07CF0E-8495-4ABF-8FAE-5376015A0E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89EAB1A9-FCC7-4258-A68B-71D69E48B8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91E9C035-6CD3-4D8A-919B-215F4A47B1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2505BEAC-4C58-4A5F-ADE3-8A21A4EF01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FC54B3FD-B1ED-4429-80FD-838C4A7880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FC14914B-C5ED-426E-84F4-0E8187CDE4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42C6AA2A-747E-4077-B892-D403CD1449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C6339D9B-5055-451A-A74C-1B738F0248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EF0359AE-EB54-4C0D-8638-9E2746456C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9E357B80-1A68-4EDE-B90D-99D1FEB6AB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5E3001A0-804D-4679-8B09-747850595E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F117A8A0-F246-4309-99E9-0BF02B3D3F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BC0B6527-352C-4D89-A4AF-62B096BD9A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64BE1DA6-6785-4956-A9FF-AADB10BA6A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94155642-2DE5-4E8A-B4CA-E8A2FA77E23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92C3E1E2-80A7-48D2-A01A-841969B462A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A5DB7865-FEE3-4C24-8F6C-4B8D736705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2CB85226-F471-43B9-9BE5-095D1479A9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C523AEFA-93B1-4C8C-AC2D-F165E1BBA7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9530AAF0-0020-43B5-9296-94DF5D8670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FADEB495-A9F6-4A45-9AA1-341235BBE9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951DCAA5-49C0-45A4-AF21-740811BEC6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46795E71-012B-4DB4-9420-29C158CF5E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8C63F6BF-F43F-4C3C-9B09-923F9623B0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DBF2F50E-00CE-4AF6-8526-E996B169B0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2D83228A-B512-492B-B4C1-C2D3403681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691572D1-F4F5-4A4A-A175-6A738CE18F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54EB3A60-2B97-4EC3-86BF-6EBBCCD89B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0C8F9D47-25CD-425E-BA4D-14805BBD80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1BE6DBF7-9CEA-4D2D-85C0-D2F2D2AC42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947575C8-1F15-43C7-BFF0-8127560D4C2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61CA32F1-251F-4E7E-B3F5-A6BD892975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11094632-D5D8-4C4E-A61D-46F4AFA7A6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1CDA0ABC-2A19-41D0-B67B-E5127778E5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1196EFB5-1585-4EE9-A667-4E87BFFBC7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DF8662C9-FE14-4806-ACDD-062C99A9D0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4363A074-A9CD-493A-BCC1-DFA8FF11D7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88D7F14F-529A-47C9-BE30-CD67E2E54C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1BF41C1D-F73B-44F5-824B-D554923590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CCA05AAA-A7B1-47B3-A816-29670AAD83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B08BCF85-80BC-43F9-B599-451E088C87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EF77D143-92BD-4F10-BA16-59ED81292D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8DB4783C-60C3-4390-8DA9-6E78FF39CD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FC06AC43-37DF-4B55-B7C0-E3A8C7C2A0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AF248D6F-B2C8-4171-8099-97BA0D0DC4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30838D1C-31C5-45B8-B64A-49B2C08EA1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0A3C9624-A412-42AA-99E6-8FE73E751D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5AE016EC-031E-4219-A9C8-C804B2317B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30D8A70E-F4FE-4FFB-90B4-5D8744825C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9164ACEC-DEAC-4139-B57A-502A57A473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5FFF2203-6570-4BDD-9063-552AE1F740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EA94417F-2316-4651-B13E-0CF1BF0D2F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FAE98A5F-50A2-4E25-8BAD-6F3572F95C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4D9E461F-2C74-42CB-9954-C3D8DE7B52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5554DFE9-B2E5-4D9B-BFBA-0F22650295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9270FBF1-3B07-4AF8-B0DF-A7E5CCFBAD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0A12D322-AF23-4AA1-BDC2-1BC8A0DE60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B245EE0C-2925-4723-81E2-62D59A84BD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8BEDF889-BA3F-40D3-8729-17C32BC387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B422D941-007F-481F-A5B1-48FBD460C6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475C219F-730A-4457-83BA-FA03C3203D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15E9B43C-08E3-43A8-8F53-2CDEF5D7E7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C8545A14-2D0C-409D-8ADB-8C700BBB18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9670335F-2ED8-42D1-8DDF-E743FF0A1DD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31E218E6-E9C7-4615-962B-96537B3DC1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C1E7CCDA-3E3B-4922-BBBD-A0DB071380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509D8245-1624-4E24-9982-FDFAA2B0A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568D8600-94F3-4304-8644-0345FECC51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CC5EC47A-BD64-4B29-B881-77D1A26712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9C407494-6993-40A2-A860-5426B47F5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F786BF98-683D-44F1-A928-F5A7CF74AE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8E63F92A-1CE4-427C-977C-6322FC64EB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02EF39BD-2381-40B8-AB25-0C68194E4C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51643BE5-C361-4FBB-A2B4-DAA357A8CB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68680EA8-4EDB-4DD8-842A-3E238CEF2F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E6591A76-CC67-451D-B501-3FAFE554C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44C2F773-F725-46FB-9FF4-7918FA8BC1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849D4BCB-A778-4248-84A6-A44B4EA0DF2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2FD9E772-32AC-49E7-A4AE-9209A961CC6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F1D0E479-A75B-4F4C-B873-A5728F05547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EE35AE59-A472-44DA-B082-4BA5B17A7F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03542BB6-EC70-46BB-A88E-C74ED7D1E0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785AD1CA-3D80-472D-BB09-3E708DFCF73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9C295209-FACF-40C1-8FA1-64D93F3B098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C2840242-DC98-47DD-9784-F616A2A387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B2B1823C-B423-4F18-8678-8D10531B88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8BEA9C51-3EC7-48E7-A2B0-D0B807367D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D68BF2E5-6F2E-422C-AE49-0E3605A4F1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B57A29DD-56EC-4448-B9FE-56B2CB0AB9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06E871FD-252E-47F0-B318-750731A3F9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8F128F06-A24D-4443-BCCB-67763872EA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1919C1C2-E9AD-4E5A-98F4-6FB9762388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B91C707F-0DC9-4CEF-BE58-FD3752F379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18A3905F-78A2-4983-BC22-C57AC40145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44F4E373-228B-47A8-BBD7-E7DCA8947E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8D0C55A4-0CD0-40DC-91DC-E3B01A51D2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1AFA2771-B90A-4E56-8FC4-35F842E106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759442B5-ABEF-445A-A42F-C78E7A71E3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F755042A-284A-48EA-B542-1901C9CF30E8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6BC2B726-2F00-4538-ABB9-1D794BB26F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8DA315D6-2551-47D4-8991-FE623FE3A1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47888D93-1161-48E4-9CA8-9FD955CE60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488904A-34E6-4EB6-9E46-31A09B50F6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B5B321DE-740F-4F8C-80FA-8FFB873F59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113D2475-6BF2-4880-896F-00FD06D473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811E1207-EB95-460E-9D36-01C42557A0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7B4A37B3-9E5D-45D2-82A3-561BE8D789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867D8ABC-6DA9-4F27-B76C-D6A8A8CFA8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FE0E298A-7D65-47DB-82C2-4277BA36B7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274A7BA9-1D03-4EF0-AED5-1FB89B54DC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3960BAF0-CE60-4B76-BFD4-2022629D94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EDF4D8C3-9BD6-4ED8-8909-3C3CD8B0C3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BEF90108-7DF9-4F38-A69B-B7FAD98AA0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4F5F8242-BFC3-4146-B202-E5BDBB8E99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33699202-5284-4169-8191-E56ACED57C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90B56D76-5EA9-482C-928B-B239EC25C1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C0B01220-8688-43BD-AABB-AA4B838EAA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AA9D113D-D55A-4F35-9866-6FF5989D5B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0294B111-405D-4B10-8014-D5C3CCADB0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D20CB129-6BA1-487C-8A06-4BAA2E83FA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E32EAEF3-3E85-43C9-BFD7-877E4B7BC0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45AA41C6-E9E3-46AC-8F8C-C57594CB95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144A75C9-B00E-479A-AE0A-A9138025BD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1391E9F8-AD7D-4AB6-AC01-F6A285B209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6790F5B1-1CC1-43B4-BFDD-08216A1180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A8845A7B-5763-4F6A-BCEA-12F1B3FC45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EFF9644E-F134-4077-B208-B8834CF7C3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E560A930-4FDB-4137-B28B-EF582669A7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76D07A8B-325B-4B74-B542-A5029C92AE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FC8E0C54-1264-4514-8E8E-1FDB5C07B7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1ED6E6CC-0E87-426B-8B9B-BCBF930D51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264284A6-132C-4F2A-BD5B-E7FF671612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41EA7C54-9247-41C4-97EB-6476939746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2C8D55CD-BFC0-4D49-891F-B2B8BCC522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95251C46-E45D-48F2-AF82-30849DA8EF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A9E98EB3-98F7-4A41-9396-E592421B47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C8865A93-7E0A-4F28-8C43-20663E204D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2BBE9774-D046-4A8E-A867-A8B31B894D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991A9255-5137-48F2-B936-C95816D0A5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2F95302B-5C62-4689-96E5-FBF1E3E26B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105F99AF-1AB7-4C7E-B078-315059E734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B7E3FFDA-43B6-4D72-8267-A95148BCB6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AE8004F5-DF7A-4E0F-BB84-0046415CB8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1D5DF0BF-41D6-49F1-8D6C-ED2ECA7A05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C9F391EA-35FC-442D-BCF2-9BBF8B60F12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88BF787B-B2B3-4E30-9F0E-AB9B0269A3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8D592E57-CC08-427E-A680-16A7ECC91B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3CC2DD45-1301-449F-81C9-8E5C3AC028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5ABD2CD4-B6E5-4D41-AA3A-4C320DDA6B3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7F1B1D61-99E4-45CB-A2EC-2C59B55C7E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294D0CEC-7A46-4234-8CAD-9136ECB98CE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EBFB696E-DCCD-4C90-A1F2-AB6E5211FD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64E836E-E83D-48D7-877D-A113A9154C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B4AAC00A-BA5B-42AC-A9A6-BF5FA1D74A4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BEF76BB0-E6FE-4495-AD20-96EF4F7DCC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3F5C7E48-625E-4F5B-8223-6DBDB3BAD0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7E0C790A-C1E3-474B-9D47-2BB82BD1FD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5F73128B-E314-490D-B494-353D18FF06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4C928F62-6D9F-4862-AAD7-C7AD0C7D50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505F7AFD-DFEA-40D1-993B-C585F7339C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B41567A1-7A15-4AB4-88A9-B840B80276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8A431DE2-F1F5-4347-AB0D-006FB7816B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FD916E24-7A08-484A-A261-41A8091D21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65BC1342-AD51-4257-BE05-42E7037A08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BF352253-9C16-431E-BF4E-5210F917C4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4F4A1E72-23BF-4E94-8990-07AC4BBB20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BCCFF31B-7406-4982-B36D-FF05B305E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3DF16404-9B8D-46FA-B77D-1973A527D0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5121E6FC-0A64-4528-8E3D-73DBA4062E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C99EBB6D-67B7-47F5-8F1B-24DE760024F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D3660891-F97F-45FE-BEDA-B6E0BD66E8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9DDAC928-9924-425F-A55A-32C9DA947F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F7BFF016-4A62-430F-A1BD-2B9E147514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5483A908-99BB-4C15-8E7E-F3FE3A028C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BE08AEB8-EB4D-41F6-AA0F-D8EC1269E5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91A08A95-7114-4F78-AB7E-66D490FAC8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C7FBC922-8B0E-42A8-B77E-6FC5F67E4F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50B50D11-4726-487A-ADF5-2284EF1468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465A2C46-FD83-46A9-8C59-9238A14624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0138492F-46AE-4FD4-A356-FCB28484AB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EE9E6F00-239C-456D-8F68-7F5AE52021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656CBD72-CD60-4C6B-8B54-0FDE0EE3A9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79E93FA1-DD27-475C-8708-1E52E3A52A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6770FFAE-E3ED-41BE-BB2D-FAE651459C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E81D7E26-6E71-4474-B246-0064EE1893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045ED00E-D956-41B0-BC0C-7B67499DD1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82B83C32-93B8-49D5-8080-F46272CA2C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896259C8-91AE-4BC0-8BE5-1F77A5E5F0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71CE0E02-41DE-4968-A997-156AEF94DB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F3298BCC-EDF6-49E1-A4A0-66CC0EDE99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EC6C5B14-0AB3-4D60-942B-8452CDE8AE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6AF138D3-2EB5-4884-8B51-57D4EF1E55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3572B167-6E05-404F-9386-7EED106DA8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76674531-F31F-42CC-8831-E9BD16DEDC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E0856936-7E08-43BF-9AA0-45F729AE7E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6A05426C-4FB8-433E-BE4C-442CFEC4B2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DAB21F09-6484-455E-A19A-DE6CFB4DAA3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85E2733A-66A9-400D-AED5-3264F40C89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087A1A23-4038-4EBA-844E-B6E1121592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6B350749-E92B-4E72-98FF-F01F970308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7ABF4BCA-DD66-46F4-9031-FD9BBDF23D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34FC7A8A-AB0C-4DB9-9D4A-71968BF768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A0B1A932-2703-4211-AF1D-F736B725F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5E026A1E-46F2-4AF9-85DD-926926E4A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7A967DF3-EEFD-4DE2-A811-6654B3A6DB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763C3662-3101-4EB2-B710-D6A5A9BB64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5C599E56-B3BB-4CE4-B1DB-B35FCAC61C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6FD52691-50E5-4838-9BF3-41D0A18F6E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FAA0DD9B-DBF3-4A13-8407-FE7FED8040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E11C4659-08A0-437F-B179-126CA5E605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CA424C02-3291-4245-A377-F9B7C0CFBE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10887C34-F1AC-4AED-B59C-4F651293CAA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A6FF35FC-3D5A-4673-A243-4EEF98A4DB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4EC3FC95-4D46-4164-B293-D0CB85DE82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7581E282-5415-4761-BD60-4201287F01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E8A12118-A256-4047-985B-DF333493A7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C1C3E865-6432-42F4-82A1-12B90A9E2F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C2AB24C4-E115-46CC-969A-44D98B94CA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B43B22BF-A98C-4248-8786-F5DB5B0CFE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42CBD984-EA9E-47D5-8D87-DB9C93F49A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187F6110-F7D2-4B0F-89A6-D8DF9E8025A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38B46AD6-14DE-406E-A7C8-0F68B41597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8444AFBA-BADB-423F-9516-D593DFF04F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4E33366-2B1A-4C65-AC3D-746EAA9B1B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4498440F-3266-4FC2-B94C-C8587A4C79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0374DB6A-C5AD-4F0D-ACB9-14778974B8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8ADC5639-2C42-4F8F-B97F-0CEDF8E0C8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F74D3E0E-B725-412B-8997-565139692F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7764CB41-46EB-49A8-9007-9BEFD7F06C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AAC6CAAD-8B0C-4858-BBB6-75B96A602F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C1902D6F-36ED-4B91-BAD5-35D14A1526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E8998A46-ED63-4409-A13C-D50B854E38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0AA504B8-52F2-4422-9CE4-3AE8BBDB54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99223AF4-36BB-43DC-98EE-E23FFD486BF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5143BD9D-2047-4159-ACDA-A4A41E1B9F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E2F6A0AF-1341-43DE-9A2A-C27E4115DF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DC321F1D-8AB0-4BAC-AD08-408D4C4A42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D8CF38B7-573D-4ABB-A3B9-821A508AA4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0C44F4D3-4104-4067-AFF4-8F6731E61D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6C51B749-9324-46E9-BDF4-13B0A27FCE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F26681AB-8765-43F3-9A20-5F015055F2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A92647E0-5A6A-4DAC-A921-7ABCD9B2D5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64F2746E-1F3C-44E8-BFE9-C1F1CE1A64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8478E4B7-77F3-4FDB-B17F-F962D74DE9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C124295F-5E38-4917-A953-8180649463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B59F375D-9519-42F5-9216-FF2DA8B207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6DB90019-C09D-4813-A685-23DD6D9EC5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F57928D-8EA1-4F8D-BFF7-D31E2A98014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527B5CD0-A9FE-4BDE-88F4-748B6D6762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23D274C3-4BC7-4442-AEA2-2DE81671A0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F6E696C9-7393-43FB-94E1-48BB16FE763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864B63AE-669D-453A-936A-1981FC1E17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A23E6602-86A9-41B8-A3EB-532190FC08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DAEA23B1-8321-4411-A5A6-431F9C75B6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F336046F-602C-4E20-864A-33D3F1B24C3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59DF2FAC-A629-481F-930B-6CCB8341D2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76D6F730-12DB-4D1F-9A23-96CF861B1F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7C46AE41-0522-47E9-BA15-051E8770E0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032D2231-D9B9-43E0-8A42-792D43E86C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EA4EE016-7F29-4464-A6D4-22377C9E2D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44D1C871-F100-4971-9F4E-28EC61A8CA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C81EB64D-C293-4358-8ED5-E369F2C005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F3C5C2DC-86BD-4EEA-8AE5-57A805465C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109E0727-D398-487B-8822-58E4CE798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8AF0B662-F9C9-4824-823B-87CA2FD74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26456F64-FC77-417E-86B5-038827407B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FD04DF86-D123-4782-B7D3-BC7F0942EF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F1549132-CD8E-40DD-AAF1-2A2B899F1D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D3A31B65-5584-4090-BDE1-0658651ACC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892CA14D-C100-4BDE-BE63-80D7461E9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612489A1-0B4F-45DC-8D38-6FDE754FB46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304C62D0-407D-47FF-B6B8-5731647006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4EC8175F-44E3-407B-8902-06CA3966C3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4C5CDC07-68F6-4D9E-820C-A9AA63A7B7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CFAD5E2D-9C2F-46C4-ACC9-F4FB4C5045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C4DBAA71-E36F-4E22-8E2D-C28C2ABE77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3D4C47B2-61A4-442D-94F3-F9DACE0801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F95D146C-7A03-412E-9C55-DFDD9058B5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03DD3462-6F79-478C-B83E-8A510AC960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7CEEE290-5D2E-4008-825B-9E5E8A9424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74E455CE-6D60-47F2-86D9-F315997FD8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734E13CE-D0B4-4DC1-A3A0-A1EC8B004B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4ECBF4CE-5236-4DC9-96C3-C811B4823B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A6C1FA20-F4BB-410A-89DE-85F9B7739D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5DBCCAFB-AE99-4C98-861C-EF822657A6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E3EA224C-D729-4058-9F84-537E5CF0C2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4F13F54E-672E-4F15-8EED-23FDFCB577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E2148AB9-1008-4FAE-BDA1-77EBA3A3E4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F5AB6C96-141A-481B-8361-BE95C57C32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CEBC92EA-2C2B-4FA6-B2D0-47898C4979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99DBD77E-CD61-4EA0-A580-A906106DA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FFF68C10-3960-40F6-8E09-44F4AB9E0E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0B4EA9C9-327B-4F7E-991A-DDB791BEE2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AE2C4F87-8D26-4D5C-BED8-10A3DD381A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D85BC81D-39BC-4F35-97DD-65766DAF8C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507F70F1-2224-413B-9F71-0A4AC9350D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04874A04-7A3F-441A-B06D-4919317482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4AED930A-8FD1-4ECE-9A7B-FA96F1E647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772DB843-24AF-4BF7-B63C-F2E1234907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80D10767-54C8-4636-8E49-E10DCF7E9D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0E14AE8F-9AA1-4452-A802-1CFFF7A1A6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22CC2292-6693-472D-A320-C6C213E35F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7D7437AE-8572-4020-B664-A47A5D6DF7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1EECAACD-34C7-420A-A9DC-464B039DF3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E645F8F4-DF9E-4ED2-8BB5-2877DD4B45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74E285E0-91A3-4C35-9065-44221B5907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C8996ADA-F931-40C1-B485-4FD8380F9F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0822F160-399D-400D-B578-8BD2EF38D7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A7617865-C4AC-436A-A87E-440413DE2C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0AD3CE99-296D-4840-8BB6-6B51C10CC8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2092AAFF-517A-49B3-ABED-E2D9C83252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9AA27657-B534-4D70-BBB6-8D2EF364A5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2411036B-6535-43EF-9701-37790DA8B6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5ED6AAE5-8BB9-466E-80FF-55FE1816D1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9FB88272-2CFD-47A6-B219-EF18C8281B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F90089DC-D50D-4696-9E4F-54CC7FAA44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68C8CC63-A119-417C-8172-B020CEE31C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BA1A3D22-6C00-4FB5-B358-8EF8AD6514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71913CE9-D2D1-4964-9D02-FEE0F7213E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648BE97C-9D98-41A0-A9BB-461DC83F4DA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53C8B39D-6696-4C4E-A597-0D666C19A3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478BFA8A-4BFF-480E-9DFE-01A7AE086B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2A15E96C-5B5D-43C7-B8EE-55197BA7FF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8E27E419-E614-40DD-B266-BCED98256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FB682AFC-9C97-4412-9322-0EB3640FFE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8FC60F84-0E51-4FD7-BA46-5AF958F4D7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175D380F-C5D0-47F7-9FC8-A3290002D0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C8B390CE-EB6B-408C-A4B7-A8483FB973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C5A10969-A99E-49AC-9402-5C8596C512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83E8DD0A-2523-48D2-A5F2-A2B7B4D4CA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BDB820FA-6BFA-44CC-9742-B5928596E5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5AE96052-C27F-48BC-B92E-9B3FB984CB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90C9AECD-8EA5-4D21-B61A-66C0FE4C59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604682FD-1A0E-406E-9996-7EE02461FC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934F22D6-F22C-44F1-BCFE-D245C01D23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D42F0756-3F20-4762-A71B-A02530C236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BD9969F7-EA9C-4FE7-BDD8-A933BE1A6C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43616705-6B1D-454D-9A61-E02C6B67BE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1689FD9C-5A1C-4C84-A1B7-E2597AFBA7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F179F239-99FA-4C0A-B5E2-24EF2F73A1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9C0DF1DE-CD3F-4EB5-B1E6-249BAE6D01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F2D00B68-4106-4B71-A858-E06B87BBEF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8961FE23-41C0-4C6B-A864-999FD878AE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8FB5891F-1F08-4F82-92DF-D84329EA4D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78185166-DFCC-4875-9A43-394B88E36C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D46BA7E5-9C95-4A90-8389-F31EFEB84B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A413A2BB-B71D-4A3C-83FD-E7B992AC81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079F337E-B927-43E8-8F1D-2C38051546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2348AB6F-F193-4037-8783-02C6BE0E58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E61328C4-7C90-49F9-808C-4D062E0A50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6C7B7C07-D8CF-4D12-907C-C9627DF84C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BFE2CC00-8EEA-4B21-A6BA-55DC305C69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456E14DE-03FF-4EBE-8339-81AAB5BC77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CA069CE2-7081-45DA-9BF5-665C6850D1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0405DAB2-7081-42B7-B275-57C2AE5B44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04F585CF-C050-4A7A-9641-EBC876F4A8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134A7B79-0E8A-4629-8B10-70FFF3ADB5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3A08FBEF-07B5-454B-954C-969F5AF23E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0D97C521-F5F2-442C-9440-5E998A19EE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6CF0EAC0-AAD8-4FFB-A199-9AB4C6C035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EC87D0B2-6FAF-4D69-BEC5-FD50FB53F7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F56A18FC-9333-454F-B2A2-CB3DA643A6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E841E3DD-9607-485C-B94C-679805F1A6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A9468C96-7C2E-4666-A9D6-917072276B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D1609657-A069-4350-8A40-36BA82E7A3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92AA5FC7-16DC-40A3-A4B5-EFAB242753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CAD29A1-1DBD-4988-BF32-C075B5F66A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1A5CC7A8-2330-45A9-8372-E1133736F8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811F4FA1-59B3-49FD-988B-32699FB0674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09F00D86-66C2-484F-BE9F-DF365976FC6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09D41155-A38D-4696-84BD-16A500F3961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EE8ECC38-26F4-44F9-B2A2-1E748370BF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9FEEE5F1-FF3B-4E66-B458-48F58A38CE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84A6765D-0662-44F0-ABDE-DCE570E882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96887CE4-909C-4B36-B8E8-13C6B4C825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E559B854-A263-4ED5-B8E2-BB525702A4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F56CDCBE-16CF-4C4E-AA14-9F170057CE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3D4AD976-4C75-49C3-AA62-C3BDB660FD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71C7A5C8-DEF6-427A-9012-043CA1D9B4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543C0EC4-43FD-49DC-AF1A-B6431160B5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2523CC6F-FD16-40DE-BC0D-B374E504E3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8278809F-46E4-48EC-8284-C9580C99C4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7549B44C-93FE-41BC-BA46-C4B1558E4F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B2453E3E-6A97-4C1E-AE74-754DC14FA5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DC6CE047-1B3D-4158-9C0E-CF354CD337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5063997B-1333-4041-9E0A-0929D0B141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6D0E0851-45C4-47BB-BE24-A6B3260C28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F574B333-0D68-43D6-A7BE-B30E7DE710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4E97D5A2-AE2F-4F44-A15C-50469EF9CF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3A6FE4EB-5AC2-4161-A72A-BA671BDA36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B0EDF3CE-4768-4296-B2C3-BA3A069DC5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80B7FB61-8A2E-4CF3-8BF5-3AA5761D9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72EA05BB-8AB6-4091-9153-A9C2C600D5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F16A6BA8-413F-44B5-BECD-8172DF9F0E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A3538935-6B9D-4210-808D-197FB49932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8C106999-FF6C-44A9-B240-1D395A439E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3ABC04B2-8E3F-4EC4-BE0D-E565941DE2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BD7A77FD-BCCC-4714-BCEF-CDF3BA5C08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2DB6829C-D72D-4D94-9395-6742247BEA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FBF664D9-B7A4-48E3-A482-9A90D09684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468B0B77-411E-43D6-8632-FD297BA15A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00F22373-216A-4505-897D-1CCBFCA753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632C92F9-EA4D-4FC7-99FB-CEA3D9EE7BF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333F8BC5-1330-463D-9646-38B00798FA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5F6E326A-7EB0-4F52-8B57-8761BD928A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A9C3DEC4-E1C5-48B5-9D78-58091455DC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6A4A9EE2-7190-4093-8935-DD697F59293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451181CE-323B-4F08-B5BF-EC4500AA3C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CADC761B-1ECC-4EE2-9B1E-8065B9E1B7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74C502CF-328D-4A04-9BAF-B44050741B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2295273A-C5F9-4CF6-B523-C6CD87606A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FC277073-3D34-4259-BF83-5F8DCFA5CB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E1B2D41E-9DA7-4833-B110-BE80E68777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48660001-CE90-4A15-BB69-FF7BCDAF82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679D9B5D-0784-4559-925D-7430C14317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05067275-41CC-47E7-9C9A-80BD719C2B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EB0AABB5-72FA-41E3-B14D-BED9769859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EB1F7C39-46F5-4AC4-B79C-7B90C4567A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9AE1A44E-25D0-472D-ABA5-C539E7A03E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7BDEFE67-A9C7-4232-83EC-D059F02D34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36872182-889A-4630-9A98-013E4FF680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13E4EB39-CAF7-4832-9A2A-333B2BA326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66FC87CE-6FBA-4475-807C-69FEC8C59A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7673B9C4-83DF-4BDA-8377-C762CDB328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9A5A6B9-F712-4793-97C7-27CC5ECB604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5F782347-3EE9-44F4-AD1D-EC80757762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B7AA1F99-AE0D-456A-911F-DA91CC298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90072101-7FDD-4F83-987C-8101DDD83B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9CDA78BE-4AEA-4F5F-B135-8A3C506C75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E9E7A70B-3B21-4044-8397-A1CE68C586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BD44907F-9935-4AFC-9BE7-B3373BCB32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EF7AB32E-7B8D-4815-B390-BE692024EF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53443F60-A6E5-436E-BC03-7B181E5926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599A597A-8E16-4F95-9CD6-699A306701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4AE3AD82-84E3-4410-8243-F40F1ACD85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BB0DC1A0-A576-4679-ABC6-41178F0B29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15B5A033-9C68-4DF3-B01F-45B85BC529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E658F779-826B-4F95-96D1-4DC23B9C2E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029240B4-7B54-436C-BEDD-9E5AF7E92D2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73EB14C1-3F76-4F81-9C29-CF3884805B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EF261A43-C073-411D-B56C-698C249396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1B3ADB95-5F9A-496F-8BED-9E701C9B9D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2565C943-07C4-43C1-BD2A-9E044DDEF6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21EE5473-851D-48A6-ABBF-3A610C0260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34488BB9-AAEC-4A87-9B50-8AED68A502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7A661424-9F85-4C16-A592-26EB662C49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D8A2D953-D898-4179-81E5-2387CE91F1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5EE7DB89-4177-48F9-8C0C-60FCD9C38F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C57ACD9F-D67F-42DF-B17F-FED3BBC62D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95B124A7-3A6E-411F-9AEA-FC41C69D9D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A487BF19-C5B7-4850-BA5C-DD0C581A87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F15249A7-2FFB-4669-9A8A-4399ED62B7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451C2F57-11D3-4A7E-BF13-41F6D2D3AA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0652D141-1200-442C-B24A-1A14D5698F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FA17BDF4-B343-41F4-A17D-EFD0DDC4A2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4D2F3DA6-9BDE-4514-83A0-47DC14282F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7D82F522-952B-4112-957C-B9C236C8AF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7CB67245-053F-4E6F-A189-BB8E39A714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03C675BF-4092-4D25-985F-9DBAD24A84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46BBA8A7-BD8C-4040-89DA-08A3CC517D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62004D98-DE56-401A-8669-9D93971E67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A91CC3A7-2318-4B8B-879D-06E75CE49A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56700F4B-8348-4B36-954E-3128866E72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AEB36855-47EF-4203-AC29-55D9FE7B8F8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21D5E233-1652-4955-8778-0A1DD9EE9D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5F6126C0-E740-4F8A-9536-56BD5EB020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571E6D38-89FF-4A35-A094-73A73C8024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229C1C97-3991-4790-917F-5B5ED0B6DE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B49A2E6A-26C5-4F9A-ACC5-8279C7D6C4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28E48027-0A5D-4340-94BB-3E90805564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B4FFB56C-26AB-4C31-A6E1-D45CB6B1CC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3CEF226D-FC3D-4448-8549-6E6BC4C304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997CA652-493D-4019-9BA8-CE1C7034DF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97C69C75-D841-4E83-B1AE-15CFC4CFE6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7379B9CB-86C9-45DF-AA88-7C66AA3AAA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968CA545-2E67-4DD9-9126-6EF2D7D656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D68296B2-C558-43D0-9437-3370C8ADC8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23EE1C36-AED8-4D65-B39D-9E32A1E3C4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EA4AF6A7-ACBE-4A21-BE9C-E2E17E8E5B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0A4772BB-526F-4238-B4B4-F3CF01D3FE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59E22EAB-06CA-4EFA-A69A-031A9E9C37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6BA2663C-B3FD-4042-9DA0-2F5FC54315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D80F06E2-2141-45D3-9CF6-57177E363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AC1E6746-CE4E-4764-9078-76191B20FE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62FFD083-C59A-4B63-B6DE-D44545034D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66F54B8A-3B12-4CCE-83E2-A5AE8A3C95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0CBC8AF2-42D3-4801-86E0-3781A7BE0A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8C841A22-E24F-4C84-B4EC-7BEF1E2A40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FC8AC650-A362-4E0F-8197-CC7F423DDE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9E27E4EF-53F2-43D7-8E84-3BFC03FC69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6A791414-5792-4E44-BAD5-97CFBD00AC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51F18F4C-02E1-4E94-BB07-4CF6FCA981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A1EF40F5-771F-43C0-BAEE-771B5A1C7B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49784C6A-AF27-4713-879F-284847D0A3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405450AC-600D-464F-BDAC-1598002CAE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F59A2282-2C16-497A-9748-0F98043EAD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07364F29-99C5-438B-AE59-A0095E2A03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F46C80C5-BA53-4D0D-9BE8-E093B10DD2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2763CFD3-222D-43CE-87BA-A43D27205F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2D2234C-1538-4E3C-B188-98C767501B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9A88A49E-1DBF-4881-95DE-B26C154238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2104A60E-64E8-4FEF-8181-0151EAA6B67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26AACEEB-DD82-457A-9561-B8779B4A3A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31F1557C-3E6B-40E5-BAF1-83F3D1576C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EA3A835A-FE65-46E3-8F11-0EC1100976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0C20B603-213D-4A64-9527-602ECC97D2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34236B9C-98D7-4537-BAF4-FD491ADAC9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26019A9B-D3CF-4F71-BA3B-325EB323E5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D2F9A071-09CA-42EC-8F2B-A157E85749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ECF0F363-173D-49FB-B7D6-7B6445602A6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9B799896-4C96-4237-A3F0-07CA14B137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3DCBA42B-5D81-480E-9125-07346B5E52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3628024C-0527-4BB4-8161-DDE13B682B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6096EC4F-F707-4ECF-BB23-2198B64A6E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9D4440D8-862D-49F3-8703-6FBD8B2D6D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AADDD552-517F-4072-BFE2-138851479C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996E01B1-6581-4A94-86C5-977D871E18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3817CEC6-A286-46E6-9B01-F8EB493785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7B696E77-ABC6-4220-B220-5A24100E85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577396B1-F5AE-4095-B226-8BA58127B8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EF6AF622-AC44-41AC-B7A4-7BBAFCAF81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501F04DD-1868-404D-A5E3-426BBF4CE8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44935099-ACA7-4901-8605-CC75AF63CF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9A281CD9-5EA4-4A62-AC3D-71E720E1FD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E6526695-9399-4BD3-BCA7-F0688A6D1F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6FDF6BEC-3C8F-4277-AAC4-3F92BBB1D8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FF29C6B3-9673-4073-9E38-5F34544386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6B898741-E241-478A-97EE-685A4BEB7C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7F19FAA7-64E3-4CF1-A5CB-729303D070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88FC2D63-2BDF-4BF0-8004-001CE2C81B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F44444C3-66FF-4190-900A-2561E080A2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9FD5133E-D978-4AF2-B907-EB9A45BF31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4F1E4424-B8BA-4AFE-9BF8-07FFFA96BAB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987FB687-4F64-4F8A-BDEA-4C937C1A72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8D8112E8-DE3A-4401-B503-6EDD7C4F66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E395108E-4A62-4A08-97B0-904CD4899D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01AC5436-481C-4C18-B9B0-DBEFB0C1CA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7B8922F6-A712-4AC4-8778-320E994CDE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35F9CD53-6810-4434-B8DB-BD71642A84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B48B90F5-0CF4-420F-9AB0-AF9740E395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C4799D7C-0FC4-4945-A69B-E492A0191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0D41F848-6A74-4206-A1EF-FF7BA8FBF6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2EAF58FD-7193-46A2-B782-ED8C61BA33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13AD63EC-1DD8-4EF0-BF1F-F00B17B364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C02086B0-DD4B-4125-AC9F-C53160365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BBBC4AB7-83A9-43AF-8A9C-52D579DA9D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CFDEE948-E78D-4222-ABA0-30C75452F3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0A804436-18C0-4974-92AD-380F8FC0B1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E1A1DBAC-334E-4AE3-AEB6-F9601DA9D5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3192E928-8AB5-4129-A854-2A63E0796B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A33586B4-4F3F-49C9-B0E1-68ACC5AAFA6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A1CBE521-6EBA-4DC5-8A42-4F366A3979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2FA240D5-9BA3-4F29-B472-5CA16473C6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CD9AA0DF-1330-4A1F-B20A-BB74B54B0E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9D6B5C52-8496-4F6B-A9DE-CCFB0EFF64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5746C57D-E0A1-47E6-B968-567A96EB3F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A4F25310-FD7A-4A04-B81B-479C7341CA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0630E224-8357-461A-AD51-626068A874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5124B183-BD9D-45BC-A125-9A0FFFD141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1BEAE43C-4DA0-4413-82FE-4CD73C14C4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768A9255-E0D5-43B2-A83C-1C468343FE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3D79E4FE-1A40-47C5-A3DC-1265513332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A213F083-1895-4073-B72F-4C73586A6A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1C15E486-FBDD-41CE-859E-1AD1FA4F28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6D5BA349-830F-46E7-81CE-A670CF3B31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C0D00648-23A1-49E3-81DE-C1E29DEEB8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53437415-9FAF-4B62-8940-6473BC8017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DAF11C46-96AF-4BEF-B9CC-7E63EABA18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F909E9E2-7070-4951-8E57-E3E319A262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1969E557-DF19-4B9E-9EFF-09F01B2B46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114CCAC1-36FC-428B-B729-68E994B634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7A644AF9-8280-4DAB-8A5D-4B423265D0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0F890647-06E4-4E5A-A02D-11C2EBB352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AC1A0DBC-48AB-42D9-B35E-2F40312D17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FD2118FF-7C27-4F89-9873-A09EA3F4B2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5A64033E-4192-47D1-88DF-A6923AB69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ED040A82-FF38-4DF5-8A6F-3A154B610C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279815A7-EBA5-411F-9CDB-09D476F58A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7C2459A8-064E-4CAD-BC9D-91EE6F9B99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A13F62B0-E5E7-4A3C-ABD0-3A90C7E6F8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21B230F2-5EDC-4648-92ED-EF4E7A10F8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2434CF83-5CD6-426F-AB37-432E778669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E29DB128-5A70-48F0-BA12-88976AAEE9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2187E49A-2268-4168-BA88-21F0E31083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17097673-F239-43BA-84F4-BBAE21898C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AFFFA5A1-CAC1-4E9B-A39E-E990C21B35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EFD12EB5-619C-413B-B3F2-C97262BF74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3F76DD2F-AD05-4311-BDCE-6F0755940C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AB5F8804-855F-49AE-80BB-D6ECDEF0D5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6E4BCFAB-8B24-4880-B94C-33FA49186C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A8544649-4EFD-4618-925E-3420A6D36C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03730E01-74A0-4F98-8AA9-F14669F94D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046D7275-8291-4DD1-AD8B-AF61FF1B37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2D9F6274-28E7-4E2F-A6F2-FF665F68B7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29D037D5-5595-4ED1-A10A-D1F193EC3D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917A7A94-3B81-4013-88E6-D34FE0AD74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5448F0A4-197B-4F17-9FAD-84C0F9E0DE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0E072C62-20D2-4175-B0CD-EBD1F29FCF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48838C1C-F925-42C0-AFC6-EB021119CC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40E3A4EC-89BB-4249-B45E-115FC9AB33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8420F340-B04A-40F1-99BE-5E50351CC8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FF3CA692-6C71-46FD-8395-899A15EFFF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48AF1043-95F1-4798-9D8E-578D0DADCB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B98B4E5A-1701-4C07-92D2-EF1978477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43644E56-2973-407E-9ECA-3D7AA43B2A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5F2DA9B3-275E-40E0-BBDF-339079821E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3F53601C-1CF2-4E7C-B82D-8D1D8C3810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33A5BF5A-C4E3-48B0-A60D-066F33B419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D4998267-6B03-4251-81EC-1AD16C85E21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B0594B8E-F32E-4429-ABD6-E75EEAE55D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051B6D6A-A360-48E9-8FF2-C7EFFCFE77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48EF9617-F34F-44D8-8D72-925808D307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A9DCFEB1-60AA-4813-ABC8-5BF01B253E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D7CFF44E-D9E3-4ADB-803D-6D4A918AFF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FF724ADB-CF12-4793-B7AB-AC3BCFE549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F7210892-EB57-4CA5-BF60-4919182B20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3C4E06AB-785E-402B-9DE9-CFCF6D1563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9486BE41-BF59-4E45-B7D5-AF2B6C5E56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9E5FC0B5-F7F3-4380-8DF2-CD942972E2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0BA0863B-22FE-4129-B9A8-2225CA584A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255E2E0E-44D3-43A1-ACE8-B12201D2DE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2F8FC58C-B197-4C2F-B547-DEF55C70A9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56BC38AC-0ACE-4B38-B3D9-654BE53D97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916D0924-FD31-4979-BDF2-EAA9EE1F52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C9E5EB77-7B83-4427-AD64-E6BB15634D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5B03115F-1A23-467D-83D0-942DDCE422F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47D4B21C-92A0-4D92-94C4-5A8FF8118E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2F1412A5-9AA7-452D-A188-FFF155F492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03441105-F7B4-49DC-8827-3FBA312AA03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10B32630-0B7C-4973-99B0-7EA29B07FA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A4AB778B-7B64-4CD5-92BD-56CF150F0F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C5D39FE1-020A-4C61-88FD-C7348A66D9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50188957-0F9F-4053-8341-1B3D2134490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114BD84B-BD54-441C-8B8A-B43750DCA9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DF55E0D6-1FB8-4024-BCE5-B7E25B9CF9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34A8FD37-38F4-4C49-859E-94B0596606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1E3451ED-9DA9-4F9E-BE3A-27C14B8C93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D697F6FC-328B-49D1-9FD8-8544F418DA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603DBE82-B633-4F53-A431-18DEEC0546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6B580022-F926-489C-82F4-7935F6B865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A2E2F50A-35C7-48A8-91A8-6D85FF9F87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B88EB048-6CE4-434D-9EB3-1BC497FDEA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03D9EA1D-D562-4983-8654-932FE34C6E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4F9B548E-240F-453C-80AF-B8D15DBFDE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388267BA-72E7-449E-95BD-2BB3DDF3CD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0DDAEB80-84BC-459C-A8FF-746D7E30301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4CB806D5-535C-4DD1-A312-6DF2C13BAB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77167022-388F-44D6-8AC6-D25D6DAFED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6B01D079-624A-4EC6-9FA8-7A9C64D07C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3B5BB210-18C1-4087-BFDE-A60429156C6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E85F5A12-76C6-4089-809D-5382453802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C0636579-2D8B-40C1-B17B-E04045C7E4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A8447E41-CD0A-44CE-BA92-56FD50A96C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844E63BA-E9A5-4F86-A2D8-CAD6C5A863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5563A5FE-0C7D-4038-A715-A1D2BC2CF6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CE2C45C8-E5A3-4DBF-BEDB-12358354C0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B6A455E4-1BE1-440B-819B-2B80DE8CED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B772E974-6E51-4081-AF09-01304366CA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CA799BFD-FE9B-492B-8409-352FBE0914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F35F8E66-5167-4570-ADE0-99843E9C3D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B0730F50-4DDF-4639-A663-B5C680A894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E3151050-B305-4995-8EC3-1977B846C9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A2952915-30BD-47CB-9204-32553D8B17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37DFE825-BC00-4988-88C5-F92D91CFBA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3F1DAAB6-36ED-4ADD-A2BF-47D63C9B05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93A8BE35-C880-4179-A5C2-6ABD1459D5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CADD90C1-ADDB-4000-B82A-2042728E90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CF137C2C-623E-4563-93B0-5BA2BA7795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A84B7E84-D1FE-4876-936B-9BB0913343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82F50FF8-8F61-4C06-AAD9-A8384FAC34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F4FA8F3A-F9DE-446E-9606-920A0395ED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0F17A244-E0A0-4CF6-9AAE-8648448024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1B80BB46-9ABD-4FBC-A3EC-8E9C7350BD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A3AEE18D-ABC0-433C-86F9-60D0D1D756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DC3FE149-3C16-4600-9C9A-C9F2F04196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4797738F-D62D-4908-B04F-B99F21D3D5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A1082D3C-6C24-4D65-BB41-05C6D3C2E2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1A92716C-37B3-45E4-9754-6D3CC688B6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3055F7F8-A9D3-438D-BCEC-C2D95A21E6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7357C0C2-1272-48D5-A8FF-088C5312EB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6A33E070-C5F4-4695-AA57-709D82E548B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12E017CA-19F2-46C9-B6A4-1B1CAB401A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68A27E18-21F3-4150-A4CD-0957072C92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949ADEE8-F3F2-40F3-828D-E196924DAA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A70F0A71-439F-42F3-A045-06FC28C4FE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B0E91B43-2782-4B95-B4D1-D8ADF9DF43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AC8D300F-A25D-40DF-9387-6AA98423A1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534EFE72-ECC9-4D7D-AA3F-B786E66FCE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5F2C25EB-EAD4-404D-BA72-C393039454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8B8BAA6-7AC0-4AA7-B256-2168C3EDD89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1418C704-9D45-43D4-AE67-FC9596DEBE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6B396D7A-663B-4E3F-91F1-907B9850A3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8415E7CE-7C60-4F73-A73A-4862A0AFA7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33FAC033-4FFE-4845-8912-863EF10BD9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54B0FEF2-4C76-4CD5-9C8E-4DE1795F32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320071B1-3A7D-4E65-95CC-2CC529395D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9017786D-2BFF-4912-8DC9-F03D299288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FB9D69E1-94CF-45A9-B4DA-B899A4E025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F005051D-B73C-4DF3-AAC4-370A8907C64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4511C2E3-5956-4164-A9BB-72F851DBC0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C6BB5F22-6C10-49EF-ACA8-83E1F50B73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C68F5443-C9F8-4A63-85B1-8853514673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B7F239CF-1525-44C2-B08E-29A1B21432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392C6B93-86AE-4C3B-B7B9-01629A5931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9E39EE28-0797-4A81-BB8E-330C4DC9CA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83193B5D-6688-45BB-983D-34182E882F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3098B2BB-11F8-454F-8AC2-FB1E73A974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32587F92-5F12-4F83-8C1F-4520E71949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97AE6E10-D19B-4177-91D7-C869F1C416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D1FADD01-2E73-409E-B13A-2CCACFB4192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7CCB81E6-8990-4BEB-95C1-56BD5BD08DD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0178D269-DB39-4CC6-9341-58F81F6A82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C5509E23-E8E3-4BF4-802D-3672F9FBC1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28ECB901-6AD8-4ED5-9869-31C20717261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F84B761C-EB13-4A18-BCC0-3D2D530FB9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5373B556-C99B-4F37-BD1D-E5C3D6E8A8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055D706E-5F35-4F82-BC66-6C73984617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E8FE10AA-BD2D-48D0-988F-9B82D78D798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378FCE16-0016-4E2A-87E4-4432C31927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1F72A201-A74A-41F4-9D43-B2AA357F82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E5652F94-8B0C-4401-B545-B77F4EA948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C7E2AB47-FF18-4EA5-8EDA-ED5600A91E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ED14C601-05D7-4F27-8807-2F1B329676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F3678B88-766D-4EA1-B2DB-8B5F33773A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069266F0-4386-4C4E-A683-301D1B7327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FBC7F7BF-D76A-42E6-9B4D-33A24852BF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1BA49DB5-F7EA-414A-9E8C-D7DDB3C363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76A7158C-D628-48D5-BC67-4C8933BAAF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716E5674-D7D3-49A3-8F7C-42A326A300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6EFD1398-BF15-46BE-8BD7-763396D36F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8497A205-5595-4AE8-926D-D7A05153F3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6CF71B4A-86F6-48A4-B70A-E5AFF1F32B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8F08ECCB-DBEE-432E-9C82-F3048C14AC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7055A24F-7AB8-4631-88E3-A00E81A39C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1A429244-31C3-4F99-B81A-B1ECF68434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3DA0C78D-9503-4A9B-9F4D-1D9651720C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A4F34AF0-FA9D-47E7-9723-F15E8F78B1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1CF00CFC-2609-4A19-B84E-34AD17A724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81040CCB-E256-4C61-8C02-F43BFE420F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3C42A884-E115-4631-B791-4A32664DF3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1E856BFC-021F-4A92-9338-2EB0827B56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B15FB2F9-5716-4DF2-8F01-C0F69075AC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D6B28CDF-E2FF-40FC-9755-E30EF52E92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89F264C2-3F19-4E8C-A011-DA8E4F02E8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E9FDB4B6-0C92-43CE-9C13-6BD88C4B4F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7F8ABCA6-05D8-4D68-B1E3-8015A5BD284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689E4221-0694-4318-90E5-D92B85E5025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B3B0B42F-8DC5-459E-8EFC-3B92F5D703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E619ECF9-5FDE-4153-AD0B-9B9E31774B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88E4503D-7878-4CDB-96F3-FE6CDD9151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57D2B402-5F96-486C-8F45-15822DE36C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7C9C1B8A-8673-4549-A192-9C71237216A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D2E0BBFE-CAA6-4152-9646-249FB78BFF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01985DD7-C08F-4116-AE86-4393E0FF29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F4A7FA55-67F1-49E4-9032-3CE23F9D4C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C29868E8-787A-4883-BD62-78FFB2620B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91FA4617-F267-40A9-828A-3B8E94ED8B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8FDE3647-10F8-4A29-A064-9BFC386EF8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3BFD9F02-C51B-4C88-B600-44EA6D858F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41AA0C1B-0476-49D8-8627-6480703A43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ACC43A2C-5C13-4713-80F8-DBE0A46493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A9B686F7-ECF9-4E88-BD5E-7F17469232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3064FEB6-A84D-43AA-BF4E-C07992FA21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E61DB25D-58FD-4E9C-BFA6-1E68A9789A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944E8DDF-C4C3-47DF-B200-8762FC42045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661445A0-BD7C-4E82-A5E4-1B7B1BD778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A14E52E1-F9D8-480C-98E6-A52AB477BB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24E34604-AC26-4626-A67A-4387E8C274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A8172D16-1932-4279-BC00-B225C9E15F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4EEDDA9C-AB4E-4391-AEB8-5F9B02F182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DAB89F8B-CF90-4DDA-AB94-494CBAA5E8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65DD79C1-F682-4C23-8309-41754A6D96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79E2E970-FAAE-44EE-8092-29BFC5C909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05BADD34-4CDC-4583-B4F4-CB5A1F1D41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687D5C7A-1AF2-4D36-BECE-BF4D5AE38E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517AF2DE-F5D8-4193-856A-DC42FC3961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F1714D7C-C089-4837-9102-DD2F7F4B70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920AFF1C-01DF-412C-8D5D-B09C2EF5CB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B42C0A5C-CA5C-4EE5-BFC9-D04E27E6E6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1B2F177A-A1C2-4A96-9A10-E3CEDF5455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F1C0ED86-EE19-4DD5-9DAA-D5298B545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4E74985F-0083-48F6-BD6D-F155DB9DCC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29171677-50B3-4DAA-8895-84AB6BF4EC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1205D86B-42F3-447C-B506-AB67306C33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548FFEA4-CA8B-4FCA-8766-E1347F74F2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35BA6C0B-3D39-4454-9A84-9A70D16F6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71580B37-6DD8-4008-BE95-39EC4386B4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FCB35686-7B3E-4157-97CF-0B6A3AD604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5F1F08F6-2685-4EA8-9B0A-3F9BC4E97E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E53F4454-0C02-461E-B827-08799EC4F8E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4213ACFD-52BB-44C1-89B0-06F34044BF5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52DC360C-55C8-47FD-B886-4F74C75075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8DAE64F2-D0C3-478E-B53A-FC24045A0D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B566561A-90BF-47BC-B324-7B4167B412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2C3BB875-AD7E-436C-970D-143F579F6B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6607BB72-ABDD-4764-A9F1-5430BDD40E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83B8771F-C0EA-4FCB-9EE4-6B7D5CF9AF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01B2638E-D8F6-4A94-97EC-F8325FB7B9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9BBF29A0-BEC5-443E-A33E-C178418E09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097C3B82-DA2E-4E1E-8D24-6A082081E5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1D85B8DB-2B5A-465F-9360-02922279D1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8B8E9997-FA9F-4298-9403-653D3F5588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4C6EB63C-A834-4C51-9B42-905AA1376C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B320B62E-7E6E-4898-8970-B06D66326D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67A51E32-3C86-432A-A3BE-4E5A0E7DFD3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26EE2CB1-72D0-4728-852E-787704D0B7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2F50DDB8-6BAB-499F-BF21-E2ED6C07DB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A1337B7F-9917-4E57-985B-A5820752F61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E9445301-43EF-47AA-8CB4-D4CD089D8F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335FECF9-C3E0-4F05-9F0B-4B41DA786A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428EBCC4-C353-4F22-844A-2B2B686340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0449EF7B-5821-45AE-AD26-EA85883068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E86E67CB-F6C7-428D-B6C3-DFE8387464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9C63AF86-7D64-48E5-929F-8AECC8486D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AFF49B49-CC2E-4502-BCF1-4C8CB3DB44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44D3994E-ED6E-4EC9-8093-A90BC7983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A7FCF605-A428-4AB5-95DA-84E36F6CAEB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1F2DF4B9-C99F-4E0D-A783-B86CC38847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519BD113-5C23-45F2-8E15-B1B8A6C8B7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2B062B7F-F7B9-4232-9556-E3BC53CAE2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4E4F0D64-5215-47B1-9AF1-7E815D725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A82E2E50-7AD1-40BB-8EEA-A8A5D2AF78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FEAE03F0-CD72-4267-A0D8-422C60FB56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45F06B9C-8E18-4075-AAF5-8FDA3E2391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5CE2E932-73E6-4597-AC42-085F42EC38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4061CA85-6225-4537-8259-DF5AFCAC4F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80758247-9049-4F52-8AF2-508864A8B0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AA7034EA-5DD7-4982-A464-15C14EF6FC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62C84A07-A8C4-4DBB-A31F-B77EAFD1A1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93F35D47-59F2-407B-B079-EE39DC8C98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37812C8B-302E-4681-BEF2-E376F8AB99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D66B73D9-03BC-4C90-BDB4-B003F365F1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F204B9C1-4150-4677-AE6D-6A283567AE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C624FD66-AFA2-45F3-AB47-7B40210B70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CC63E1EE-1749-41CE-BE46-285CBFE10A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848B8681-74A1-4A6B-81EB-A772AA15FF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34873AD2-96B0-40D3-AD83-743532F43C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FED487CA-6A52-4578-8402-7FFDD6E704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02196CC7-1228-47CD-A175-42E9CCC1DE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01C43615-D9D9-4144-91D7-DAA781D987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C3EE94A7-0535-48BA-AA0E-09FA35120E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4C2A5D4C-00F1-45BE-B5CD-FB731984467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CA3C6FA3-A9AA-4A45-8509-BEA918D2FA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C0FBA2EB-3D2B-4D55-8FE1-2518AA5A54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9C7C7D92-9D67-4391-B5D8-8BA7683258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12AE9998-ABEF-4F4D-B15A-8BD1BD2A39D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DCEE25EC-E54A-4D56-8AE5-72650530AC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A6BAA4AC-90C9-4DCC-BEF3-D2D84FBB17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B6C0C2B0-3C57-4B47-8BC4-D00E4E4A85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942BBB90-861E-483E-B3D8-55A048B75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E7CE74F5-0E5E-4C69-A27A-F3056FF10A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7F67E9B0-B59B-4CB2-B47C-151CB1600F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16AB22E3-7B04-478E-9A81-E55B97A32E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3FAB84A4-0803-4E60-B997-DBC5D6D69B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EDF0CB20-06C0-4B59-8861-830E86EC14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7FA9593A-2834-42E5-AC37-16F0E86496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DA658060-C8C5-4A37-81D2-C33A73CFF8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6D9B808F-9CB6-4B66-983A-17818DA7677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D502AC0D-4E31-4855-96C4-E43FCC5716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C206D541-5BC7-44C1-BDED-91897C3001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C0669917-E949-4E9A-97C8-7A5DDD5F2C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2DA8FE46-F6D4-4552-A418-34F348A6C7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AD8FEF87-C4D4-49F7-A7F4-A420E7F3E9C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C19AB4ED-CA82-4593-A936-2A73AE7036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63E665FD-832A-45EB-8BF6-653FD77761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03C9A04F-9726-4ACF-ABED-AF0EBC27F03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C7ED048A-B64E-4C3E-8BEB-6F06C609AD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2E64488C-5D08-4EDF-B460-C5E16A3DE4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FA587220-025D-4749-B9DE-EF5D177390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E2FE9B85-A5AF-461A-816E-4706223A79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44FCD61F-3354-4007-AAEA-CA0AE4DDF2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6E63FF67-5464-4CA0-8D3F-5AC057B64B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231AC320-3183-46C5-A7EE-EAA38178D8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4624BD35-5093-4EF2-A998-2CBB4813C8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8FA86D65-0456-4DB6-AC24-4083ED8B8A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3DB5F2E1-34A7-4471-BD56-0301A94EBFE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DF8FE2E8-CB2A-429B-9545-F6B0D9D974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2FF874A0-83C4-4B8B-9767-782C507520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AA87D320-ACE4-4A4B-BFE8-4941954B21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084C7F1A-D8B3-4D69-9EC3-05CCCA0D7A2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B63E221-07CB-456C-B144-7814E83E6E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63748E92-60A8-44FF-A510-1F0783B884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496F8DA2-CCDC-49B8-A547-A4E20642B8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CD3DB11D-74B5-44ED-AF1C-716C6AB1EDD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E4FE3259-D1D0-4CB9-8A5A-0CCD5CA17A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8DBF10F5-2063-4AEC-A5FF-66A4254F33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5CF174C2-E0B0-4FE8-9E97-5A73E6776A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D3FC7FF3-08DC-49CA-B182-B23A046604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214819BD-CC84-47C8-BB83-E2D083E3A6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9A46A4D4-49A0-4886-85F5-CBAD3E3D3B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7C650E6F-F824-42BD-9135-30CE7EE0B4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FE89BFBC-3BFE-4742-A0AB-B39E7E6D26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DC617DDD-2A55-4CF5-8A63-7F2C951E15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8F72CC7B-5B00-4123-97AA-470DE9FCEF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B869F597-0296-4DB2-872C-24A71D6BF5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63910B58-F9FC-4AD3-BE17-484DCC152E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DA46125E-A2B0-4D17-979F-D6658B32B0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7508314E-DEDB-4884-BAB7-1627010EBD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E2DD8A4F-3001-40CF-B955-5A7E2F0244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CB02C4BE-FDAF-409F-A726-349DB7FDC6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366287B7-5026-4E7C-9122-B659C828E0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EE0B639D-5514-4DB8-8510-A19E4FF606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682DB9ED-48DA-4EED-A45F-4A29BB84E9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E731FB93-9C6B-4592-9F32-03FBB50084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5B9B40E7-2591-4043-A8BC-06F1F39769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83084F1D-A7BA-4018-AE91-8FD2929E65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3D0C3ADC-801E-4B22-A92C-CB37B6AAF3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F66BA7D6-3FD4-473F-8173-37E94E32C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A48E90CB-A30B-4B97-AF9A-D3AC381B0D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DF1A1E93-06D2-48DC-9A9C-0990369096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135BA786-D14D-425F-80FD-D9C6E3998A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604A1583-877E-406F-8305-675A43DBC6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54076F7A-A388-4F06-B5EE-BFEE470B70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E2618866-9A67-45CE-99A8-BB85810346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8EC2E816-D82B-4C4C-A9CA-6FAFA67DD0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73443B72-2E24-4363-A420-EC20C7E17B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7ABCB2B5-4692-4FD5-86BF-F215E266CD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A8C222D1-D555-414C-9F04-A1DCF41876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91CAD14A-2966-469A-8112-42248A754A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40DDD86C-A2C9-425C-A7B7-DD4BBA0980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2CAD6C16-BA3A-41A9-B22A-D2EE7E0103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30DBE135-C2C7-45EA-8D15-A54DA1B0A8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C8E1BE59-E83F-40FC-ADDA-41748CB9C9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A8B9D084-EAC1-4841-B58C-D401B313AC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4EB26E9B-805D-4EFF-8482-71D775B91A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C4ECE892-4B1D-4CCC-B0C2-E8F941D017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24BB852A-9D5B-4333-A64A-FA1DCE99A0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4A03350F-D850-4D37-94BA-8F5C5835DC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8A223BB1-4D5F-40E8-938D-C900F9868E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C0FF49A8-EAEF-4F9A-A0EF-A8656390C4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0CED3D55-41D9-4976-8728-AF134BD0DD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2B711626-699B-4493-968F-FBD11CB071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4D0C0AF4-1AD6-4915-BF17-F483EA4DBB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E47B0801-F232-425E-9177-173EB2D94F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2B5871CF-EFC5-4E8D-8822-DC7088677C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1D198B50-DF05-441E-8DAB-A97CE269FD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1571BDB7-1267-4BFD-8CC0-1897C15399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097A4B18-E7A9-435D-9350-68F474B18F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7F1F45B5-D8E3-49CA-BDCC-13A15E8C22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B9429E7D-9356-4AAC-B828-218FFD2E8A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A158B3CF-34C2-4450-A1F0-276A94A20C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D7798C1F-23F8-4F04-8401-19C27ED1F2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0D921EC0-B7F7-453C-B814-667B9C8B828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888A35D8-DE9F-4565-B67B-85BAE9F4C7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9168D9AE-2366-4150-B81C-83B15AA91C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A139D016-F21B-442B-BA58-50913EAB20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5BEAF8AF-3E8E-4D43-AA8C-5D3B75C14B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407982B3-F9AB-4C43-9067-3A6A1510A4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86C8D047-F826-4BE4-A41D-78833FAE9B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75A84C9C-3F47-46E6-A28D-BFCD7F79C7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814FCDC5-0B44-4E01-9B4D-53ADFB47D3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A9A18013-567C-4390-9F9B-BAF783F9C7A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AF9B57FD-C6EB-47DC-94AF-20021FC7EE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90FAA6AE-8A13-4B8B-BA89-24768E71C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11CBB6BA-3D30-4A66-9DBD-21B07A1172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062C4FB6-D2D5-41CC-94C9-819EDCA5D8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991373D8-56B3-4655-90AA-B5D9CF9FAA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EB15B8D0-01F7-46E1-ADF7-CEF534493D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651A9DD9-CDC2-46CC-A137-795A4CE4E1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4CB2889A-392D-4C95-8ADF-4527DDDAB6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5EE1ED97-D4AF-4EF6-8AEB-39A202607E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FC8082F4-1731-4FDC-A5CD-A8A555AF76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CA78AA84-FF79-4840-84F8-8EC5AC341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C2C25467-F20A-44FF-AAAE-8123A7DA1EF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D4CD230A-1E61-4B9D-AE3D-E24085B8F3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F318700E-9352-4BCD-86FA-714A3FBB84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39B74EFD-E0C7-4EB8-B1FE-F4476FEAD3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4CD179D8-0FAC-454F-8FA1-FAAD5A5134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15DA6257-A67F-42DE-A2E0-4623915BDE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8B534DC6-9086-4DF0-AF98-05BF9E8E52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8CB492DD-3E6F-4910-858A-2383EC6EF8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C0B90195-2B88-45DC-863B-7FB35688F0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5967FF7D-AD14-41FC-9678-EC2E2B538E8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D3F8D5F4-45FB-450D-A459-309CDA0F27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F592EA59-28AB-4CC2-808C-FB0EB1FA67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E453C867-2EF7-4C86-B412-7173A649A1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0F707841-1131-4252-8360-024B2725C7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5B8D2D94-CAC6-4BF1-B45C-3127112034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D7C93661-2039-42B6-B297-F6FC10AE2D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B7B6F9BD-306E-4581-82B2-CF018AD2A4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8B578EEC-1090-4411-B14F-C8ECBC70A5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1EFF16FD-5169-4DBC-AD9C-D6A3C98CAE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112D5712-7D10-41AA-B81A-F7DA3298EC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213FE4B4-851E-47C9-9070-CA4B0A9D704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7893C559-73FB-4693-8C39-696F81260F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43855AE8-A2F1-4788-B1AD-365EF2A1BA5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F2B2EBFD-F440-4419-98F5-0CA23271CE3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FAE59FB5-5440-4830-B6BD-C0400B660A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5B96062D-266A-4B82-A2DB-4C48B33FBF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FC15CC39-CA5B-42B9-8678-B3F7CAD8D6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053A0767-48C2-4E50-900F-BDFFE6B704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311DD7EF-F0BF-4E53-97B9-12275D90EE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A4489BBA-B1E3-44F2-8AF1-AB1AEECFAA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5968B394-EB62-4E4A-95F2-D780BD6731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BF90D41B-482D-472D-BFC1-091E080B61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E0D6AF40-C8E1-448F-BEA6-2018061235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DE00CA02-EC70-41D7-BE2F-27315735AC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91254D4F-FC88-4722-8DD1-64EBB33D2D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6CFA6909-3570-4893-9904-111AA7A937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2F855C2E-F4C9-4482-B069-163573E7EC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6FBC86D5-065F-4995-BCEA-32CB420FC4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65FB9998-0A22-498B-99AD-D2E651A3E0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5625E0A2-5725-4A18-B15C-45292721E9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8B6932E2-F2F2-4293-92BD-86657124A0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2E80468D-2BC4-46F3-92C4-80500A8B77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1936C004-F9D6-4B2D-8278-AEBE7E536B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CE343D34-EED4-41D0-BFD2-4F690D8BBB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15A80456-E7B8-489A-9347-5094495ACD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A5ADB274-1542-4930-A5F3-E4D8537F36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4821E700-BA89-4B5E-97AB-29CEF18753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57019694-A2B6-4C37-A04F-FA470C9EF7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FDB7DD91-C437-41FA-BA8F-6301B1CC65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581EF79B-91DC-426B-90F7-D5BB9B6ECF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15B07D7D-B509-4328-8D87-0717DA02C4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E05662BD-13D8-4A98-B8DE-7FD0AC76D5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3C25C4D6-B67E-41F0-91AF-0C3CD60A9B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A7640589-26A0-4A57-9318-A608E39A0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E7058B0D-FC26-48DE-B3E8-0CEC17ED9C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87A8B3E0-A452-4BAC-B182-47086F5798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9D67DBC9-8521-4956-916B-B57068675B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7C1ECB44-BD09-46C5-9475-E33C33BE44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9AF65221-AAFF-4484-9C27-24D7C8502D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9C830482-5CCC-4E80-ACAE-824591DE13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78769380-1039-4817-BA59-463824C794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17B35CF6-E197-4198-AA8B-38E5B2A366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643AD45C-E907-4514-A6C3-4D056304F8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03C19098-FABB-40E0-A8B3-055D12690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7A3CC2FC-0AA5-4A82-8DCA-5671C66C19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78259218-280A-43A1-82B0-03160ACBA7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3C914CBA-6F53-4316-B9A3-19C05D8BB1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F48FB704-6D7D-44BF-85F7-988CE8CC0E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A808D4CA-D4F3-448F-84F1-7C617A0DB9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2C22F809-1552-4CDF-8952-900F5DA468E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A22B9051-2E52-4A18-9F95-292135B4C2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0397814F-9EFE-481F-84B6-105B72C367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65D94B4F-7A49-4CDD-9601-9AC99D48DE5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43C1CB87-2614-4C57-8682-AF3D708DE8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9BFAC715-79C0-4ED9-B5B3-5C7124029E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5C246630-01A5-4CDE-9ED9-F43E29677B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CEC59E55-E936-46C9-9F35-3F16A4E88E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7CC8EDCB-571D-4404-88B7-D38CDF80EB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5D00C9E9-17AE-43C2-9726-FAB1B3DCEC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B73A2CA3-C5D9-47A2-8F97-A55F34E9AE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A5F1D29E-6C00-4B0B-9119-ED5619DF4E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16A415B3-E734-44C2-9BDD-037C210F68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F04483F6-C97D-4BFD-8363-77944CC90E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AB1FFC61-E5C7-4B11-8D92-6F7188F49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BD04C05D-F8A0-4242-8359-B65BD8A29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6C5EF999-5B05-4F73-AE50-7592635405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082647B9-880C-430E-9638-4C4A689AA8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FD3ADFF2-813A-4CF4-8D6A-EF915C06B1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D80DAE11-8B03-419F-A5A9-78BE1C60BE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59B0DBE6-7D37-43E2-B520-3A14451907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02E1C5B1-956C-4168-A8E8-9043F0E69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8BE0226C-B736-47B0-8677-4889C0498C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83CFD10F-DA33-41CA-AECA-D622E3A16A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E3D76604-BD46-4C05-8E9B-12C9ECDBCD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69974A0B-6DE6-4161-BACE-C440F25C73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E7953516-BF48-42E9-9F35-322AD0039B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41F1A9B7-76F0-4FEE-9343-7B09461793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9EC1FCF0-B278-4D7B-B68F-E00B00FA64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8E29A8BA-13BA-4922-A109-8A6403551E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858BDAC9-B7E1-4427-94E7-B7E3599A04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2F14B8F1-A506-4D9B-8E88-C802E72EB2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1F9910F3-5FA8-4881-9494-EE94BE9663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008D9D74-B878-4C50-B8B0-ECDB7FF1F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0718ECEF-E98B-4F24-BCA6-CEBCB34E84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E7A700A9-1676-4837-BBA5-14C64D994A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2CB23EC8-A16E-4F11-B7AC-A683988D55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1DCEB7F8-7339-41D6-BD9D-7175D0FB1B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3AEB3C13-88B3-4A97-AF8F-DC50E9E9C1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26CF9A83-06F0-4633-A9D1-C0043F800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AD007377-491B-4A1E-BC59-B60FB89C38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9E7FFE93-6272-4682-BF28-5440B2EBDB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DD29C7B6-C8E9-463C-BE9A-9ADF00E2F39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6058D69B-D5D8-41D0-9C97-8DF34C4F67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DE9EED19-0DAA-40F8-A9AA-A3BA059671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A1599FBC-FB9A-4632-8997-9645F5BFF7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BE489F99-5D73-4F26-A726-2D6163F957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B79118F1-6C8E-4657-80E0-4424E74261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63418AAD-9652-4AC6-9A21-1AB9F4BB35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45C8ADC2-62A1-45A9-9615-5216273041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33D654F6-C8C6-49EF-83F0-97B6B6FB62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68E181A0-E12B-4025-AFBC-DE4040659E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76E497BF-5908-41E7-A0C7-28410015AF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D4E37219-3020-4204-81E8-BD530880F7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173FC3A1-2264-43F7-9AEC-BEE7427174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F175BAD8-D977-437E-BD0F-8FBC0F911B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9A40C030-2D0B-49C2-92BE-65EC073D68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5A45FB52-74BA-4881-98BE-6880D49612A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373F0E3C-F950-4682-A5AD-0C084D53ED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ACF03BDA-99E0-41EF-A83F-45A3D76CEB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9C52CDE0-1DEE-4670-B5AF-3CA8C6BCB4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6308371F-3E58-4E16-B152-65691AC79F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F05C59B7-EEE4-4335-A35B-7E88BEC1FD1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5EA51BA1-1B40-45C7-8FB7-3742F46300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F7416F59-9687-4721-9A95-5A3D7217A9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EDEC6204-0A25-4A34-8938-07CDEFD736D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B8F7E845-0657-4881-803D-E9EAA3D8D6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DD34307A-9A0C-4643-BD29-452AF8A360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71C42DC9-F4DB-4F35-8586-6627BF4931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5C72FD2B-C9D9-4DEE-BB61-4806EB60BA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4A3BF1BE-CE5E-42E8-A6CD-41EF9D8F3C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ADF9736C-B097-4A63-B82E-7BD6F27BB2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D5733CD6-BAA8-413E-BE10-3BBBB26CC6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F7065101-33C9-4FF5-B2AB-4AC3C64FEF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59544F49-EC55-4ABD-8128-B45B1BB00D4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BFFCF592-6BF1-4EDA-ACCE-439F8167EE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1E77E061-FF0A-45B0-B8D4-FD8D946896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20D9035D-009A-401F-A787-8465C8C6996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18DC4BA6-581E-4D0B-9448-E876A4D0DB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8E1115FB-E435-40F5-946D-979B6F8B84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8C90D14E-9592-4E0D-90C5-A914000839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2146DC29-353C-4667-8366-FB5F9DC02C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CE7B4248-E825-4EBD-A153-CE391B4E8B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E795E83A-165B-4950-B939-7A87DD8C3A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F143A009-53D4-4AFC-909A-A79619E5E3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F8C72DDD-03B3-42A5-A9E8-2C5C53D9EA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BB4BECCA-6407-4D29-BCFD-189B11B764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AA433357-CD10-4102-8F2F-3B4EC602082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92564EA1-C7B2-43AF-8400-6F3DDD43E5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42A61663-D974-4B59-9657-589EE5737B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92232079-7787-4F5B-9242-31E1E78FC0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5D498B13-D6F0-481A-ACFD-39BC129576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5723296D-DA6F-4BCF-826B-DF6D4FCB8A7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E564D2FF-BD34-415B-A758-9A66006DA4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1068241E-A542-4584-B327-69AEF530CC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C7783827-C583-49B8-8F7E-20C306CEB8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BDA73FC4-0B14-4482-8CCC-7D238A62F8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0500E444-0151-43B7-A107-25EF4128B0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BDF199A7-2BD7-49E7-9CFE-E62A90A2EA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AEAA51C0-7378-4CA0-B917-26AD28DB86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E64CC0D5-3941-4A1D-8DE8-0F1BB52E64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A92A54BD-3EAB-4E2A-9280-FCC3984EC6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2554F9F5-BF69-4F78-940F-13C83BD067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8D496E58-56D1-4840-9302-71B6D767F9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B69500DE-4B11-4687-AFD1-A9E0341297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9DDD7C27-5CEA-4203-8D34-4B6001B05C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61D83FC4-A51F-46E7-9181-0B8390CF48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55C75580-5F2B-4999-B010-DFE85C5F57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6C8EE219-8186-4496-9D38-0789D206B1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986F9365-6EE8-4B30-A26E-8D6FFAD337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B4537CD7-F693-4676-BD10-0A8519FBFE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1DE7AE11-AB18-479F-82AD-A1CF7B5099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4631A238-9A1F-4450-BBB0-1D4C2AD304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85C3A466-723D-4217-986D-53832160A5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A0CFA93C-0979-45CB-B126-15D4797F3B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BCF3635F-B6B7-4F97-936D-150EB4D6253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7A367F13-048A-4763-A1FD-6D554F4283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D537F001-CBC1-442C-85C6-41617951832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13EDECB2-7394-4194-B9F5-4740568E3C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752F5BFE-C03E-48EA-905A-F78AAA7D2E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69CEC35C-BCA4-443E-9119-695019BBF7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AD1B245D-85A7-442D-BA34-10AFED8DE3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B17E4709-28C3-4324-8F2C-967E49358E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F87D9543-B06C-41FA-B611-A8B098594E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8D11B974-E62F-4D42-BF31-251E76889E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37919EF4-E031-4BDE-B530-36CC02210F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F366A848-0669-48BA-B88E-C8FE4BD047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67383E2A-748B-4B95-A6A8-41038E8B5B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4F5E758C-AE19-475B-A72A-E0AE3AB47C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E21F4349-424F-44EF-9F58-4D075A2AB4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13D2332F-82E8-4EB1-B8AE-0BE32760DA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AB2B4061-2568-468D-A02B-6EF684856A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0714E937-44E8-4B2A-95F9-423330FC69C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1707B99F-69D3-46A6-8A16-DE83CF2959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E947695B-A231-4512-B39C-93C4929B51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627EF53E-A64C-42C1-BB73-AD644F5D614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7EB20F69-14DE-4C72-A806-1D54D05A73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27E4377A-25DD-4C6E-9D50-608FEE4BF4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231850C4-B6B0-4336-B0B3-AA97443A7C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A94603F0-1E2C-4BC6-9357-29CF68FD2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4F2C3C29-5ECD-4042-94FD-0FEC0EACEE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9E5A2CF1-F767-4DED-935E-C9294D5432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A4949ABD-81EF-4588-A024-8617EFA631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9C146D67-B7D4-4196-915A-11BE0E075A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ACC23C89-C073-4551-9966-50924F933B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D4B308D1-8BFC-43BD-AC5A-F2133ECFBD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D31F2A8A-D434-439B-8CFF-2334847265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28831905-2E20-4005-8DA2-7E5DB5012C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4E8AAD95-94ED-4A05-92CE-602CD880EA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6363B16B-9BB1-4B37-B0C2-A3FA1234ED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E9AF8423-646C-4E11-919E-11ADC381502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5D1D822F-9ECB-4CBB-864E-E4296F82BE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C73B06F8-2416-46ED-8AC9-4F957048DD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06EF0554-FAD2-4D27-9324-C9D9364FC3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D28BCA17-926A-4F87-888B-35FAA67CE6A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DB8B2FD1-7B7D-428C-82C5-AD62E6E329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B60DC66F-A5FF-4141-AB76-BE9E1A3B59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03856326-CD88-437A-B194-BD51525D74F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2AC038FA-3C3A-4826-9445-5B141324B8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869A5609-3366-4845-BF03-B2E72AB514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BFF35377-3114-4A03-B55D-9A3F39706C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E9032F41-487C-4C76-8A66-9AC6CF7B50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FE015774-381F-4AE8-A745-899DBFC8BE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C45B5E94-CDE7-48A4-9843-48E17F6A34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4A5704C9-A81F-4218-B8DD-D1AE0B3CCF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28C9DC19-5927-487E-8A42-B2177FBDBD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38068DFA-2067-4E8D-AF4A-7FE5611C89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7D995C0F-E734-45C5-AE97-1DB4BD3484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91A14FBB-C08D-4B3B-AB2B-D19920323F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E3D62E55-FD37-4EF3-A74B-CF44BFA631C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471D2316-EA0E-4BA5-8C63-652A7CDB928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A006F10A-5F1A-4206-B76C-8D99478F47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C2CD3D65-2703-4BC4-AB45-AAE8D61CCB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AA295BDC-BB3A-4590-886E-0F3D026630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B732DF44-5456-42BD-B127-002B7F266C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A7B7F31D-1B32-4EE0-91B4-5499FA9868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C4D8D778-6F96-4EB4-A10D-A89DD5BF62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0F12DB7E-EB20-4F88-837A-04EBD02124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ED617DFF-922E-47AF-AAA1-41832D52ED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7C1B8353-A1F5-4602-A85B-AE5F27EE09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C22CF05-7686-4671-B862-B003BA27C7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6B4EE517-CB2D-4FD5-A93F-82323C6887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AED610E5-F115-4721-BCC0-E5CBD41443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C87BF4BF-FAEB-49C4-9F25-8D3570CE3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495D473A-829A-4DE6-B199-1C30A043F9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D030D401-A51C-4EC5-9355-C7884FB017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423FC956-A890-415C-8D29-279643B299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8AC2ECF3-3670-48E9-92F1-4E7A2C2DEB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8A36C255-2CAF-445A-B84B-3B3B10F48E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7D19E908-7A9B-4DB5-867E-A9B565A711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ACF16C4E-7305-459F-B8AE-A1A0489376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7B6280E0-8A31-47E9-BC26-02456EB442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6813BE6A-851F-4AFF-8CF6-62021F2420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11F9BBE9-4024-4B16-8089-45BDB164B6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7F19E5C9-2822-42AB-8F04-A2E7A84672E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D4AD122F-A67A-40DC-BA4B-F107BCBE83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63229B4B-2FF6-4AD6-8841-4DD4DED514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653992DD-0432-4A88-92D6-029DF34819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78CCC7BA-67A1-4242-B940-DA52CDD6F9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D279E16E-8EF5-49CD-BE4A-9F85B6C927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0D313EC4-350B-44D3-BE6E-A3936F8D66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C3AE01C6-908B-492F-AF07-708C25ECF6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225FEEC8-A57E-40E9-A877-05A51966A8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7C5F9DEA-4783-4B3F-9C2C-88601B7C39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199E3F80-C423-452F-9BB9-4B1BE8C303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39793C67-CA8A-4620-A7BD-55AAECCB3C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35F50AAB-766F-4715-93B0-580CA75BD74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EA99E1F1-8894-41CD-BE86-B2DC4B9A65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780D8D2A-4AF2-479B-BB2C-CEDEE2F193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05361BA9-63E7-4405-8577-80A43295498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11C82FC7-F68C-422A-A477-A81FA8890E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ED2D9391-D7B5-4744-A953-C1563ADDBD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E7EC3E50-F2C6-455D-A9D4-4D73799E2E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045EA0D9-99FF-4CE3-A15D-38FB3E69DC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42129ABD-1C89-43DD-9686-DAF40CA6CF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A49633FB-9040-4B13-BAF7-589D7C4A95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2242EE0B-EE7C-498D-9408-6BE2044A1D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48BFEF32-3764-4EC1-B8E4-1CDCED8133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43FCC3F6-1F6E-473A-9E94-A6D10313D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D7FA8D97-329B-4248-997D-B2CF8DFE07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775421A9-B3A6-46AC-B363-5415ADBCFC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5EED75B1-9476-4AB9-8C2F-910BFBB3A0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18AD2DC1-A641-4D25-8EE7-95BE4C0304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C035ADB4-4536-449A-9AD8-32EE598239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3AB15AC7-95FB-48DA-A52F-068DA3DB99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17C02AEF-59DD-4E11-832C-72307D79E1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BEEE06BF-52C7-4DA4-A86E-89A64CAE78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1C6C5C51-A4F7-4901-B07C-A8377831E3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009500D0-716F-46C1-99E9-FF6140A380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09DDCD46-4040-4A3D-88E0-D087B68A54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A8C74860-B413-468C-8FB9-0688BA7A4E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1A5A6054-3BAB-45F3-980E-F7DF05A506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B60CF68B-E701-449C-B9A7-BC69EFD929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77B05D5F-7E70-4938-92CA-A658F91F24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BEFBDA6C-6B26-4335-8A97-6000A5B400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4596843E-DF7A-47A1-871D-E4D32CDD5F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2D6E420F-DCC9-4AD6-8B35-9197E50486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915BE3A1-4582-4BCF-B12D-945030BC73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98830A5B-F772-4E94-8BDF-7F1D5F2218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7C80AC49-32B1-4B9B-A705-440B85A95E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C1321448-A4B7-4F38-905B-59826C65FB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A4D5CCA7-1B56-490F-9215-92BD671964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3D7A59BA-FC9E-4DEE-BE5C-CDA1861514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1AB92954-BB33-4014-8891-DEA7DBD91F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2EE710F8-28F8-46EA-AFCE-92E8432C083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7657E8B8-FA55-432E-A341-8A784E7A8C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6AB5394E-B128-49AD-AACA-BE26D7B26E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D445C2EA-9D24-4C77-BFC1-3813FD86BFA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C357CD4F-19B9-4AAF-8F88-2614A6F0D2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BC99C246-BA36-4BB9-9CA8-C6824E3A2D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3CFB6865-2BA8-44A7-8E88-E44ED89947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47EA3D88-B3CE-4A07-B6C3-0AFD3D68EF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31D28F8D-BB50-4AE8-A3C0-8D9F70DE0A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4D27947C-7AD3-4AB9-A3BD-CC89B1F742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FB5A51A0-806E-4A29-A5B5-D0D5C1CBF0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6EEBDF88-C0FE-49BD-9593-7D6358FAF9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7B6E714E-116E-41B4-8DBA-BDF9BCF834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229BAB32-B19B-4FCC-8AA9-EA92412121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71EC1389-E7DD-4555-80FE-ECBDB47DC5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41BA6B2B-EF25-45CA-B5B4-8E9CC3E92D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E06ADAB5-3600-4FC3-9195-44CE68190D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75208B04-EAAB-417A-85E9-161E71F487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5967D5E3-6B37-4B62-89F9-630567F663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8AB6AEBD-C433-4737-A96F-8E5641FD35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BCEDFDCD-9043-4E90-82BB-2237431E24B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29A62435-E4F7-4A5D-BF1E-B459D6C8226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4DA480F0-8BA8-446F-B062-47DDBF70D8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6E625377-DBDF-44D4-8BF5-2EF6F0F865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5FA39D18-676E-4163-B7AD-71039EE596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D2D6CE50-DE17-4D00-8D1C-CE90075F7A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4799B23C-C2F8-48CD-A55F-B5A56317739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52E23911-6BD6-4254-8DD8-11ABB1076F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66214026-CF13-479A-AF35-60B02EF5AD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6B194955-682F-46FB-94F0-6B5550CD7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84D0A1C7-5059-4223-82B3-BB60FFEA59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34CFBFCA-F7C3-4EAD-9FBA-86FE105260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47ED7650-BAA0-40A9-9DB6-10E0109F0F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C739CF45-5DD6-4631-A556-C02154FB75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72850DDC-3CAE-4BF0-8900-58A1506C66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B953081B-4A23-4BDE-91E7-7E9D29ADA8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50DF8C14-A21E-47F3-B02C-B86F78F88D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0476E7BD-92C8-4BD9-9DDF-4991839E64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931AC003-85AB-4BA0-9EFD-429236EAD2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75B4232B-7FBE-40C1-B312-1423C526776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232C6CEE-02FB-481C-A2B2-1539753B2EA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1D62936E-B5DA-4335-8A2D-50355256DA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484CA95C-6211-462D-82BD-A551199B3B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C25871F5-47F1-4438-BC90-413BED1F38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4227A16F-A4F7-4DB3-B034-110B5314B5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5ECBEA3E-872D-481F-B3F2-0396F953A4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1EE5A25F-BA30-451F-AC7A-7B1E1D5645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8C3F7631-BEC6-41B8-86E2-006CC2D364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9332207E-F370-45D2-8614-1DBB1AF42F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076504B2-9B44-435F-8071-F0DEE3CF91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A549E83C-C10F-452B-B5DA-25D9A25437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F3E3F46D-FA55-44E3-A5D2-D518DB1637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4A184527-BBDA-4806-A901-F3324BF380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93B669F0-4041-40AA-AE9C-50F74FBD7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3A05B692-F142-4B9C-9078-647954D9D3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CB84D1EC-CBF6-4D49-BB36-541C2220BF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219CB66E-DAB3-4DD0-BB70-114F48A9AA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B20F4586-E4D5-409D-B470-0F896CAAB7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B90A040E-1684-4B53-8351-451A93FB67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ED6E2885-78E3-4467-8B07-244BEBD4CD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F0FF6166-0EF6-4984-B794-AEC974EAC8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155AB761-2680-48CA-B344-96E0B53537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CC6D357B-7F50-4502-A9A2-2C593653F1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DAD7E256-8238-4C6F-8DE8-1D41A00C0F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D02FEA13-3968-422E-9C84-236E26861B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D7B102FA-BF98-4B40-BA87-8431145A97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B96B558A-E308-4B46-857D-6A31623F2B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FF76560E-2E8A-4496-85F1-C26B8BB751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45B0CA11-CDAD-40C0-A6A4-AC6B48EFAE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BD550F8A-C9FD-4C79-AAEB-816518DDE3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C11F4A8D-7E9F-45D5-89B8-8856BA27EE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B68210DE-1281-4368-92D9-0B5E69F3AA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134CCED9-83C9-498E-B7C3-3FAD037E60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49AE1819-DEE1-4EFB-9A2C-EEEF9A8204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B9543E55-13D8-48BE-9F10-2712B56B31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A1BF9B7F-B8E6-40F3-993F-786071A762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E824F437-F9C5-420B-8CEB-FFBCC9DAE3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587A3D9F-E562-410E-BAED-183CD507A8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B539CE5D-B2E3-4807-B4FE-CDDBD78D0E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0AD7054B-A703-4220-8821-3552BE50A5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72B52275-6902-45EB-A581-8640916A0E8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285D95EF-FC77-49E5-A192-A1C6C0345B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609D966A-2A57-4C98-944E-6FFE79E6E1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9E01D2D0-ECF4-4105-B5DF-1D8A166F83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2CAABBAA-67AD-4192-9CA4-5666B2C3B7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1C5244D2-899E-47D0-9854-8292CBE71E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99963D57-2858-440B-BF5F-377EC8C79E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774A4D0C-7E27-486D-994B-1922533C31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682835F2-8D3B-4409-9BA7-FFF59C8A43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1FBE482C-277D-48FE-BF83-C721FB1739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43E5E594-9A13-42B6-81AD-9AF1EA5D8E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167279F8-9AA1-4F17-BDCD-AB1663D4C5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7DC6E5F8-1115-4B96-9D48-75E9E5D086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F02DEEDB-EB9F-4D9D-B225-19A435ECA9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76C3504F-25DC-44B8-93F9-06CD604582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12F6F749-3CFE-491B-9AD7-1F1BB28623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99A9892D-7738-491A-9CC4-E4705679AF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A3185D4F-1063-466E-9E40-BEFA686C74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90FAF332-A3DD-4DF8-8B10-5FCB38D810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1DE9A2F7-9E2B-42FD-B6D8-8BA7704D73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CC1C17D6-9912-4BC9-AB93-28C738743A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12075DF9-4DA2-4428-A2F9-55EC1C1309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ECFE089F-FFB4-4668-9694-FAACBD3C935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EDC8B4AE-BF7C-454C-9B23-41CE5A07A7B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DBAE5C75-A80C-42D3-85C3-45C62BEA3AE9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17FB2E6E-F5E6-42F7-92A9-87C2B8C2F314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0B6BC8CE-6D55-4DA9-A87C-EE4837DE2A2A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C5A916D6-4DE0-4E3C-9860-90B5CC2E22E0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B5FC041D-FAE4-4182-A5A6-330AE761A898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5B0CF361-6A25-4043-9901-91F3AE4D785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0EBD5250-BCEC-4287-85AF-B62ACE2015A3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FDF3C1E3-CC4F-4FA3-B822-80A0B29DBB5C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C2240520-0D60-4C1B-A685-1D7EF214534C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0172DAD7-6097-49CD-8737-7A86CF18783D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200608BA-2F07-4FB8-886E-940EF2CDAECA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D3C71E2F-6CFD-433C-B835-72E3BB9ABCD8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EC5FE4B9-170E-4927-900A-823B088EA51A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1DF6FA43-1F5A-4A8F-9C95-FF7D9EC9502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8CBC38F1-E5BC-4EEB-9810-D88BBC32E31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193A361D-F7BE-45FC-8FF5-DF86F5260FD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BBDB46EB-DD05-4B86-8739-0D93E8E88F5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82657494-CFAB-4C72-BC85-2356BA4523B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3AD66BEA-5A0F-490B-8FBE-9F9E1155CD8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AACB9DBE-E7CD-4A1E-93BD-355924FE52A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6FCB1BD-10EE-4E3B-A61B-0D01FD13444D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A29D624B-9F2E-4F47-9F3F-345F454372D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5CCA4FD9-4DA2-424C-8715-3589C1C1280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CE3C50F1-9E7F-4981-9662-8DADBC687547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4262F852-C5D9-447D-9459-32368892E05F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2E1CC0C0-77FD-4F08-900F-3AC2855F384F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BE4F7438-F883-4E40-BD0C-F9001B2EC694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998CA1C9-E94C-4B49-B39B-A667B2B8DFA9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05B220DC-E006-447A-B13C-8A59E6D761A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912DB22F-2CF9-4AF4-8768-E4B23CBBB7A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4194414-70D9-46B7-BB7B-8A70DBD0573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B921CCA0-BBBA-4C77-AE4A-1EB5036FB60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BD46039-1C23-4023-A3B1-E83BCE0FFB8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EE199684-5996-4DED-AC5E-F9501F067A2C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A6E05A5B-A43F-4C87-9F9A-629A20CA982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B98F0E93-3EAE-419F-99D6-539C33BCB1A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1B0B822C-C0B3-4331-98E8-C546ABD21214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097C5C9D-9237-4A81-B854-11FA8133004E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32829D60-75A5-4C7C-AD6A-66C7E4E16B95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7A947CF0-E1B3-4D24-8AD5-A1A28A699AC8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63B21614-A773-4A03-A836-86BF815EBC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9EB79A5A-5F96-4FDC-90F9-29E5FE2B67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2B4C44CA-87C4-44BD-97C2-930AF22F53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28BC9A19-986F-451F-83E6-EEA682B49C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690BE94F-DC3B-4D00-84A1-CC89F7C445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4554DE3F-763A-4F57-8E5E-A52E44C5ED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9C954F50-DCB9-44E7-969E-185961568E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CEE3D110-0620-41DB-863D-17A1F50EF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B1F7EFBA-34DE-4C28-851B-CB559E64C4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67159026-9BA6-494B-848A-84C5F22663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F34E81E2-08DD-49E9-8BBA-BA394CE73A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DE99F1DD-DDE8-46C0-88F5-34F7B75799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9FEC3ABF-9D8B-498A-B6BF-F7ED81C33C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99AD9C6A-272D-4D71-89DD-B560A8BF5A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6C866552-FBF9-4979-BE3D-75E5BB8297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DCFC62C5-4454-4FD2-938E-AC4DAB5FE0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A7D520C3-726D-4909-9CE9-C8DDADC6AB2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32C38CD3-7B06-443F-8A16-8B3FC8EC2E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ADFBCA7-BA0E-4B1F-AA1D-2EC89B65ED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B22A19E3-FD71-4345-BA5C-73B1BDA7C2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D6BB15DE-EFA4-4A4F-9F79-885F0BEB84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EEF6A469-8B7D-4DAD-8EB1-333E81000B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C42ED128-EE82-4EAE-9118-8043861EEF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17EBED1B-3691-4B14-B576-D79E624112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052B0E95-8E1F-48D4-AB60-B229DD1510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C2B5AFE9-6DFC-4348-BB5B-F721E70223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B4DB9249-C564-43F8-82CB-4AE4F319E6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1E80AD7B-FDF8-4497-AB99-9A56DD9CAC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A3771EC7-2124-4C56-8FA3-22F244B6EA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488711F0-452A-49AC-8DB1-C49F555838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E465FD3C-DF21-4E8B-BE07-0B02E27442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105C755A-4067-418E-A13A-E819856A7C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E00BC5BF-773D-403B-BA57-9EE9FFA7D4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E43D5D09-C526-44E3-8F88-A5090A61B0C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A6BC5CFE-7CF7-419F-BD7F-77D4BFD6A9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4438A4E2-A4FB-4C6B-BEB8-2DD57DBB2B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666AF3DE-DBE2-4969-981D-D8A7C5ECBA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BD35D24F-4E30-44AC-8D2D-45535C30C5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6C32F718-5B64-42EA-9764-5D951FEC10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74ACF156-CDA0-4020-91AF-FC4B2E4ABE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F98956B9-05F8-4238-94D6-66080E13AE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A0051C45-4709-497C-9352-8CD8CB80BD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74CB02A8-A83D-498C-97D3-6323DB8A43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66C86399-8D2B-4FEC-8275-6AA4D5C6DB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626B8225-2A03-4D1E-B13A-006BFFFD0A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C333D3F8-C7CD-4FD6-8594-29761B1520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E24733F1-5D8C-4FD9-B8D3-D9629DC31F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29B07683-3D92-4F69-BDBB-DEBF3FD39B7D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BF2EA9AA-E044-41A1-8978-B2096C21D9F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54D077E0-4E01-4E32-8F16-67F940F34E7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F3ED6EA3-4415-4D91-A021-DB8C6BB5520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9D173242-7D45-4846-9F8E-358ED4563E5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28B38868-0E67-4CA0-8B5D-C4B92BBED8C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926E87DB-FC7F-456D-9856-51A05EF530A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05AA0919-8D91-414C-94F1-BF8C0059172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F06F2F67-DF5A-4F7A-9A79-4A695C8C5EA4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04378003-0F3B-4AEB-B7EE-BA8BEB95C480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8AF8A9AE-4DF3-4C60-8207-CEDDA65F2FE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7287409D-A922-4281-ABD4-CF4E58BEB9B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900816F6-FA3A-4D92-9EAA-CA5AD3DD01C6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D071714A-D055-4BBD-A52B-E556E92117AC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C61242FE-E46F-4DAB-8C6C-07E44672D53D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7ABAE416-77CE-4AED-8EA1-BF6C0AFC5E6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A292BC36-F6ED-4CB5-812C-8110E7E9294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8B19287A-7B3B-4F1F-B663-E05D48FE5BC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78B13277-62C5-4BBC-9528-B535EAD9A86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91C18C1A-5139-4154-BB55-ED016E58AA5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990B35B4-676C-4528-9985-F5DE558B194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9BC2E0FB-F7BF-4503-94D9-41709B137A6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594DC70E-689E-4D4F-B724-FF291FB50D4B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092F7442-DB9E-4644-89B7-C19A30E27193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4FB04EA4-23F6-40AC-BD9B-2D37EE7B9A4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593B6BA7-04D0-4735-B8FB-1BCC33C8E2B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1936758E-89CC-442A-A77E-783B5C4C4C9B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91C31665-25F9-46B2-B638-0C51DA56BABA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BE81DEFC-00BB-4999-BE61-ED0813B811CE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9C77CDEC-5EFB-43CA-ADD6-9DC533E83AA6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31DBC4C-6E62-4912-A8FA-E5B8944A3A4C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104252BA-9344-404B-81C7-CF528EE0403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B300C74F-1EFB-4EFB-9E8F-045F3A528E5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DDF62075-4BA4-4BC0-BDC6-2B6A0FAC540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E4E10B3C-6A18-476B-862F-17C897B1E2B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A12C855C-C4A8-44FE-AF43-FD9745E5D72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9EA0FD16-73AE-4669-88DD-52B0BDBA3E97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08AC7309-8044-400C-AEB4-20802E77C953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DB66D4F1-6555-4CBF-900C-FF5D04DED97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D985FC89-E617-48F6-897B-74222E4C18A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2916DC7E-C135-4DAE-BE58-63B1E6323627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C4F1A217-A554-4455-BB84-ED6B14378DD7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02BF7F8B-8E3B-4134-AB9D-F9D851D87D93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648263D4-4BB9-4288-93A5-3E2506D85416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AB7E4C20-9097-415C-93B5-27AAF4CABDDB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82FFA0D4-0B1D-449A-BD1A-8B98F82A768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598D4E7B-97B0-4575-BF15-F4671855E7AC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405D7DB3-77E4-42D1-AFD8-0DA09B679921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7CF61189-7AB3-4393-A3EB-6137B8ADD52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62AABB88-8890-47CC-998E-E928DCCCFC9D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82EAC376-18BE-469B-9F72-1DD0F627A38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37031F26-63BC-4C45-91E4-68DBF4608086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30794246-D14D-4304-8913-75BFCC65EA74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1CEEDE50-11F2-4E53-969D-048C4F8F8F7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4383759D-CB31-44B7-8ACE-4116ABC6CE8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763035AA-5EF0-4A9C-90F0-F819B8808B5F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CA3FA07-F3A8-4924-991E-EF6CD3AB50E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C32EECCA-5547-4221-A5C5-4FDEFB2BBF8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B1711C32-B172-4E0E-A7E3-6590391E70C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5F7F2C20-F083-4E8A-B2D1-ADC8E10E9BD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D74A59B7-62F6-4380-BF29-6CE8013C72E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6C9B8D66-849A-4752-AB89-E54AD76067B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EA0E30D0-FFF7-4533-ADE0-245CC5F93DA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78902021-BF1E-45DF-876F-DD656634906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B6F2B948-6835-4F8A-9B48-FF91E7BC0A5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4D253A3F-D521-4EEF-8A35-763DFFB31B17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394837F9-CF40-4E88-B43D-D4573CA0557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52127F52-8F0F-4BE9-926A-916B2DF6447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2DB9EAA6-3E8D-49F5-984C-8356318B9DED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B3106596-E67B-4BEA-9850-A4A2C5E4CE29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E94D85F8-4FF8-4CF5-90A2-4E8734F03748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70C5B1EA-76E2-48D2-A232-B1195DFAA863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4213F21E-465B-4494-83EB-8CC6F99AA367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35FE87A6-0EE0-4764-9854-50D98E69954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81F2C96E-F3DB-44FD-BB7E-C0B761E5F30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6F806BD0-E14B-4A58-8ADE-75625096C7D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671D87DF-720E-4A99-9041-66F0293831B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AA9C372E-D8BF-4A74-B07D-F6A4414DD07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23BE0F7D-5CA2-4002-B456-C158EF3D4A4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E90F25A8-5A79-408A-BA4B-BD58883D5E2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F8A81450-D2B9-4C17-9C08-7C1908F7E27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D830A5E4-0049-4E10-B45C-261EB3D1F35A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666D4AC7-834F-49C7-AA2A-5F8C0A8E2BEE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14472AC8-9843-47A9-89D6-80D170DF514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1A389653-ABAB-493C-B2B7-707755014A8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452078F9-62EE-43B4-A95B-9EC4D1C59EAE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7414EE60-A2DB-4AF3-B148-38FA435AF920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3EE9396F-CED2-4A84-8AAC-097435099C42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4D457F61-4716-4AEE-9FC6-2594678FE4C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776B720B-7762-4BAF-8A5B-8AC7241CF68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C98C045-6F16-4F9B-A8E4-8127D9674CC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8EA5B923-50AE-41FD-9A80-80D5DA6A599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1E4D5BBD-BA19-4A11-8DE4-6A2C706AF6A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41D26669-5E08-412E-B497-F773DEBD8B7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30DCB8B8-9A4F-4A2B-85FA-4338BFED336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6F7765B5-6182-4798-AB8A-C5947373D59E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7FA9DCFE-7823-4F54-8310-BD3767151497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32B299B8-E57C-4385-B57E-4DAD6FF502F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D7D363F-2CFF-47F9-B692-8DC0FB73F90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F09BE2B1-EB36-48BC-92D6-50B3C03AEF37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BA13895-A55F-4B04-A8FA-0DDF2DF23E65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185F48C9-0C42-4494-AE0D-71AB00680FC7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D0B4D6FE-6221-4C0B-BB1F-5133F32D5798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6F564171-E785-44AA-950E-A52514349BBF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59D4DD6-29C7-41C7-8BD4-E854E5E6849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7A55F631-1A22-424F-8D4D-422015B0A13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B65277C4-3019-4E6A-8E63-0DCB23B8541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4674C8EB-945F-4D2A-8548-797C18906A8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BB9153E6-F9FC-4BCD-AEF0-BA65F2A8C75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FE9E8CCF-858B-44F2-B45D-984B1D6452AB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AC105608-72CE-4C26-B49C-E11120B7D22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671E9D7A-5840-48B5-8981-DE5574D431D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4E38C9C4-415D-425C-B269-C5D7CE89C024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C42474AB-033A-494F-8638-52DFF9404B0F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0FCAB1A3-706F-4A4B-853D-7626B6FB25C6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9DD590EF-C135-4F91-A85E-5AFBBA5BA579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B6C7F37B-FFD0-4AD9-A9CC-7391A005371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B959F52D-155F-417B-A85D-6DC3E487065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243D79AE-8E28-4B35-A4DE-290CFA7606B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11CF4135-EB31-401F-B003-AD49F0EAB4B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CC87419D-E22A-42A5-BF48-73DB2AAC89E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35E106B1-B0BB-47B8-BC6B-24D5ED8F8E9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6012FA9B-7368-42A1-B7CC-368AE291F5F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3EA62F93-FDB7-4CE6-AE45-20F7B28C231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27A4BED3-F680-4501-977C-7A2B1235ACD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61A5B2AF-2B58-4450-A44C-E338793EA9B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6FD5A328-F0B2-44B5-9ECF-14D6EC90B52A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9F3E8426-02C5-45EE-8B63-E77D805A362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39044740-9666-4416-BC59-1D7A17FFAF3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AA4FE941-19D3-482E-A89C-525C10EB303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93F2090A-4A90-4161-98A4-22536425A107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A03C6D71-A7E8-4D3D-BBAD-FC42D2CD0D98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C18C7285-3604-46D9-B056-7E218B0186FC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86002228-7676-4886-9F9C-1CCB21D79C7B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F8E6ACAC-A0AF-4578-A498-D46459CDFD36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C229A371-93B0-4DB3-B92F-5CE105EF4650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BAE18A8D-FE69-46E2-BA0A-6B2A9F4F4D2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618E61A4-BB9D-4540-AE5C-6DA9508DFCA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CCD4102E-D770-47BB-BD40-81BA6BE188A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E658C706-8F8A-402E-99E9-A28EC15295A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A380C904-1BCB-4745-ABAD-871A8B0D610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247F83B2-F890-4520-B086-D2AFEE6EDE7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B2784E68-198C-4F54-BDBE-BC00A3101C0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6AAF2AFB-445B-4916-95DD-B76CD57974A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4D99EA0C-F925-476E-B991-AA46A4F37DEF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7B5D564D-C343-4BFB-A360-05CFAA5DA8F4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9C42F3AA-90FD-47E4-94D0-BEBB962BAE4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1F8F4656-39DC-4BFD-AD82-243F7943D89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2306285B-E0AC-48DB-86A9-B0203FF3B9DC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2913787D-FAC7-43F3-9396-EF2C469D4A8D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D201E68D-71E7-4E02-8A0D-940EAFA1DAE9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85115E68-F0F4-4F69-ACDF-B4E76CA198C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8AD853AF-DFC0-477B-8401-F3A958399C1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6201A8C3-9898-4500-A049-B3673CEB9D0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D28A1748-8583-489A-8A4E-1B8AABD7720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BEEF020C-5967-4804-8E0A-5B81F57C3E9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AC4E59F8-1AD8-4102-851C-08C7C78D254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C50D1C93-0B24-4426-AC21-123D4182F5D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C051B3DC-52FE-4904-8C2F-FA9B1001A0A1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F9FBB1FD-EB07-4721-8E2F-5D821E9B4A48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EC88CB42-60BD-4ACF-B609-2236EB45F67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0FD36757-8684-4059-BD3D-43FD8355F42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6653E1AF-93D0-40C0-B499-964A9C239EEB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3C1EEE65-FAE5-4151-9BF3-69EEFA5670CA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CA0BD0C8-6947-4C24-8C15-84240A366BA8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27F4396B-97D1-48A2-B2A4-5E81F9DD63FF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4FE1E1D3-6980-4145-A2FE-6AC24529430D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96483FF3-CD2F-4620-B38F-B919313D741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4C0FA4D6-8641-4FC3-8C00-D55DE0CD7B5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3C959857-80E1-49CD-9841-584C46C2000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F6998178-4AA0-4788-B9FE-2B45EF72804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51BD259B-E618-4FE7-B25C-D0623D76453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D7A55031-3B2B-4AD1-B9C1-84EB549C455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A991E4F8-9EE2-4528-BA01-3C5F38DFF024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652A6AF6-5280-445A-A0AD-B161307BC76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89772A38-9C30-47E8-9E19-B8037237D58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4DEB9392-1BDC-454F-820C-170683017FD4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1CF608CF-E2FD-4847-AF73-FD4BE2F7144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FA16D03F-68D1-4FCB-BD54-3FC3D6A0F83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22BEA380-D834-4D25-92C7-F7E4955694E6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A4EBD172-13B4-4AC2-AA70-BD7F2612E21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7DA1E03B-76A7-4C73-8E78-5C4B0E621CC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63BEF965-D2F7-4F83-8644-4B07D6911BB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4D8E2755-0385-46F1-8912-0EB3BF0F91B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DB721533-F614-4512-828C-34F30A9F2AC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EB6CFF21-8873-457A-87FF-FA57EA59519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834A274D-E2B8-4247-A606-66ADA3A9ACB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5459D3EE-0717-4D30-8EDB-243F3F42564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FC96896B-1C04-4402-9BB9-ECC47B15909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64601E4C-7FC6-4510-9B43-EC83BA9A164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422F6115-9F1F-417D-8819-797073462C7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8083F70A-9018-4977-B32A-B8FD9AFAD2A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4C9668A7-95DC-4FD5-80CD-E692B1AE9A5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80E64811-A8F2-46A6-8B61-5E0BECE13E3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E3237B0A-C292-4986-A011-78F4F06544A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D87F11AC-CC8E-44EE-9DB6-5F695AF72F1A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36EE5E9F-9A1E-492F-B1AD-B3DBDFF39ED6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A4D3F593-E690-42FA-8266-AF547BE32ABE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EA373D0A-9D60-42AE-A7E4-14B9F9B94E75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AF150ECE-17B6-425B-A62A-C9B3466AB993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897A2E57-645B-4D6D-AFD9-80D9F9910E6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8E2D502E-D467-4FEC-8EB6-C849DBBF5B6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79D90BFC-26DE-47DD-8A25-119CB62DEC7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0A543534-D538-4D8B-82C9-A5156545166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AA3E883E-5803-48C4-8D09-2DEEBACCBC7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2E4F83F6-298A-45BF-93B5-E272CFD11D2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80DFC34E-6EAE-4587-8C62-770027A0D9C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BDFBC71E-834C-467C-934F-CA11460C9CD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24187F9A-98F0-4648-A6F8-5AD2526F1C6E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08243B77-6AE5-44F4-A4CF-0A139339809B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1D494CCE-BC5A-4693-A1B2-7774B9AECB7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489FCFE5-3C06-4AD5-8E51-6575F4141AB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3874640A-608F-42BE-8216-CDF4F8F2D01E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A111D843-941A-4459-944A-3C119356DE45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C809F743-6C8F-4F8E-8EB4-C92AD5739C70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C798FBBE-9E34-4AEC-84CD-25739678383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8C2F9BFF-F558-4D0D-9BC1-01A0460B0544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77339109-16C0-4291-B5D3-C9E224AB945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E4B53C74-4B50-4112-B739-15868247EA3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BB52C2A9-8845-4BE1-9905-898A62D8A6A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9204E51B-35E8-4B39-BA16-B04E684C509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EE73785B-D566-4BF2-ACCC-825E85239A9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60B7ECBF-27F9-4C58-B38A-354DCBA7A358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D87391F4-4F13-4F7C-931A-25E3FEED6456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B0DE00BF-D28C-4BF7-9B29-E78288E6398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E6BE704C-0C7F-4C5D-9E3A-68282E38C49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B51A4903-98C5-44A1-BE72-6DA0DE233143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658D8270-8101-42B6-906B-111C039C6C99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E422B08F-ED82-4D1E-AB6C-E85BA35AA6A0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9FD0B9DB-41D7-4800-AB24-63DA4DCD58A2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D35A3DBE-E68A-4DAD-ABCC-131BA8CF1D8F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E8A2D897-962D-42AB-8CA7-A0E7A76C5A5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568776AD-DFD0-4335-A183-C93E27520B9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59BE8EA8-A144-48EC-BF4F-578B1AD2530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9EE66409-30D6-474E-8DD1-F03D8DDA047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128D77B4-A891-4925-9984-323E978F420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FF424996-5099-40C0-BCD4-2EC1F531E90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24BF70CC-F467-4C63-A8AC-A10EFDB62816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F8020BAF-809A-44FF-8704-E9C87C607F2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5F9DA4AD-CB0A-40D1-B95E-F29FDB45749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4D00DEC4-5A97-46D1-8310-5FF77C5A0CDB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B63AD675-BE6C-4B0A-A5CD-09375E2E043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EFCF595E-BFC6-4167-94BD-EFE7A6B99953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684A1A3C-BCB5-4930-93B7-41C93972D332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955BD6F6-619F-4026-8866-AE8FAFAADDE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EB320D69-9DF6-4595-A600-C9B8A9EC5F7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D74806EC-C591-48E8-B68D-026E3C78C11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301117F1-1E1C-4723-9472-42A59C06FD6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90AE7491-7B55-4888-818A-D387AFED13A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A24AA0BE-2668-405E-8654-E86274E36E1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1A89224F-41AD-4715-8C70-6E3785DEE07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EF86FA15-B5D8-474E-AB09-918C082FA32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DA2C8C67-2A7B-4977-8B2F-08B8D05C5B3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6A2808D4-5A13-4E93-9E00-D0F9B8F64E01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D03BFAC2-9D38-4008-8C43-469F0B8BA983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DBEB2221-2975-4F46-8EDC-CA7CC68E8A5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5BF3517A-31BA-435C-B08E-4D9C615CDAB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BED2E617-44A2-4E4E-8BA9-5C02AF13F587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DA2F682D-AC77-459C-B8F8-8973F36F32BB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E401C04B-6598-4627-86B4-867590412552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83B355BE-2BDC-448E-931D-BA5C607F24AF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42EAAE3D-322B-48A9-A8D8-7DFBCE081864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BA4BBDA7-77D4-49BE-AE81-E2B5CAD161B5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9CA5F048-5CE4-430A-9114-BC887F8DE5A7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2A85F4EB-8584-4EDA-80F2-36B5C9B2B49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4D5DB972-8632-4921-B87A-1918A4036A6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3CD2D5A4-68FF-433D-B92C-1B231432535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6C463629-496F-42C3-981A-BE0C1E07AB7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4DAEA7C-F263-4A43-8267-B8F3F6EFD55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A82ACF9A-6C91-41D3-8A97-EA5B63C9659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6C8E90E4-5811-4AB3-99FF-AE3D35100F9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A8CE893B-15B5-4D45-9364-1D6D5A9AC1C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4F9B4E6C-FEFF-47D4-BF39-A9E2B004D3B6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57DED676-2874-4434-BB4F-C52D15FF8CDF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8CB615AC-35F6-4673-B640-329DE31C162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88DE8A8A-4685-462C-97F6-9AC731F5642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5CD68BF3-E3C9-4E15-BCB7-3AAF5FD56C48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D82CFBF5-493C-4B54-908D-78E90775988D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288C7FD5-AA84-41B1-AD76-EFB57EAE9D54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B9631319-860A-4F6B-99CA-FEFF2F4FD2C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8B6F2176-4D68-4799-8B13-EC200540B49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A3116493-ADE6-40B5-89CD-176CB74D780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57C14EEE-441D-49C0-B03D-C1AC0720C46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E1F1192F-E313-4C41-861C-88AAE9D2A99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67CBABB9-2D25-4EDB-996F-BD3419ECA6D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B9392216-995B-490D-BFA5-C5A04DF7A41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5D4EF7D1-180C-4EFB-8E89-7B3B07AE1555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C7E47A3F-585C-40FF-B688-170DEA92C7A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715161FA-E33C-489C-9F55-A8B850C1BFB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25FD5B1B-9277-4B1F-9488-EFFAFFE8E52C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F7881755-6F1F-4B15-A864-87D25E73F39C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930F294A-4ED4-498C-99EE-56D0DDA04694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8A1B6370-9568-4ABD-B5CA-71CEEE94B6EF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200B0822-BC6D-426A-9798-A37AA261C944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CE74808A-DE85-4B73-9374-9014539F7A1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35698632-313F-4AE9-A7CE-38C94B9977F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69195CB5-DE63-497A-910E-FD17D1876F9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29719C22-F1A2-457C-A5B4-B37BED8E68B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740717C6-00FC-451E-B923-0544DB1F2F4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7894A13C-73D6-4B2D-8F56-129FA2C649C1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ACF5E66A-CAF5-41F8-97D2-8F216917694F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C29707DC-23ED-42AC-8E40-AF482F73F77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9AC7A8FE-321B-4A69-80B0-A08C7DE1D50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BF4D3128-A388-4557-9FB3-15BFD7CCFB35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DE6D232C-C67D-4CBF-9F26-A65C5A7290B4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68B2A7EE-9461-43F8-86C3-92B665AE405C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D298FB3C-D058-4EA8-A5C2-47A3CEC9F797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19BD87DA-3AF7-429B-9CB4-A8CFA3570F2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B62891E0-6104-41DA-A6EE-11575D9399B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2811BAC8-5352-4AFC-A691-8709F26247A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3EA538C9-E162-40CF-8A40-807E9F04556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793B287D-9260-4F1B-8B9B-D210D800B39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D60274F8-B002-410F-A819-25596B4F1EA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E2D3B735-6746-4815-8DC5-7ADFBF5B952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BFF8FD78-8F50-4051-AE62-13B962D2AEE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37BAAC21-1D7B-4F25-BD5A-844B6D5638D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74578567-DB6D-417D-8D24-CBAA38B2EFA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C9441933-5593-458A-B8EA-8B2DBCA5DA3B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81ADF38E-31A1-4421-BC0D-11209A78FFC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D490324E-1FBF-41FD-94AA-81118EEC10C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63D1FD63-E9FA-4632-95A5-38068232F0D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81EA49CB-FBC5-4F9C-891A-A44294BBE95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30DFBE0D-10A5-4AEE-B594-6E30DABA7B1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5A4B305B-DAA9-49D8-81BD-5782CF2FC8A6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EEB453A3-B177-474B-B5B0-47EDB6C1A129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5CFF39F1-BC19-461A-9D2A-7B81745E4E20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75BD70C6-1B8A-4385-8582-F8A0AEE0EAF9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390AC78D-3CF9-4304-A5AF-3A88B1AC508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AB278118-245F-4E6E-8FE7-ABB111DD79B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A0BBB7FE-897C-434D-A82D-9B4EFCEDBFE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84DEDC44-6F7A-4465-93F8-5E6F6D6D9A8E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E8593187-11D6-4277-946A-4E14CEEE447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31E61364-B059-4294-A5E3-D320D41AAE4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E8B2A284-2B71-409E-B737-A4AF8ACD494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E5C9F26-8E7E-446F-8B8D-F068015C125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854173DF-E234-4950-99B4-5F3CB5C9ABB0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65846855-45D9-4545-BD56-B3DA7AEF9170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7784261C-89A6-41D4-86B9-7324784A576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513EB80F-2254-4B85-9D15-78A4CB71370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5258FF47-20A6-46C0-AFEB-942A2630CBB4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948EB5C2-ADE2-40CD-A55A-3D411B9F51E8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9249842E-3EA3-485B-A0FB-AE8AA0D51526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2F4C3606-6DC7-4036-915F-9F01549F25E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9EF02032-5AAA-4C7B-B6ED-D7193804489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9B3D1B1A-10F3-4807-B841-27DD3358B46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54744809-AA84-4212-A1E9-5A6463F0B50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CA69B410-6ABE-49BF-AB48-3F005862578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DA0A943-A008-41B0-885E-FB2561205D9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4E1BA885-0F4E-4DE4-A3A2-5519E81BEE5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72987CF0-B987-4E21-A393-A6BE3195A6B7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A0A0E813-4A3F-4449-AFCF-DDD9D5A50BB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A6016307-F5C6-4098-9DCA-61F59C554F8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DD431D99-1CC8-489E-BDB8-1F5913990F73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4254A8F6-36F1-46D6-9EF9-A37E2C8F11E3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F16C2FB5-DEAD-4A3A-A4E3-87C805B63988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2FD71132-B7D8-483A-BD6E-539CA6A32F30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34A18451-50F6-4614-9318-C761A8064E56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C25AF6F5-9085-4BE6-8C1A-1B2E9720BEC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BA882391-9EA1-4C5D-A464-0D9E01EC53F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CF4399D2-3BCB-4660-9AA6-AAA9FC794D6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F60EF013-16D7-4D9E-BBB4-84721D18366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0EBF0A95-C01D-42D3-96B2-7351031F7A4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9B0D2A8A-00B0-4B9A-BC91-F4C4E9C3D91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FC46C729-9125-4AC2-B2C6-CE696B4071D1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EE08DC56-EC69-4A19-98B1-58FB95DFF9E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EEC88277-9187-4665-A227-EB4A479BF97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B2AEC84D-6A8C-4E70-AC7A-E226ED2A7DEE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D301B462-2085-419B-AF2E-C8AF8953DEE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2D7195F9-9CEB-45AF-AF48-311376520E64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EB142E62-2A6B-4D3B-B379-D789FA207E58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DC70138E-901C-45C4-B9EC-46908DE3072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724597E3-9BA7-45C6-9EA9-4BB05BF3A71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DED76F2E-AADE-4CCC-AA74-B4D43935855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7D268FE7-1421-45F2-85EC-844FDC520D2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EC432461-FB8A-4A5A-9ACE-C7DE052D4F6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1A7DC06D-0DE6-473B-83A7-25EB2315FF6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37A96A6D-81E3-4C1F-B239-C1221029B40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ABB85931-7C75-405D-A3ED-778E129F4EA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4F5A58E8-1F7E-4357-ACCC-7F835B644C4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D8CB2ADB-C1C6-420A-ACE2-C523BE77986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E996CC0F-75A7-406F-B951-399E962A991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6BA3180B-2DB2-49FF-9EFD-EA6DDAAD089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45BF9634-7F85-43B7-957D-A58C2582D5B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D6CBB682-85D3-4DC5-88BA-43EA35199E1A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BCEFF77A-51C6-481D-881A-C2103937D11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D3E4827B-2585-43DE-B931-9D0E1A9FA13A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E4893FC0-35D2-4CE3-AC43-D2403B318DDA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26D53907-32AE-41C5-A5E5-377F5A387BD5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B3015521-9DC8-47BE-AFCB-76E0C3A36597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174FF07F-0770-47D3-B563-FEEEB2A972BD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40F17057-3874-4454-A29B-EC70C46B674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66017916-B0B7-4F75-B795-930ED779F09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6578CBA9-2B7E-486C-BBA5-19A88C4EDFB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251BAAB-498A-4661-AF6E-C6480E4CFF6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26ECFE03-DADE-46A3-8571-63AC9C75EB39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82377153-2BAF-44F1-A8E0-F1C95895E4E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DB87B43F-0428-4721-A43B-C6DAE029364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635C735B-590C-4686-BA8D-B325EAFC3A1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8C37FD23-2092-4515-9454-591CA9D474C3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4FB58640-9A13-419E-8083-BF4A86D7786F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E98E2525-F329-4339-ADBE-CAF9CF5E12C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79BC2DC9-1E1B-45BA-B424-4438E62EC1B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2064B864-8B0E-4BE7-940E-C711960B5EEB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97977A52-E57D-4760-9E94-D4582D9E6173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316460D3-A7B5-44E4-B110-4E4444483FE8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D6260402-10CA-4E63-BC28-2D480152E77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36BCEF7F-4627-4ED2-A3AE-1A327D3E076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03DB20C2-D663-4DD1-A11C-A5DAE6C49D7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FA850595-6842-4A2E-A87F-5431D6FB27C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9E2F2DB4-19E1-490F-8373-C932C03D856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E94DA2A4-EDAB-4F0D-949B-B1E665FC9AC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C2E2B5F6-5BC2-480D-AFD5-701FC210FF4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3022AA8F-DEDF-42AD-AF97-4604E2A16CE4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B30CF995-EAFE-4AD2-B882-A536A3B478B3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A6408786-543B-492D-B2CB-8C94534F7D7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85CF9B0F-5201-4221-8F67-CEF1866E8F6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72B0AB17-1802-4590-AF0D-22C257CFF104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60C3B4D8-DCD3-417E-A924-818418F40564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6BC24D74-5C38-47E6-9A2C-E32EBAFB983C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D4E81692-ADBF-4541-8993-781E8F0CF505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4F69131D-16D6-46FA-8DBF-739D694E205B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7C78B4FB-B231-4488-9366-9738D2B0902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A037A00A-20E1-48BC-81A2-8480D1B1C4D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B5563B32-6929-48CE-82CD-DFE6D648475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EB39C9BB-F960-4146-BE68-143C0EC35B8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236DE982-2901-4AFE-B9AE-2446AD9E394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1735C1EA-7577-4850-B5D9-8D1457A3B8C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CB36BFC8-8C11-4E4F-8C75-F5822C571DE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6E36DD1-20AC-48E7-B544-0D29431A69F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832CE1EE-9ECC-46D2-9652-69E3EE98ED9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36FD3ECD-6ABD-4572-92C3-0DA5F902D9B9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A8820976-AEFC-4F06-8269-6512FAA58B41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6639C48E-0E35-4FAE-9773-A6B0B45DA35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24EA7FA6-CE4B-4A82-9D4A-BC15E3F329FC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F3F2804D-FC78-4EA9-8E35-17C1C359977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231A3DBF-99A0-43E9-B851-27EF3DA489D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C5D3FDAD-688C-499F-96EB-3773CDB9B32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B9BFEF17-7B6A-47AD-9A53-ECDBC52F358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40932B52-0C0A-445B-9E12-A1337447855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9CD069A1-B258-4BD4-B879-2D85BB97208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7DB7523F-B99F-4136-8531-8493807F843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DFDE806C-CE25-46D1-AD10-B711E58D2CE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EFFA5E45-B9F3-4DA2-B507-F328941D864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FC527162-1C9A-413B-A3C7-F9BDA3A2F88F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E721C836-DC48-49E5-AC95-8A7994EA225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FAD8CE1A-6964-421A-B918-0F62DB5D686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60B56954-C023-4EF6-8F4B-8DD8CF07C8A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89D7BA92-39A6-417E-85C4-23FF7305919B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58E346B4-44B1-4C5F-9579-878AE41E1B0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414606D3-D13B-4816-975E-741D9B0B180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CFEE2FDC-7F3F-45B5-A60A-C0CB360098F3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09A10A24-6BB2-451B-B1C1-BFD3C8F7779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49CFCF20-3CB3-484D-8777-9621CBA474D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3A82061D-2C01-4E4C-9707-3C7798AE2FF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9F960E3F-D36A-4D16-8FA2-86D41B194E46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2167118B-1F56-4B2D-AE78-B683E6BCFC1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56AA337A-2E73-4653-86C5-1166E59C391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5C74888C-B529-408B-80BF-A6F7A3AFE92B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9BAD4430-6D1E-49C0-B436-5DA4EF75870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B5D83D34-D79F-43C4-9A89-60F0E5BE4A2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4004953A-6176-486B-9642-D460628D325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E83ED4AE-96B4-440D-A056-F4F145B5A37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7204FB5B-88BE-4099-A892-90A3010DBE8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61BA116E-7AE2-4F25-BBC0-812D496485A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D1B3AB95-B701-4F22-AF3F-167833EC0070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5D5261B8-C4A3-47FA-BD14-54CF06BDB91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B18FF81B-C0E4-487C-9D62-63F012991AD3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6A21E328-2044-4A36-BD1B-28FA42ECA71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CDFB28DB-1400-4502-9728-5904E6C9C96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A4AB8B69-20FE-404F-B010-899C4C05000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9E557EBF-8BC2-47EE-87F7-90169C9D5C5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7F20DD74-E218-44F3-AC42-C7BC05AE0B0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CF32E5D9-1E64-43F8-84E5-F3E751ECF83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C7151E39-BF06-409B-A351-6BB42AF7EAE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C5BBC80C-020A-45A0-8CF7-170C7C4E50B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2F080C63-E1BE-4ADC-826C-A4EFF5D6536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5B43E1AB-0BAD-400F-9547-7F55905614C4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737DEB97-7E61-41FC-9FB5-E128857C410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7EBB51A9-E1FF-4B92-B0AE-49B972CE0D5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9F2FA547-6911-40CD-849E-0BF68F7DC54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AB21DBA5-F049-48E0-B191-ACB13B92A51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9BE81817-4021-4FDE-A746-0D519652FAD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715293FE-CC1C-4C7C-9D6D-6BAB6A424DC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342676CD-0302-4BA2-9823-5823165887D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41669EF8-C39D-4E74-BDD1-37D18394650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5AEE740D-84B2-40DF-ADB7-7AF9D55E451F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5A843EF5-C412-4A59-8366-EBA14F6608B6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A47A8F44-2110-40F8-BFEF-3AFE4FBF86A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0B2802E1-64A9-4EC6-B366-E045B5E5950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90ACE77D-62C6-4BCF-B57F-1DB5556C3CB2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B2E1662E-73B8-40EE-B473-DBF2F140CEC1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3640E5E7-C113-4372-8E7C-0AC9780333DB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48C6C635-C453-4098-9AC9-B866A9012EB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45BE6885-E797-4634-9F36-355FE440E9C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8670B18E-80CE-4BE6-A685-27048957C6B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482D573F-4B69-4457-BEA4-95C8005B875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189A995E-FD11-4F15-A99B-A3036CE19E8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64468823-9576-4B7E-8D6A-8205D69C282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08C58A72-7D4B-494A-BC2B-22656D3B749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B94E173F-D603-4E8A-97FE-7D9B7786C2A3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1225E30C-01F2-48C1-9723-6F2FA74B9444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E62B5A31-3918-4C7B-8C43-B9AAFFD8E65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3E79F900-77DA-4798-81CC-045BD87E693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18E0E727-6F80-45C7-9933-67B7B54FD365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FFE0E1A3-2B0E-4168-B7E8-E949D9FE2B7D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5BDBD41E-3CA7-4EB7-BF80-F0C168D0388C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43E545D5-E25F-4F8A-8A27-DFEAD4F57FBE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7D34469B-98FB-4075-AE38-CA09FEA1F858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2F48516C-7270-443B-88E3-46BF4B8AEC7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B3E26EB7-E4B4-4400-9795-773A2E603A0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5DF6F34-C607-488B-B475-8B06D696EE5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B5A3E71F-8BB9-4348-906B-69008820911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5D3360E9-AF0E-40A0-AC42-7C5FC56D2C6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8BCF75B1-2BD7-455F-914E-6901CD82F16A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C84AC57D-09D9-4F4A-8CD4-2CBAAEF2E7C2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33ED8470-A621-4233-BF61-C893F61DD9E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736D1913-2EA4-48B5-8791-76A20BA998E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1A35F458-18F4-4FF3-9801-B6A217C6137F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EEEF7EF8-06A1-4F44-AA97-F654DDB4955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D92FF5A4-01E4-4F76-BF08-36AB30972C93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3B0E4112-A048-4AA3-8A18-FE61CF825865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70B2B5FF-E7ED-4D9B-8D21-9C211441191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F5135917-CCB2-4D58-9EFF-2F9766526B0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0DF141A5-0B5F-485E-9D28-8C7472B1096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7357B84C-878B-483C-AA15-809FF08151C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8E39F62A-E1C0-4920-A930-4F975A0F8BE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2B933E53-E9BD-4236-8EBC-8F38E77AE1C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67207498-9110-4B4F-9D1B-F19A8590338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453CC1B0-0C5B-41E5-B860-0001D4BFD39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FC55E905-C655-48FA-B55E-B258A744215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1E450ABF-09D2-4EEB-864E-A9F5A6D4E9AD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56DA7FBC-378D-4B9D-87F3-56B26C1C3D71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CD2756F7-2305-4F10-8208-40C6CF4FBEE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18172EF3-627B-4E9F-9596-627E65DA731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C745CB1E-17FF-4900-8EE9-EF8336D296B8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E9A8A83C-71E9-4A17-84B0-12AD1A64CB91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DCBC96DA-B697-417A-AD1E-6B0923E69D9C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74D8A043-3341-449C-A72B-334F718C6BE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59ED058C-08AA-4915-B83B-DB2D63A072C7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F9F5E887-30F8-482F-8814-F65B80C150E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2B95235B-D75D-491B-BE14-45EEB3D1A82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74</xdr:row>
      <xdr:rowOff>133350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2D29D075-3467-431D-9CF8-87358C3867D5}"/>
            </a:ext>
          </a:extLst>
        </xdr:cNvPr>
        <xdr:cNvSpPr txBox="1">
          <a:spLocks noChangeArrowheads="1"/>
        </xdr:cNvSpPr>
      </xdr:nvSpPr>
      <xdr:spPr bwMode="auto">
        <a:xfrm>
          <a:off x="2124075" y="157829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BD9B8286-99EE-4823-9C7A-C5750503EB3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5228412B-8D36-4BA5-9668-409FDCB4407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642BC21F-B951-4967-9EF1-2B631E9886F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E4A42003-A728-463A-9C5A-C3D4BB2FACC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70CB7D6E-8DF1-474E-83B4-95EE6E474BC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A8A25105-9703-4CA6-935B-3F12B50EE8B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C36F5242-1CB4-4EA0-BA5B-A4F9AF807655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DEADF90B-9B4E-4172-AF9D-CA35033A6EE8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17F03A68-852D-476A-9A3E-EBE1D187157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855C9A93-5F6C-4436-9E60-D91D9F2447FF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5C0FDBD7-B4BC-4836-B0CD-30D5865BC72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78083F69-A132-45AB-BB3F-0A83A4DDF71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9F808155-E227-4263-B706-23FEC62F5DC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2544190B-A211-419A-9EAF-6BD7559A2E9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8E71ABC8-5235-4CFC-895F-717D1E2A678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44E347A7-9449-4FB8-B51D-48231EA21C2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B957FF12-5156-42A0-B724-79D07DFCBF2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FB15284C-6EBA-4AF4-9510-52E158319A2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CB69F6B6-6BAF-47CE-BF39-E3C2192BF2D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3BE5C237-9709-43CB-B2F1-259598776CEE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BF548BD9-27A8-443C-AD62-6982908B344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3F115DDF-F2D8-4631-AD65-060D24ABD92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112AEC1B-BC43-4BC2-812D-6B8655B0BB0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34BC70A3-3A45-4BA4-83E2-1BAC8DC62FC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68A568F1-CBED-4B03-9B2E-EBB68385409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489C1D6E-3712-45F5-BB4C-D4B4FFEB876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51DA0DC8-278F-4DA1-AEB8-06C99FC1D62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83A58850-BD69-467E-985B-81139C0E0D1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3273D930-071F-4E88-BB12-FB91D6B42107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B04500AD-63B0-4472-B74B-290C6D73A0E0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395BF3C5-04D9-409D-ABA6-5E807F5C4D6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D0FE16F4-73BC-4A45-A0F6-D21913C9915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680EE506-C234-46EF-9582-D29667420AB0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D1C61CA0-2C7E-4B7B-AEBC-86D048E011D0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B376F7C0-656C-4A8F-8B83-DBB0ED7A6EA5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145B1EEA-A9A9-4275-93E3-288DF856210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4EA4C93E-7C0E-4DF0-AE42-A2544CD950F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E6424B4F-55DF-47A3-9081-6AC91D565F6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31832552-F19A-432F-9AE1-64DE502A5AC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73758FCA-7DAB-4242-95E4-171F0AEDD8A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A454F70D-C9F6-4405-A432-B3C439E0956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20B7D10F-6954-488F-9417-2787585A5F5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960B64EF-8EDB-4D1E-B9E5-58391BC45F7E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528B10AA-58AF-463C-8BDF-7B47482BB8BD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53E53D1B-B765-4946-8D0D-FE6BA2406E9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9FC122AB-F440-4064-A587-DAD1FCED469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DE436B06-0B65-43DC-A3DC-1E867111B0BD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EE89757-D7EA-46DB-86A8-12D356256744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FE810B4D-3A66-4016-B26E-3380FCF2E9C4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6D277149-441C-407B-AEC3-E5DF9D6F561E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DEAB3294-AF0D-4849-8A67-97341FEB0397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D637CCC-A478-486D-B2CC-E829C18A26B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57797191-BB2C-40FE-A689-02B3DDE5785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26ABE238-2709-4C40-A1C6-D308D7CACAC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A441CB01-53F5-4322-BDDF-743988007E7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5152A8D1-4365-4967-A4F2-1EB43280457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61A485A1-7FA2-41BC-9CAA-ACD3FDB0CEF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E6CEEEDE-445D-42ED-9321-E3C09CEF650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197D15A3-9E84-4FDA-B40A-09E30044DAF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FAA9A300-28F8-42D6-A3C1-9BA3A43F766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B50BC848-81DE-43CF-8733-8FB878E3F39D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D7EC4FF5-35A4-4FF6-81C7-8E942825C09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3CF19D1A-DA30-4500-AD55-00BB47309E0E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CDBCA911-A46F-448A-B82A-7EAAC0FD9E7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61A7A77C-0920-4198-94CE-E58AEA793AD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E40769C1-63C3-4E3B-8A6B-5059A968D3B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E6F01865-28D8-4E2B-8D66-016DF1157CA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4572CEAC-0E0B-43A0-8B06-61E6895632F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2A213AFC-EDDF-4D23-84F9-E9EF7937777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83F76E7A-4FAF-4DEC-91E7-01B4DBF1779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D0E6656B-4CF4-426C-930D-130C86EC3A1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D138979A-9F63-428B-91BF-0C28954ADA2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AAD72614-0941-4CFB-8DA0-6E0ACF3D035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55285446-026E-4218-B455-C788C77391C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1D0671CC-A9FD-4570-BE97-0D7A01D01EDE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5EF42CB1-9991-4B87-BBE4-AB4992021BA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B2EAE752-99E3-4D78-B694-54BBB6921C2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69E3A392-77AD-47D7-AE45-5F2B8EC78CF7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520C9C20-9113-4E73-AC4A-157F3FC4A6F1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644AD760-BDE7-440B-896E-028B0C39BBB4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B3C44601-599C-46C9-9AC2-11DCA8F47BD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B8512A44-84F4-4219-94BE-343A3D89F4E5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3948B82D-7D56-428B-A882-D7FBB5F9B26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ED68CD13-38EE-4298-9F6F-A8E3414FF0C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780394D3-F897-454F-8C36-17106D75884A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B978747F-70E3-4ED1-838E-157EC091E3B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762B6BFF-49C3-40D9-910E-2CA72216A60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C81C6C83-719C-492D-84FF-A47DEE03911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BBA70BD3-411C-4598-A755-7CDB140CF8D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EF00302-13B2-4284-9CCB-C924E2A5666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F940948F-4BFB-4601-BC71-79FF54F4E15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710EEF7D-355E-443A-B6A8-E70A33E1AE42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70647D1E-30CE-46C2-8127-F05A900BF6F5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BDA1F337-E3C3-4CA3-8842-59F9B7108A8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ADC55538-300E-4800-811E-9B03BA0022FD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5882CC43-89D8-4491-AA16-1A1F67FB05B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4DE7B38A-9B9F-4667-BEAC-C3ED7024E4E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9739F22C-0DC3-4D20-BE65-1613DF915229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75691734-D5AA-4417-BD31-7854D5F9655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49447D17-7E0F-423C-8A5B-A1AEB992D9F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07ED4923-C327-440A-B251-1F96C1ACDDB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4AA85661-381E-4A64-BAF1-FEAB7BAE9A1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26D3E073-6669-47FF-BE19-C49D48A5735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8A56D8B3-8B77-48E9-8299-ACD4D6EBD3D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536A3CC2-A126-48CF-9342-6D1DC1B0145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05137362-E765-4F63-AB1E-CAC4BA7557F2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C594E30C-5FA6-45EA-85E9-1FF6FCD752C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3BC5D728-8D59-4DA1-B653-32CFD44CE00C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823D8CE7-4ED5-493F-8509-B8A24CEEB27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19E542FE-4E63-4D49-81BC-6223C836967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D57FF255-BD02-42AD-9165-58E35FA391F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C892C114-B8B1-4E5A-B134-A3C9684A10C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C7099945-9DAF-46D6-82E5-D48844223B1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AACB6927-D23F-4945-BED5-AA9664BEEEB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9B1174CA-F5CC-470C-8C0F-EF3354C6B59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C8F9C034-2D5D-4775-9948-3A708AF406E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A1157BD3-453A-4E38-8066-DFEE41234A9B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F992557C-A1BD-4DAF-9D4C-E51A9291BF73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E1EB437F-C3A2-4248-811F-694D90AE20E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81D09F36-0275-45F1-991C-EB3310AE7BB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5E95F56F-E46B-4658-99BB-479A90C73DAC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E4C7EC45-8EB9-43E5-A082-FAC6885F0010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16ABE908-76B2-4C4A-A8EF-67607D913AD1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743F5617-F798-46DB-B99B-32A0FEB93A8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1B109C88-E48D-4592-A3B2-B7F07619D4B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6BA1E1-2882-4326-AD42-333AD9C2403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B7FBB36F-60F8-4A62-8607-D47AB2E233F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E4F83752-42F2-45B9-B010-C88830771E2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96B5E2BB-013B-4320-A88A-77572B37D41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344F84D9-9F39-4011-83A5-4415F0259E1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63B836C9-4FB3-4A14-8FAB-616826A38D1E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458AAF99-7020-46C4-806E-C88C0FD9B26D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36ABEC3C-9BCD-45A8-AFAF-E77D4AD1B49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1F451467-F812-4AA4-B1FF-C540640CA18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2ACFB2BA-A722-4B4C-AE9F-D13986FC907E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9A1B604C-34F5-4F31-8D79-C332FFF6F92A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64840320-BE53-4263-8BEE-7527A0C88DC6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B84A4A3E-44F1-489C-9B3E-077F3748848C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1B15F16D-86FD-411D-A09F-808E1AE21C47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6EB7A8A5-680E-4D45-A1D1-A9A35E9F0DF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6DE23A9B-7234-44DF-9E0C-FA6E2F31A59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180B56CA-3679-45BF-BF85-AD0FD6CEF7E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318FFEC3-D560-4D41-88DC-245D6AC0C70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C26CFF27-A893-4046-B4DC-77C383D9816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FC7B7CB4-AAB8-4CE3-AF2E-A69124B21213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E2BBBC3A-627B-4CAE-A9AE-5252D3E2474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784ADEE3-81E7-4155-8350-494CBB16708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30051172-8EBF-4D82-B3DC-33550A22A49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95505B1-B0E8-4526-943B-7216972452E9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143DC7C2-95E1-4289-83CA-1FE82EA9F810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5F572834-6FE5-43A2-B26A-7AEC7C6B59AE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17B9A1B5-E363-4A86-8416-8099D3B80DF1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FE4AA6EE-B4A5-4795-874D-35EB00038C7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E14D7460-AAFD-4427-80D2-7E953165A61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368ACE49-3C50-4DA1-8542-4039A95141C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DDA8025F-AEA5-4D8D-951E-FD80AE92D58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E17E5848-13AD-4D2C-B770-4307FD2A3E0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FC74B3C8-0B30-40F6-9936-5FBCAD02817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8173925C-5527-4629-B17C-9E19974C258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9428D1B4-BE9A-4E9C-AC15-F91285511AB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F3881CAE-4549-4884-A8EB-8FD0C5941C8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A7BC030B-9C60-499E-80A3-09C8E69B5F7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06523BB4-C54A-49CA-B65D-D06E6C511E32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5E50208F-CA30-4E75-B5EB-2C2D6D72771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C067B9C8-7F92-4560-8644-71473D7F4EA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16B95371-CFE1-43EF-9FB8-C45BA3073C3C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D07525D3-51AE-4E8E-895C-892A56C747EC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5B5F1B3B-6CDA-4DB2-97E1-1F41A8AD5F1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2B74B2FC-8313-4DDD-99CE-2A8B85BA796D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CDD70448-4BD7-46C5-8D9E-ECF702C435D7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0B71A538-DE5E-44C0-8FA9-DB68EA2F063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B4C0EB58-9085-40E3-B375-05798534653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07710C27-A135-4CDE-98AD-232E63346B36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F8C1F007-1AB7-485C-988F-568ED19D336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7E20610B-B10F-46BC-BAAD-F491E990F8D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5266391D-05C9-4076-BE0B-EB3B4EF73C0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F9E96B3-01B2-46E8-BE13-095AFAD4BF6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C49D3F04-EE2E-4865-9B6F-725491700F7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3B5143BB-ECA6-4B87-8945-866EF6675B8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6025C494-9AF2-430C-B7D9-F2599F3E46A1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DE28FF9D-698B-41EF-8196-96ADD020B0B3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DB2D573-C4CA-408A-8FBA-3EAC28EBC98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F8BEA6DA-5FA1-4430-95DC-06A316F5903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23C2DBF0-D54B-41A1-94A6-74AA454FF74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9A60A951-B6CB-4A49-94C4-A58657699552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FB3E06D5-7502-4289-8C1A-9E30CB6924B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C999826F-18C6-44C4-8580-DFBD982DA28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F38921F9-36E9-404B-BE09-EC433CFE344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627D86C-3B7C-48DA-B95A-E76554A301B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9DD8D692-0EBE-4C70-803B-EF08754420E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55E6E4FE-2185-461C-8EA2-96742ADEE2E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F56849BB-E15E-4AF1-9DA6-34D818B5CA3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3120D486-471E-4C65-95A5-2E782D0CBAC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DD126C20-CB4F-434D-892F-1D25B496D2F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F5CADEBB-B1C0-4246-B8C3-3965318DD387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7D33FAD3-6ECC-48B7-A693-57F71444EA7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0F1CA8E-EA2C-441C-830A-6C3DF70BC98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F5A108BB-2C7F-4D16-9169-9862FEA97BC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3EB8F378-B4CA-4676-85BA-C8EB9A3FA76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42FA81CD-4CA2-448D-88BF-0BD5B064B078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67207566-E104-4AA4-AE15-4947055C3AE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4FEE75FC-A978-467A-8CDC-F14028F29B4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F00F4E1A-D08D-48DE-ABD1-F7E2BCE26B3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EE5AABD0-1099-49F5-8C9C-20526628221B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92803905-19E2-47BA-8299-72A5BFDFC8BE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452007A6-538F-4461-9F96-51270D11CBE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6A908597-F4F3-4829-BD01-1F7C37F64EC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F154A055-E11D-4B19-9C97-186DBC185E8C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7260EE58-2594-4587-B0D8-DA00F6E41A6C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8E0798FB-BF53-41EB-A4D8-C0F4DBA48661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25E55A8D-3347-498C-886D-440C061EA04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FA068144-6EFD-4269-9651-31BD0B76063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EF9EFF52-6381-4665-9625-C806BA30DDF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399DA862-F90A-4BAD-B755-A5B6ED447FA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ED3A2DFA-2C37-4798-808B-A2B81C18E93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74F04721-71BF-4512-88B4-E7DEAB1B2C6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2A390A9F-8ED2-42EF-A9B6-4C431DD5A7E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B7BCB3DA-D0B1-42D9-8084-F190BE0F9874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DC4822A9-48E7-4732-BF31-05C63C2B7683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D1A86873-24AF-4F75-86C9-409BF6B2076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32E4EE55-C3FA-4F0C-89DF-CBBFBC35F8B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E58750E4-E31D-436E-AE50-A078E7AA601B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6B059797-BECB-4245-80FF-75DE19ECBDFC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6CB2258A-F2CE-4CDB-AC7A-9B5AFE2E7374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E66797EE-A3D4-4A6E-A5DD-54599166FC13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51C6CECF-5506-4631-B8A8-24CEA9D8898C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190B45CD-9B95-428E-8E31-76C7AF5797F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85BA5154-68F8-4AB9-942A-021A28248A1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629A9615-A3E8-44CA-92C6-4F5E2FF6A3A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3E8925A0-E27F-47D6-8672-928105A77D3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875B04AB-1F08-4EBF-A2FE-430CAC3B89C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BE0519A5-D980-4B5B-AB64-30BD563C14A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2677843A-2FD1-48DE-9AB5-17F32645297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BA80A8A9-61EA-4A17-97DB-AFC2879919A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39301717-E25C-4973-BE1B-3848456CF95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62A4411A-DADB-48C8-8C2E-4D1424576838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D42C6BAA-04F5-4890-B7F2-107474D450AD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1246D41F-127F-480F-AE8C-7EA6659380B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29A787B3-E164-42E1-93ED-E703BD1EA163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CF11B1F3-61AC-41FE-9242-474280D168E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D375DEAE-C499-471A-BDD2-E95698C06A9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D4E05366-1713-40CD-882E-FA0F0C78AA2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BF7FD46D-64A3-478E-840E-CE1DBBC3E9F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2CBFD5F4-D1F1-4061-8E60-E6572240E66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54E4EA93-4393-4AD8-A8BC-F2DA64B3E56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FCB2114D-5D2E-4FF4-AD14-3F3F1BFA667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58D8B512-8324-4F7A-9125-CF5C4532818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826B5DC1-2F13-4829-BF52-00C614E1CC2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95E5B22B-F356-4766-A032-22C07B5FB79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234A35B4-DB2E-4F2A-8020-5793D038368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FE51952-CCBC-41CC-9BC4-3291E6E790E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EA8E3A43-EE83-4EB1-BB75-38305F279AC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6042DF5B-BA48-475A-B511-4A51EA66B0B4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3E195D3A-86A2-4C2B-851E-CA67C548C698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E336F919-643F-4377-AA7C-7A2734E19906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F7F885BB-5074-4E38-8CE2-59DC1CE847C9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E19FB0CE-88BE-4A6B-8B3A-227FEB45075E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C9133125-6F48-41E1-AEFB-BC3B4434ADF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8D687ECF-3107-46DF-B60B-1BCD395B89F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13AFF94A-9E53-4EA9-B1BC-84D428EC8353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CA182EA9-1004-4769-976B-994BA1FE1E6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AA353F20-4447-4DE6-914F-7FAD294AFB2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92AA1ABE-6A1E-488E-9E83-E57C512177F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CC2142FB-8520-47B4-8B5D-76625F48DB0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7CFA5EDD-DA68-454A-841F-F37E870925F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89175921-8941-4473-AD20-CEA5BCAF42F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619D9377-94C0-483D-B0D7-149780EAAFC5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E3579B30-1D93-4966-87E2-F24AE1DC2735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EE30464F-C0B3-4989-930C-36F976DBDAD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A12EA405-E535-4EE2-BF2E-A87DDBD0AA10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CAAA1483-BB6D-4989-AC9D-0E9449C2D32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A1C21DF9-B1ED-4E2C-8E04-FABD975C7F9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ECA8CB5E-54D2-47E5-9E64-51F25CEE7075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EA98AC88-DC00-43F8-BADB-02ACA51BE06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87F71C0C-CE33-4BE6-BC4A-7EB69918180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06070005-CD8A-4A10-A91F-8F682D8141A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9C141287-352D-454A-8CC9-8F499FCACC7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ED574284-46A1-4078-9F73-F4656C86B12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CB25FDCF-93EB-4E2A-BC7E-C74F3AD7265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43F9A86A-766F-4435-939E-EE263AD7158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1BECE943-8F4A-47DC-98C2-D71050FBBA84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32006FC6-2AFE-484F-BCDE-34D0AF29ED9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5DB2AD1C-03DD-459B-AD26-6CC5145EB682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4E0DC709-1925-44E9-A69C-D91FFFEA595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E0472B90-3FF4-4602-B8AA-EA88361E703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6CECCA58-25C7-4122-8563-94464D991DC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805573AD-8D81-46F8-A290-917DFF93691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F6D8DD4A-E238-45CC-A2AA-C54F9F9D724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A1D93896-AAE0-49C6-BEC1-3855415F43B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F8A06BA5-26E1-4775-A538-C55F8B89CB1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27790CDC-BC73-4285-A2C8-BE203713BBB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EACE73E5-2B34-420F-AE8C-2356A723AD43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C1A842CD-E53E-4DC9-A9BA-B1BC852B19A6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7F10F95C-C304-4F83-BC4B-457DAD8A247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B68F75A8-984E-4CFE-86FC-CE723B03A56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655056F2-8198-4E1F-B70C-4ED0A4ADF120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E310ACF2-7A60-4DB9-8240-0E73B33CF2E5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F5AD60E4-F148-48F6-81E2-C1BDB54DC2A8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52543056-A434-4AA6-AEFB-BFEE7AEA91E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31514E9F-A382-415B-B7FC-AC9C89427BC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9FC66E2F-0B9A-4726-B45C-1C085139D44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1C4946FA-3EC9-470A-84F5-B4A1C289218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4D4AB578-E071-453A-BEDA-9F8C54041F2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98F95242-B94C-4922-98FE-C9B7F5272D4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5692DFBA-B380-4DF8-8DE2-C52DDB1AEE9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DE44BB6B-CCB7-460B-834D-8E6A7DE7255F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73D32AD4-A48D-4CF7-815A-89B748430453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60A50548-4D40-4ED4-BD01-44ABBB82086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08D475DF-C337-4EB9-8A08-32066CED54D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75E04FA8-CECA-4EFE-B0D4-47D5D3D5D47F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C4B7F43A-B55C-4360-9511-1CAD9A7DFC4E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543CFAF2-D9E4-4EC4-928B-538BD12BB355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38924464-03FD-428E-A234-98178B990166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061A492C-C4E6-47C7-9AAE-93E3CE3A74BF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C2CB461C-CB7D-455D-AA69-2CD60832445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A6B4E051-6329-4BE6-A96A-3238420459B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42C2466C-8DE2-4922-AB95-A58895F6B28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86C3BF89-8548-43A6-8446-872910A52BD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E59B0386-72A8-4A02-8F45-D7EE8F45E3D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E2C2ECA0-B14E-48E3-9D27-F8C9826657C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F83FFC38-018C-4D38-A492-16E1FAECC56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C9912E5A-DC49-4FB0-AED6-D1BC4D0B557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E0952153-A5AC-456A-B65D-847243415A1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E7391613-3546-4928-B251-E90A1E64151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393686BB-2E40-4AA7-9FF9-C7D55CAF961A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D66A9D9A-F3D8-44E4-BED7-25AF6BF2A722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E2D42ADB-7F7A-4264-91C8-5D8247A0BD8C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74F47AF2-21E1-4864-B945-87EFF9C9894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A3EDF3BC-23A2-4884-B2AB-55594566A2A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3FDDCA47-79F4-4FBF-B9F1-975C5F95067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90A01025-6650-4965-B109-E06980E674A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4CB6441A-C574-4B1E-9F0E-EAE4F41C1BF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79EACBF8-7A30-4497-850A-17E8BBD3C85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4988B2FE-7964-4F08-BA05-E074E71AB14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F4C9A735-CA6C-44F4-A48F-1731AD532B1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4472D165-5C98-4743-A8EA-2C08311AF06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594FC3C7-6277-462F-BAF2-77FC874CEE4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51E02DA3-022F-4281-8D63-F88854C3392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9E08FB76-D908-41A2-A07B-823100CD90D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6CD1E5F5-FFE9-4FFA-BC5D-9541424CDEA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D24C67C-FEF9-4D84-B673-F3E656AAF99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A0E621F7-D8BA-4006-801E-2452FFAC6FDC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BC0370FB-79A3-4048-BC91-66DD2ACB8946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E974E0A0-DC65-4B9B-B606-7C41FD1F78E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4C1D8579-5972-4CAC-93FB-CB4EB4E95B10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0BE08820-9CE2-460E-B2F4-E6979397EFE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F932DEAF-4724-4C39-A32B-AFC7532A789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1E25D2EC-3CE6-4B93-9B1E-F82020C14F45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ADDDC03C-C899-46AB-995A-8235FABC562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9E60F1A3-62CF-44D2-AA9C-91D8719730D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D3F75FDE-15BA-43B5-8125-6D5D87A648D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83F091E9-8FC5-42BA-B90C-99FD4F9B370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534A9795-18D6-4256-8836-C46213BC6AD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96BEC3AC-4B45-461C-90BB-C7A60ED9CBB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25184DE9-9E18-4C46-9675-A0D312F850F6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B08D4D31-E5A3-4BD4-B424-EBF2908E9B7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C5D39BE6-193D-4B96-8169-01324989F1F2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E5BAAF3E-EDB2-46D5-B10B-6E1E1C29357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4C921146-60AE-4504-B83C-9C5C6F735D1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6D7BCD98-4656-4ADB-BE37-FF12023E3935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AB44F3A1-7304-4882-9A6E-E86F8F9A4BE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ED86AF21-DC44-4BA2-807C-25736E7BEB5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A4E973-7B81-43C9-9F50-4C91DA83C41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F4B609B3-5D65-4478-A648-6761ECE7594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5DC7B1A6-D23D-411F-B4C0-7167C9F720C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DC7A7BD5-E00E-4164-BA6A-4FE1ECF14FC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20F3371F-8D81-4B41-AB5C-8C6AD320086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80AB68C9-EE78-43A3-A465-6CEEFFF2B4B9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2172471F-1F0C-4E45-9FEB-0E1EA73C4A1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4837DD10-B31B-421C-B128-2306478F46B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1D574411-5C12-4838-9263-5AB4C68B4D3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17A4C513-E045-45D6-A906-E1C8A05FBF6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2C7DCE16-AC77-433A-A423-1931202A21CA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AA538B9C-90DF-489F-B4C3-AF667A6CC34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A9DE7F9B-6EC1-491C-9EE1-FCDFBE2C2B8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13B30825-DE88-4077-99B1-444716CF8CC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4FA82549-76F2-4A63-BDDA-56F61B2F8B1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56A622BA-07CF-458E-BFA0-80534816A530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7D0DA233-9A8D-4A77-B511-365B7EF541D8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0D5D4E29-7064-48A5-9A1A-AF56A76DBE6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05D7E4A2-662F-4552-BE2B-6AEED6F83A1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9833E7F7-7FC9-4647-9436-E0E3D5A54F45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D00F3CEC-3AC6-49F2-9203-326471C40DA2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52A89E49-5D91-4744-9F96-AE7DE9E6C8F9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1D48C12D-C8C5-44D7-B4DA-EE54D6A4C31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04F45134-2909-451F-A584-CE0EA123FED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ED5475E1-BB01-47CC-A917-5A224C6E281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69AB7019-6683-4798-A63D-D6459C53D06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0C832510-C871-42C1-A40A-8D6192B3F31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01D29AB0-A4E6-428C-961A-6C1BB819E14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98BA97F9-55BB-4CAD-AB38-1E364219ACD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28DD3E47-3DE4-4758-88E3-B9ED9C7C9261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7B4ACF62-EE75-48A5-A941-0AAC245C2455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DD89E056-48DA-427B-BA3B-203F36222AC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0EEAB734-9B80-4EC0-A99E-6DF4D0D0073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C7909BD1-C48C-4A73-BA49-E0765E6A54EA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ABD9A801-33AF-4231-958B-851BF708BC13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CE5A6ECB-5968-4E4E-B43F-22F1A81EDBEC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A07ADCE8-2E20-41A7-92FB-F46E4329C150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2256ABA5-F42D-4152-863E-EFE0BB0B865E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68B7D585-3CD2-4292-BCAA-3664B96F15A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FE6FDDF5-BBBE-4FAF-B3C2-5C5D2448A10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892D945B-1671-4CAC-B8A6-B5B980321C1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6F7468CF-F543-4472-98C5-57061DCA9E6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2FAEBFE2-CA6E-4FC8-AD65-DFFE29CECD5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90B01FB1-B817-43E4-BADC-5911A709DE5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C48B3D67-41DC-4C30-93B8-B9EF95FDA54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17D0A577-C9D3-4AA1-B566-34B38F0BD78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964B7FE7-E40B-4B85-A680-D4B90B8D526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3288874C-BBCC-4AB8-BAFA-EEAC818180AB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D2A012DC-4993-4297-9751-0D2796436145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6290DC26-1B3E-4C83-9156-3AC3AEB00833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73F92139-C237-43E6-9B59-CCFEE750B86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279B1F50-6006-4927-B88D-F116E818146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557B63F9-0D64-4F86-947B-0BA453669C2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7225149C-4079-4D3D-97E4-E7E773D58FF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9C7B2B18-4F76-471B-A098-C77D57461C0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850BF3DC-BEE1-45A2-BDC9-5E432FB7F61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40A716AD-9760-49D7-B78F-4E2252AA96F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568CE7E7-32D6-49C3-84B6-F79E39AA69F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915B1060-A354-4655-B65D-18490ECA517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DE76FC4B-60BB-4375-A923-B13C22B5BF5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D097547D-3716-4806-9F1C-6F819B591A9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9AD125F8-7CCE-4B07-8170-53FB20BC9A8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307FE6ED-27E0-4849-8C02-D74A7349361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C57231CC-09C2-4E6E-A554-BAB77C4BE78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4017FF85-56D5-47FA-99A2-1584F21C639D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A2B39C9A-07D2-4A41-B3C5-5A678CCFC70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895CB6BE-818C-4F7E-B8B9-230A9181153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5AED394D-9EB9-4308-9813-5467DF962733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B5A19693-32F6-4956-802E-06A5A620DB1F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6B3CABD0-334F-4237-B082-7B3E3429A4D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AB81CC3A-C0E2-4E93-9720-20F3EBEB361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D34FE6A6-34BB-4603-94E2-0F18F1F26CF6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FDC90CEC-0B9A-4AA9-B7D3-ADFB33D0889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4D268FFD-E4C5-42C7-800C-DBA9805DD5A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8382945B-4217-4CEB-ABD1-1DB4ECEAEB6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47EA62D5-8E42-439E-AC69-1D60F8A01D8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F4E00277-5876-4A76-A573-3E1C55C63C0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B509EB52-9CF3-498E-85DA-58D4048817C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2CB98230-3996-488F-989E-95AFDA1817FF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30F1367A-C48D-4060-873D-685E705637F3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BA18EBAD-A273-4650-B7F4-609F7EE0E35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051D213B-7523-4EB7-883D-BE14B3A862D3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D8FABFFE-14AD-47BC-9A44-591AEF11989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50852CD9-B1CF-4481-861B-75DB3F9E6DF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8D320A9D-A43F-4FB6-A6D8-8857FFE310B3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BE4F77E5-50D7-44E9-B6B6-4A2C8EC1CFA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BBB05876-FAAC-4901-8C29-8EAFD56B145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9D602AF5-5F03-48AF-90F3-BFCBB7F8522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253A0F89-E298-43D4-BEF6-82AA8899DA1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1069FB11-D720-4688-B32C-C22C1A93CCF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240075FA-2DFD-4755-98D1-289312873E1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416B7075-53CF-4446-962A-B0798DF2807E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9FC6F2CD-77B6-4ABA-B7AA-8A9DC1B71B7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D24B1CBF-0615-404B-A221-245AF667693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4828BFED-6387-4CDF-971C-FD909F8E3940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18A281EE-3B14-4B32-9AA3-B0020B1EF1AC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E09E08F2-1747-425F-9E5D-1D21BA30AF35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4A63EEAB-2836-4F0F-AD9E-C6B98AA6422A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E028467A-D417-4D25-B858-9AE0EB0E3D99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D55BF0B1-80ED-49A8-93F0-16A1E835278D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10A36B4D-73B6-4F9C-9427-13048ACCF4F3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447675</xdr:colOff>
      <xdr:row>0</xdr:row>
      <xdr:rowOff>95250</xdr:rowOff>
    </xdr:from>
    <xdr:to>
      <xdr:col>2</xdr:col>
      <xdr:colOff>257175</xdr:colOff>
      <xdr:row>4</xdr:row>
      <xdr:rowOff>9524</xdr:rowOff>
    </xdr:to>
    <xdr:pic>
      <xdr:nvPicPr>
        <xdr:cNvPr id="3453" name="3452 Imagen">
          <a:extLst>
            <a:ext uri="{FF2B5EF4-FFF2-40B4-BE49-F238E27FC236}">
              <a16:creationId xmlns:a16="http://schemas.microsoft.com/office/drawing/2014/main" id="{77C439E9-381D-42DB-A84D-92E915477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95250"/>
          <a:ext cx="1019175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83F9D0D1-C66E-4763-A742-32A6AF331E4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7869C93B-87D3-4238-ADC0-44FDFC150D6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50EDA502-88FB-4A29-A722-A38982A7327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BA5445D2-319C-4347-A8BC-57A606B645A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79479837-BC3F-48C2-A892-78DEE3768CB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464C9663-EA74-4EEE-B991-F9F62EE8DF7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57E9492D-3D9A-46CE-851D-F0EF11A8981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738FC82D-612B-4FB9-B9AA-16CBB850D38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97E31B1B-FEBB-48C8-A2ED-F9B6F1B833B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19060FF7-AA0C-4F1E-B337-71FC4263316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83AF6282-F525-422C-97A9-672F35E65EE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5" name="Text Box 8">
          <a:extLst>
            <a:ext uri="{FF2B5EF4-FFF2-40B4-BE49-F238E27FC236}">
              <a16:creationId xmlns:a16="http://schemas.microsoft.com/office/drawing/2014/main" id="{770D2B27-E5F4-4A25-9F93-5EC5F11EE5E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6" name="Text Box 4">
          <a:extLst>
            <a:ext uri="{FF2B5EF4-FFF2-40B4-BE49-F238E27FC236}">
              <a16:creationId xmlns:a16="http://schemas.microsoft.com/office/drawing/2014/main" id="{94A50787-EDFE-44E4-B95E-F1C8AE4A0F0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18D5315C-FA17-4E5B-996C-0307B7D6CF1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8" name="Text Box 8">
          <a:extLst>
            <a:ext uri="{FF2B5EF4-FFF2-40B4-BE49-F238E27FC236}">
              <a16:creationId xmlns:a16="http://schemas.microsoft.com/office/drawing/2014/main" id="{B8AEBDBA-702D-48A1-A6F0-81D9DED9C86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314325</xdr:colOff>
      <xdr:row>107</xdr:row>
      <xdr:rowOff>152400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2BFF6A46-14E4-4FDA-83AB-3766640734E8}"/>
            </a:ext>
          </a:extLst>
        </xdr:cNvPr>
        <xdr:cNvSpPr txBox="1">
          <a:spLocks noChangeArrowheads="1"/>
        </xdr:cNvSpPr>
      </xdr:nvSpPr>
      <xdr:spPr bwMode="auto">
        <a:xfrm>
          <a:off x="3476625" y="2305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C165-FC29-4CAA-A6AC-47C88EBFC193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3500000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 t="s">
        <v>46</v>
      </c>
      <c r="D40" s="36"/>
      <c r="E40" s="56">
        <v>2015</v>
      </c>
      <c r="F40" s="56"/>
      <c r="H40" s="36"/>
      <c r="I40" s="36"/>
      <c r="J40" s="36"/>
      <c r="O40" s="57">
        <v>37.9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47</v>
      </c>
      <c r="D41" s="60"/>
      <c r="E41" s="61" t="s">
        <v>48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49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50</v>
      </c>
      <c r="B44" s="66"/>
      <c r="C44" s="38" t="s">
        <v>30</v>
      </c>
      <c r="D44" s="38"/>
      <c r="E44" s="67" t="s">
        <v>51</v>
      </c>
      <c r="F44" s="49" t="s">
        <v>52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53</v>
      </c>
      <c r="W44" s="38" t="s">
        <v>54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55</v>
      </c>
      <c r="G45" s="75"/>
      <c r="H45" s="76"/>
      <c r="I45" s="77" t="s">
        <v>56</v>
      </c>
      <c r="J45" s="77" t="s">
        <v>57</v>
      </c>
      <c r="K45" s="77" t="s">
        <v>58</v>
      </c>
      <c r="L45" s="77" t="s">
        <v>59</v>
      </c>
      <c r="M45" s="77" t="s">
        <v>60</v>
      </c>
      <c r="N45" s="77" t="s">
        <v>61</v>
      </c>
      <c r="O45" s="77" t="s">
        <v>62</v>
      </c>
      <c r="P45" s="77" t="s">
        <v>63</v>
      </c>
      <c r="Q45" s="77" t="s">
        <v>64</v>
      </c>
      <c r="R45" s="77" t="s">
        <v>65</v>
      </c>
      <c r="S45" s="77" t="s">
        <v>66</v>
      </c>
      <c r="T45" s="77" t="s">
        <v>67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68</v>
      </c>
      <c r="B46" s="80"/>
      <c r="C46" s="81" t="s">
        <v>69</v>
      </c>
      <c r="D46" s="81"/>
      <c r="E46" s="82" t="s">
        <v>70</v>
      </c>
      <c r="F46" s="83" t="s">
        <v>71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30000</v>
      </c>
      <c r="U46" s="88"/>
      <c r="V46" s="89">
        <f>IF(SUM(I46:T46)=0,"",SUM(I46:T46))</f>
        <v>30000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37.90%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72</v>
      </c>
      <c r="B47" s="80"/>
      <c r="C47" s="81" t="s">
        <v>73</v>
      </c>
      <c r="D47" s="81"/>
      <c r="E47" s="82" t="s">
        <v>70</v>
      </c>
      <c r="F47" s="83" t="s">
        <v>74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79153</v>
      </c>
      <c r="U47" s="87">
        <f>SUM(I47:T47)</f>
        <v>79153</v>
      </c>
      <c r="V47" s="89">
        <f>IF(SUM(I47:T47)=0,"",SUM(I47:T47))</f>
        <v>79153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50</v>
      </c>
      <c r="B49" s="66"/>
      <c r="C49" s="38" t="s">
        <v>30</v>
      </c>
      <c r="D49" s="38"/>
      <c r="E49" s="67" t="s">
        <v>51</v>
      </c>
      <c r="F49" s="49" t="s">
        <v>52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53</v>
      </c>
      <c r="W49" s="38" t="s">
        <v>76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75</v>
      </c>
      <c r="G50" s="75"/>
      <c r="H50" s="76"/>
      <c r="I50" s="77" t="s">
        <v>56</v>
      </c>
      <c r="J50" s="77" t="s">
        <v>57</v>
      </c>
      <c r="K50" s="77" t="s">
        <v>58</v>
      </c>
      <c r="L50" s="77" t="s">
        <v>59</v>
      </c>
      <c r="M50" s="77" t="s">
        <v>60</v>
      </c>
      <c r="N50" s="77" t="s">
        <v>61</v>
      </c>
      <c r="O50" s="77" t="s">
        <v>62</v>
      </c>
      <c r="P50" s="77" t="s">
        <v>63</v>
      </c>
      <c r="Q50" s="77" t="s">
        <v>64</v>
      </c>
      <c r="R50" s="77" t="s">
        <v>65</v>
      </c>
      <c r="S50" s="77" t="s">
        <v>66</v>
      </c>
      <c r="T50" s="77" t="s">
        <v>67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68</v>
      </c>
      <c r="B51" s="80"/>
      <c r="C51" s="92" t="str">
        <f>IF(C46=0,"",C46)</f>
        <v>población beneficiada</v>
      </c>
      <c r="D51" s="93"/>
      <c r="E51" s="94" t="str">
        <f>IF(E46=0,"",E46)</f>
        <v>personas</v>
      </c>
      <c r="F51" s="83" t="s">
        <v>77</v>
      </c>
      <c r="G51" s="84"/>
      <c r="H51" s="85"/>
      <c r="I51" s="86"/>
      <c r="J51" s="87"/>
      <c r="K51" s="87"/>
      <c r="L51" s="87"/>
      <c r="M51" s="87"/>
      <c r="N51" s="87">
        <v>10000</v>
      </c>
      <c r="O51" s="87"/>
      <c r="P51" s="87"/>
      <c r="Q51" s="87"/>
      <c r="R51" s="87"/>
      <c r="S51" s="87"/>
      <c r="T51" s="87">
        <v>20000</v>
      </c>
      <c r="U51" s="88"/>
      <c r="V51" s="89">
        <f t="shared" ref="V51:V52" si="0">IF(SUM(I51:T51)=0,"",SUM(I51:T51))</f>
        <v>30000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37.90%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72</v>
      </c>
      <c r="B52" s="80"/>
      <c r="C52" s="92" t="str">
        <f>IF(C47=0,"",C47)</f>
        <v>Total de población</v>
      </c>
      <c r="D52" s="93"/>
      <c r="E52" s="94" t="str">
        <f>IF(E47=0,"",E47)</f>
        <v>personas</v>
      </c>
      <c r="F52" s="83" t="s">
        <v>78</v>
      </c>
      <c r="G52" s="84"/>
      <c r="H52" s="85"/>
      <c r="I52" s="86"/>
      <c r="J52" s="87"/>
      <c r="K52" s="87"/>
      <c r="L52" s="87"/>
      <c r="M52" s="87"/>
      <c r="N52" s="87">
        <v>79153</v>
      </c>
      <c r="O52" s="87"/>
      <c r="P52" s="87"/>
      <c r="Q52" s="87"/>
      <c r="R52" s="87"/>
      <c r="S52" s="87"/>
      <c r="T52" s="87"/>
      <c r="U52" s="87">
        <f>SUM(I52:T52)</f>
        <v>79153</v>
      </c>
      <c r="V52" s="89">
        <f t="shared" si="0"/>
        <v>79153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79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80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82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31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 t="s">
        <v>46</v>
      </c>
      <c r="D71" s="36"/>
      <c r="E71" s="56">
        <v>2015</v>
      </c>
      <c r="F71" s="56"/>
      <c r="H71" s="36"/>
      <c r="I71" s="36"/>
      <c r="J71" s="36"/>
      <c r="O71" s="57">
        <v>37.9</v>
      </c>
      <c r="P71" s="57"/>
      <c r="Q71" s="57"/>
      <c r="R71" s="57"/>
      <c r="S71" s="57"/>
      <c r="T71" s="57"/>
      <c r="U71" s="57"/>
      <c r="V71" s="57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47</v>
      </c>
      <c r="D72" s="60"/>
      <c r="E72" s="61" t="s">
        <v>48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49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50</v>
      </c>
      <c r="B75" s="66"/>
      <c r="C75" s="38" t="s">
        <v>30</v>
      </c>
      <c r="D75" s="38"/>
      <c r="E75" s="67" t="s">
        <v>51</v>
      </c>
      <c r="F75" s="49" t="s">
        <v>52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53</v>
      </c>
      <c r="W75" s="38" t="s">
        <v>54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55</v>
      </c>
      <c r="G76" s="75"/>
      <c r="H76" s="76"/>
      <c r="I76" s="77" t="s">
        <v>56</v>
      </c>
      <c r="J76" s="77" t="s">
        <v>57</v>
      </c>
      <c r="K76" s="77" t="s">
        <v>58</v>
      </c>
      <c r="L76" s="77" t="s">
        <v>59</v>
      </c>
      <c r="M76" s="77" t="s">
        <v>60</v>
      </c>
      <c r="N76" s="77" t="s">
        <v>61</v>
      </c>
      <c r="O76" s="77" t="s">
        <v>62</v>
      </c>
      <c r="P76" s="77" t="s">
        <v>63</v>
      </c>
      <c r="Q76" s="77" t="s">
        <v>64</v>
      </c>
      <c r="R76" s="77" t="s">
        <v>65</v>
      </c>
      <c r="S76" s="77" t="s">
        <v>66</v>
      </c>
      <c r="T76" s="77" t="s">
        <v>67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68</v>
      </c>
      <c r="B77" s="80"/>
      <c r="C77" s="81" t="s">
        <v>69</v>
      </c>
      <c r="D77" s="81"/>
      <c r="E77" s="82" t="s">
        <v>70</v>
      </c>
      <c r="F77" s="83" t="s">
        <v>71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30000</v>
      </c>
      <c r="U77" s="88"/>
      <c r="V77" s="89">
        <f>IF(SUM(I77:T77)=0,"",SUM(I77:T77))</f>
        <v>30000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37.90%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72</v>
      </c>
      <c r="B78" s="80"/>
      <c r="C78" s="81" t="s">
        <v>73</v>
      </c>
      <c r="D78" s="81"/>
      <c r="E78" s="82" t="s">
        <v>70</v>
      </c>
      <c r="F78" s="83" t="s">
        <v>74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79153</v>
      </c>
      <c r="U78" s="87">
        <f>SUM(I78:T78)</f>
        <v>79153</v>
      </c>
      <c r="V78" s="89">
        <f>IF(SUM(I78:T78)=0,"",SUM(I78:T78))</f>
        <v>79153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75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50</v>
      </c>
      <c r="B80" s="66"/>
      <c r="C80" s="38" t="s">
        <v>30</v>
      </c>
      <c r="D80" s="38"/>
      <c r="E80" s="67" t="s">
        <v>51</v>
      </c>
      <c r="F80" s="49" t="s">
        <v>52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53</v>
      </c>
      <c r="W80" s="38" t="s">
        <v>76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75</v>
      </c>
      <c r="G81" s="75"/>
      <c r="H81" s="76"/>
      <c r="I81" s="77" t="s">
        <v>56</v>
      </c>
      <c r="J81" s="77" t="s">
        <v>57</v>
      </c>
      <c r="K81" s="77" t="s">
        <v>58</v>
      </c>
      <c r="L81" s="77" t="s">
        <v>59</v>
      </c>
      <c r="M81" s="77" t="s">
        <v>60</v>
      </c>
      <c r="N81" s="77" t="s">
        <v>61</v>
      </c>
      <c r="O81" s="77" t="s">
        <v>62</v>
      </c>
      <c r="P81" s="77" t="s">
        <v>63</v>
      </c>
      <c r="Q81" s="77" t="s">
        <v>64</v>
      </c>
      <c r="R81" s="77" t="s">
        <v>65</v>
      </c>
      <c r="S81" s="77" t="s">
        <v>66</v>
      </c>
      <c r="T81" s="77" t="s">
        <v>67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8" t="s">
        <v>68</v>
      </c>
      <c r="B82" s="119"/>
      <c r="C82" s="92" t="str">
        <f>IF(C77=0,"",C77)</f>
        <v>población beneficiada</v>
      </c>
      <c r="D82" s="93"/>
      <c r="E82" s="94" t="str">
        <f>IF(E77=0,"",E77)</f>
        <v>personas</v>
      </c>
      <c r="F82" s="83" t="s">
        <v>77</v>
      </c>
      <c r="G82" s="84"/>
      <c r="H82" s="85"/>
      <c r="I82" s="86"/>
      <c r="J82" s="87"/>
      <c r="K82" s="87"/>
      <c r="L82" s="87"/>
      <c r="M82" s="87"/>
      <c r="N82" s="87">
        <v>10000</v>
      </c>
      <c r="O82" s="87"/>
      <c r="P82" s="87"/>
      <c r="Q82" s="87"/>
      <c r="R82" s="87"/>
      <c r="S82" s="87"/>
      <c r="T82" s="87">
        <v>20000</v>
      </c>
      <c r="U82" s="88"/>
      <c r="V82" s="89">
        <f>IF(SUM(I82:T82)=0,"",SUM(I82:T82))</f>
        <v>30000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37.90%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8" t="s">
        <v>72</v>
      </c>
      <c r="B83" s="119"/>
      <c r="C83" s="92" t="str">
        <f>IF(C78=0,"",C78)</f>
        <v>Total de población</v>
      </c>
      <c r="D83" s="93"/>
      <c r="E83" s="94" t="str">
        <f>IF(E78=0,"",E78)</f>
        <v>personas</v>
      </c>
      <c r="F83" s="83" t="s">
        <v>78</v>
      </c>
      <c r="G83" s="84"/>
      <c r="H83" s="85"/>
      <c r="I83" s="86"/>
      <c r="J83" s="87"/>
      <c r="K83" s="87"/>
      <c r="L83" s="87"/>
      <c r="M83" s="87"/>
      <c r="N83" s="87">
        <v>79153</v>
      </c>
      <c r="O83" s="87"/>
      <c r="P83" s="87"/>
      <c r="Q83" s="87"/>
      <c r="R83" s="87"/>
      <c r="S83" s="87"/>
      <c r="T83" s="87"/>
      <c r="U83" s="87">
        <f>SUM(I83:T83)</f>
        <v>79153</v>
      </c>
      <c r="V83" s="89">
        <f>IF(SUM(I83:T83)=0,"",SUM(I83:T83))</f>
        <v>79153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80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83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84</v>
      </c>
      <c r="B91" s="38"/>
      <c r="C91" s="39" t="s">
        <v>85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31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86</v>
      </c>
      <c r="D97" s="36"/>
      <c r="E97" s="38" t="s">
        <v>34</v>
      </c>
      <c r="F97" s="38"/>
      <c r="G97" s="52" t="s">
        <v>87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88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89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 t="s">
        <v>46</v>
      </c>
      <c r="D102" s="36"/>
      <c r="E102" s="56">
        <v>2015</v>
      </c>
      <c r="F102" s="56"/>
      <c r="H102" s="36"/>
      <c r="I102" s="36"/>
      <c r="J102" s="36"/>
      <c r="O102" s="57">
        <v>37.9</v>
      </c>
      <c r="P102" s="57"/>
      <c r="Q102" s="57"/>
      <c r="R102" s="57"/>
      <c r="S102" s="57"/>
      <c r="T102" s="57"/>
      <c r="U102" s="57"/>
      <c r="V102" s="57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47</v>
      </c>
      <c r="D103" s="60"/>
      <c r="E103" s="61" t="s">
        <v>48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50</v>
      </c>
      <c r="B106" s="66"/>
      <c r="C106" s="38" t="s">
        <v>30</v>
      </c>
      <c r="D106" s="38"/>
      <c r="E106" s="67" t="s">
        <v>51</v>
      </c>
      <c r="F106" s="49" t="s">
        <v>52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53</v>
      </c>
      <c r="W106" s="38" t="s">
        <v>54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55</v>
      </c>
      <c r="G107" s="75"/>
      <c r="H107" s="76"/>
      <c r="I107" s="77" t="s">
        <v>56</v>
      </c>
      <c r="J107" s="77" t="s">
        <v>57</v>
      </c>
      <c r="K107" s="77" t="s">
        <v>58</v>
      </c>
      <c r="L107" s="77" t="s">
        <v>59</v>
      </c>
      <c r="M107" s="77" t="s">
        <v>60</v>
      </c>
      <c r="N107" s="77" t="s">
        <v>61</v>
      </c>
      <c r="O107" s="77" t="s">
        <v>62</v>
      </c>
      <c r="P107" s="77" t="s">
        <v>63</v>
      </c>
      <c r="Q107" s="77" t="s">
        <v>64</v>
      </c>
      <c r="R107" s="77" t="s">
        <v>65</v>
      </c>
      <c r="S107" s="77" t="s">
        <v>66</v>
      </c>
      <c r="T107" s="77" t="s">
        <v>67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68</v>
      </c>
      <c r="B108" s="80"/>
      <c r="C108" s="81" t="s">
        <v>69</v>
      </c>
      <c r="D108" s="81"/>
      <c r="E108" s="82" t="s">
        <v>70</v>
      </c>
      <c r="F108" s="83" t="s">
        <v>71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30000</v>
      </c>
      <c r="U108" s="88"/>
      <c r="V108" s="89">
        <f>IF(SUM(I108:T108)=0,"",SUM(I108:T108))</f>
        <v>30000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37.90%</v>
      </c>
      <c r="X108" s="1"/>
      <c r="Y108" s="123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72</v>
      </c>
      <c r="B109" s="80"/>
      <c r="C109" s="81" t="s">
        <v>73</v>
      </c>
      <c r="D109" s="81"/>
      <c r="E109" s="82" t="s">
        <v>70</v>
      </c>
      <c r="F109" s="83" t="s">
        <v>74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79153</v>
      </c>
      <c r="U109" s="87">
        <f>SUM(I109:T109)</f>
        <v>79153</v>
      </c>
      <c r="V109" s="89">
        <f>IF(SUM(I109:T109)=0,"",SUM(I109:T109))</f>
        <v>79153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75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50</v>
      </c>
      <c r="B111" s="66"/>
      <c r="C111" s="38" t="s">
        <v>30</v>
      </c>
      <c r="D111" s="38"/>
      <c r="E111" s="67" t="s">
        <v>51</v>
      </c>
      <c r="F111" s="49" t="s">
        <v>52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53</v>
      </c>
      <c r="W111" s="38" t="s">
        <v>76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75</v>
      </c>
      <c r="G112" s="75"/>
      <c r="H112" s="76"/>
      <c r="I112" s="77" t="s">
        <v>56</v>
      </c>
      <c r="J112" s="77" t="s">
        <v>57</v>
      </c>
      <c r="K112" s="77" t="s">
        <v>58</v>
      </c>
      <c r="L112" s="77" t="s">
        <v>59</v>
      </c>
      <c r="M112" s="77" t="s">
        <v>60</v>
      </c>
      <c r="N112" s="77" t="s">
        <v>61</v>
      </c>
      <c r="O112" s="77" t="s">
        <v>62</v>
      </c>
      <c r="P112" s="77" t="s">
        <v>63</v>
      </c>
      <c r="Q112" s="77" t="s">
        <v>64</v>
      </c>
      <c r="R112" s="77" t="s">
        <v>65</v>
      </c>
      <c r="S112" s="77" t="s">
        <v>66</v>
      </c>
      <c r="T112" s="77" t="s">
        <v>67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68</v>
      </c>
      <c r="B113" s="80"/>
      <c r="C113" s="92" t="str">
        <f>IF(C108=0,"",C108)</f>
        <v>población beneficiada</v>
      </c>
      <c r="D113" s="93"/>
      <c r="E113" s="94" t="str">
        <f>IF(E108=0,"",E108)</f>
        <v>personas</v>
      </c>
      <c r="F113" s="83" t="s">
        <v>77</v>
      </c>
      <c r="G113" s="84"/>
      <c r="H113" s="85"/>
      <c r="I113" s="86"/>
      <c r="J113" s="87"/>
      <c r="K113" s="87"/>
      <c r="L113" s="87"/>
      <c r="M113" s="87"/>
      <c r="N113" s="87">
        <v>10000</v>
      </c>
      <c r="O113" s="87"/>
      <c r="P113" s="87"/>
      <c r="Q113" s="87"/>
      <c r="R113" s="87"/>
      <c r="S113" s="87"/>
      <c r="T113" s="87">
        <v>20000</v>
      </c>
      <c r="U113" s="88"/>
      <c r="V113" s="89">
        <f>IF(SUM(I113:T113)=0,"",SUM(I113:T113))</f>
        <v>30000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37.90%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72</v>
      </c>
      <c r="B114" s="80"/>
      <c r="C114" s="92" t="str">
        <f>IF(C109=0,"",C109)</f>
        <v>Total de población</v>
      </c>
      <c r="D114" s="93"/>
      <c r="E114" s="94" t="str">
        <f>IF(E109=0,"",E109)</f>
        <v>personas</v>
      </c>
      <c r="F114" s="83" t="s">
        <v>78</v>
      </c>
      <c r="G114" s="84"/>
      <c r="H114" s="85"/>
      <c r="I114" s="86"/>
      <c r="J114" s="87"/>
      <c r="K114" s="87"/>
      <c r="L114" s="87"/>
      <c r="M114" s="87"/>
      <c r="N114" s="87">
        <v>79153</v>
      </c>
      <c r="O114" s="87"/>
      <c r="P114" s="87"/>
      <c r="Q114" s="87"/>
      <c r="R114" s="87"/>
      <c r="S114" s="87"/>
      <c r="T114" s="87"/>
      <c r="U114" s="87">
        <f>SUM(I114:T114)</f>
        <v>79153</v>
      </c>
      <c r="V114" s="89">
        <f>IF(SUM(I114:T114)=0,"",SUM(I114:T114))</f>
        <v>79153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79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80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90</v>
      </c>
      <c r="B120" s="38"/>
      <c r="C120" s="39" t="s">
        <v>91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 t="s">
        <v>92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 t="s">
        <v>86</v>
      </c>
      <c r="D126" s="36"/>
      <c r="E126" s="38" t="s">
        <v>34</v>
      </c>
      <c r="F126" s="38"/>
      <c r="G126" s="52" t="s">
        <v>87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88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 t="s">
        <v>89</v>
      </c>
      <c r="D128" s="36"/>
      <c r="E128" s="49" t="s">
        <v>40</v>
      </c>
      <c r="F128" s="50"/>
      <c r="G128" s="52" t="s">
        <v>41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>
        <v>7</v>
      </c>
      <c r="D131" s="36"/>
      <c r="E131" s="56">
        <v>2015</v>
      </c>
      <c r="F131" s="56"/>
      <c r="H131" s="36"/>
      <c r="I131" s="36"/>
      <c r="J131" s="36"/>
      <c r="O131" s="57">
        <v>100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47</v>
      </c>
      <c r="D132" s="60"/>
      <c r="E132" s="61" t="s">
        <v>48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50</v>
      </c>
      <c r="B135" s="66"/>
      <c r="C135" s="38" t="s">
        <v>30</v>
      </c>
      <c r="D135" s="38"/>
      <c r="E135" s="67" t="s">
        <v>51</v>
      </c>
      <c r="F135" s="49" t="s">
        <v>52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53</v>
      </c>
      <c r="W135" s="38" t="s">
        <v>54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55</v>
      </c>
      <c r="G136" s="75"/>
      <c r="H136" s="76"/>
      <c r="I136" s="77" t="s">
        <v>56</v>
      </c>
      <c r="J136" s="77" t="s">
        <v>57</v>
      </c>
      <c r="K136" s="77" t="s">
        <v>58</v>
      </c>
      <c r="L136" s="77" t="s">
        <v>59</v>
      </c>
      <c r="M136" s="77" t="s">
        <v>60</v>
      </c>
      <c r="N136" s="77" t="s">
        <v>61</v>
      </c>
      <c r="O136" s="77" t="s">
        <v>62</v>
      </c>
      <c r="P136" s="77" t="s">
        <v>63</v>
      </c>
      <c r="Q136" s="77" t="s">
        <v>64</v>
      </c>
      <c r="R136" s="77" t="s">
        <v>65</v>
      </c>
      <c r="S136" s="77" t="s">
        <v>66</v>
      </c>
      <c r="T136" s="77" t="s">
        <v>67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68</v>
      </c>
      <c r="B137" s="80"/>
      <c r="C137" s="81" t="s">
        <v>93</v>
      </c>
      <c r="D137" s="81"/>
      <c r="E137" s="82" t="s">
        <v>94</v>
      </c>
      <c r="F137" s="83" t="s">
        <v>71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7</v>
      </c>
      <c r="U137" s="88"/>
      <c r="V137" s="89">
        <f>IF(SUM(I137:T137)=0,"",SUM(I137:T137))</f>
        <v>7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100.00%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72</v>
      </c>
      <c r="B138" s="80"/>
      <c r="C138" s="81" t="s">
        <v>95</v>
      </c>
      <c r="D138" s="81"/>
      <c r="E138" s="82" t="s">
        <v>94</v>
      </c>
      <c r="F138" s="83" t="s">
        <v>74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7</v>
      </c>
      <c r="U138" s="87">
        <f>SUM(I138:T138)</f>
        <v>7</v>
      </c>
      <c r="V138" s="89">
        <f>IF(SUM(I138:T138)=0,"",SUM(I138:T138))</f>
        <v>7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75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50</v>
      </c>
      <c r="B140" s="66"/>
      <c r="C140" s="38" t="s">
        <v>30</v>
      </c>
      <c r="D140" s="38"/>
      <c r="E140" s="67" t="s">
        <v>51</v>
      </c>
      <c r="F140" s="49" t="s">
        <v>52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53</v>
      </c>
      <c r="W140" s="38" t="s">
        <v>76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75</v>
      </c>
      <c r="G141" s="75"/>
      <c r="H141" s="76"/>
      <c r="I141" s="77" t="s">
        <v>56</v>
      </c>
      <c r="J141" s="77" t="s">
        <v>57</v>
      </c>
      <c r="K141" s="77" t="s">
        <v>58</v>
      </c>
      <c r="L141" s="77" t="s">
        <v>59</v>
      </c>
      <c r="M141" s="77" t="s">
        <v>60</v>
      </c>
      <c r="N141" s="77" t="s">
        <v>61</v>
      </c>
      <c r="O141" s="77" t="s">
        <v>62</v>
      </c>
      <c r="P141" s="77" t="s">
        <v>63</v>
      </c>
      <c r="Q141" s="77" t="s">
        <v>64</v>
      </c>
      <c r="R141" s="77" t="s">
        <v>65</v>
      </c>
      <c r="S141" s="77" t="s">
        <v>66</v>
      </c>
      <c r="T141" s="77" t="s">
        <v>67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68</v>
      </c>
      <c r="B142" s="80"/>
      <c r="C142" s="92" t="str">
        <f>IF(C137=0,"",C137)</f>
        <v>unidades modernizadas</v>
      </c>
      <c r="D142" s="93"/>
      <c r="E142" s="94" t="str">
        <f>IF(E137=0,"",E137)</f>
        <v>unidades</v>
      </c>
      <c r="F142" s="83" t="s">
        <v>77</v>
      </c>
      <c r="G142" s="84"/>
      <c r="H142" s="85"/>
      <c r="I142" s="86"/>
      <c r="J142" s="87"/>
      <c r="K142" s="87"/>
      <c r="L142" s="87"/>
      <c r="M142" s="87"/>
      <c r="N142" s="87">
        <v>4</v>
      </c>
      <c r="O142" s="87"/>
      <c r="P142" s="87"/>
      <c r="Q142" s="87"/>
      <c r="R142" s="87"/>
      <c r="S142" s="87"/>
      <c r="T142" s="87">
        <v>3</v>
      </c>
      <c r="U142" s="88"/>
      <c r="V142" s="89">
        <f>IF(SUM(I142:T142)=0,"",SUM(I142:T142))</f>
        <v>7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100.00%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72</v>
      </c>
      <c r="B143" s="80"/>
      <c r="C143" s="92" t="str">
        <f>IF(C138=0,"",C138)</f>
        <v>total de unidades deportivas</v>
      </c>
      <c r="D143" s="93"/>
      <c r="E143" s="94" t="str">
        <f>IF(E138=0,"",E138)</f>
        <v>unidades</v>
      </c>
      <c r="F143" s="83" t="s">
        <v>78</v>
      </c>
      <c r="G143" s="84"/>
      <c r="H143" s="85"/>
      <c r="I143" s="86"/>
      <c r="J143" s="87"/>
      <c r="K143" s="87"/>
      <c r="L143" s="87"/>
      <c r="M143" s="87"/>
      <c r="N143" s="87">
        <v>7</v>
      </c>
      <c r="O143" s="87"/>
      <c r="P143" s="87"/>
      <c r="Q143" s="87"/>
      <c r="R143" s="87"/>
      <c r="S143" s="87"/>
      <c r="T143" s="87"/>
      <c r="U143" s="87">
        <f>SUM(I143:T143)</f>
        <v>7</v>
      </c>
      <c r="V143" s="89">
        <f>IF(SUM(I143:T143)=0,"",SUM(I143:T143))</f>
        <v>7</v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79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80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96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/>
      <c r="D155" s="36"/>
      <c r="E155" s="38" t="s">
        <v>34</v>
      </c>
      <c r="F155" s="38"/>
      <c r="G155" s="52"/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/>
      <c r="D157" s="36"/>
      <c r="E157" s="49" t="s">
        <v>40</v>
      </c>
      <c r="F157" s="50"/>
      <c r="G157" s="52"/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4"/>
      <c r="P160" s="124"/>
      <c r="Q160" s="124"/>
      <c r="R160" s="124"/>
      <c r="S160" s="124"/>
      <c r="T160" s="124"/>
      <c r="U160" s="124"/>
      <c r="V160" s="124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47</v>
      </c>
      <c r="D161" s="60"/>
      <c r="E161" s="61" t="s">
        <v>48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49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50</v>
      </c>
      <c r="B164" s="66"/>
      <c r="C164" s="38" t="s">
        <v>30</v>
      </c>
      <c r="D164" s="38"/>
      <c r="E164" s="67" t="s">
        <v>51</v>
      </c>
      <c r="F164" s="49" t="s">
        <v>52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53</v>
      </c>
      <c r="W164" s="38" t="s">
        <v>54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55</v>
      </c>
      <c r="G165" s="75"/>
      <c r="H165" s="76"/>
      <c r="I165" s="77" t="s">
        <v>56</v>
      </c>
      <c r="J165" s="77" t="s">
        <v>57</v>
      </c>
      <c r="K165" s="77" t="s">
        <v>58</v>
      </c>
      <c r="L165" s="77" t="s">
        <v>59</v>
      </c>
      <c r="M165" s="77" t="s">
        <v>60</v>
      </c>
      <c r="N165" s="77" t="s">
        <v>61</v>
      </c>
      <c r="O165" s="77" t="s">
        <v>62</v>
      </c>
      <c r="P165" s="77" t="s">
        <v>63</v>
      </c>
      <c r="Q165" s="77" t="s">
        <v>64</v>
      </c>
      <c r="R165" s="77" t="s">
        <v>65</v>
      </c>
      <c r="S165" s="77" t="s">
        <v>66</v>
      </c>
      <c r="T165" s="77" t="s">
        <v>67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68</v>
      </c>
      <c r="B166" s="80"/>
      <c r="C166" s="81"/>
      <c r="D166" s="81"/>
      <c r="E166" s="82"/>
      <c r="F166" s="83" t="s">
        <v>71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72</v>
      </c>
      <c r="B167" s="80"/>
      <c r="C167" s="81"/>
      <c r="D167" s="81"/>
      <c r="E167" s="82"/>
      <c r="F167" s="83" t="s">
        <v>74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75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50</v>
      </c>
      <c r="B169" s="66"/>
      <c r="C169" s="38" t="s">
        <v>30</v>
      </c>
      <c r="D169" s="38"/>
      <c r="E169" s="67" t="s">
        <v>51</v>
      </c>
      <c r="F169" s="49" t="s">
        <v>52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53</v>
      </c>
      <c r="W169" s="38" t="s">
        <v>76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75</v>
      </c>
      <c r="G170" s="75"/>
      <c r="H170" s="76"/>
      <c r="I170" s="77" t="s">
        <v>56</v>
      </c>
      <c r="J170" s="77" t="s">
        <v>57</v>
      </c>
      <c r="K170" s="77" t="s">
        <v>58</v>
      </c>
      <c r="L170" s="77" t="s">
        <v>59</v>
      </c>
      <c r="M170" s="77" t="s">
        <v>60</v>
      </c>
      <c r="N170" s="77" t="s">
        <v>61</v>
      </c>
      <c r="O170" s="77" t="s">
        <v>62</v>
      </c>
      <c r="P170" s="77" t="s">
        <v>63</v>
      </c>
      <c r="Q170" s="77" t="s">
        <v>64</v>
      </c>
      <c r="R170" s="77" t="s">
        <v>65</v>
      </c>
      <c r="S170" s="77" t="s">
        <v>66</v>
      </c>
      <c r="T170" s="77" t="s">
        <v>67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68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77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72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78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79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80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97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4"/>
      <c r="P189" s="124"/>
      <c r="Q189" s="124"/>
      <c r="R189" s="124"/>
      <c r="S189" s="124"/>
      <c r="T189" s="124"/>
      <c r="U189" s="124"/>
      <c r="V189" s="124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47</v>
      </c>
      <c r="D190" s="60"/>
      <c r="E190" s="61" t="s">
        <v>48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49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50</v>
      </c>
      <c r="B193" s="66"/>
      <c r="C193" s="38" t="s">
        <v>30</v>
      </c>
      <c r="D193" s="38"/>
      <c r="E193" s="67" t="s">
        <v>51</v>
      </c>
      <c r="F193" s="49" t="s">
        <v>52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53</v>
      </c>
      <c r="W193" s="38" t="s">
        <v>54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55</v>
      </c>
      <c r="G194" s="75"/>
      <c r="H194" s="76"/>
      <c r="I194" s="77" t="s">
        <v>56</v>
      </c>
      <c r="J194" s="77" t="s">
        <v>57</v>
      </c>
      <c r="K194" s="77" t="s">
        <v>58</v>
      </c>
      <c r="L194" s="77" t="s">
        <v>59</v>
      </c>
      <c r="M194" s="77" t="s">
        <v>60</v>
      </c>
      <c r="N194" s="77" t="s">
        <v>61</v>
      </c>
      <c r="O194" s="77" t="s">
        <v>62</v>
      </c>
      <c r="P194" s="77" t="s">
        <v>63</v>
      </c>
      <c r="Q194" s="77" t="s">
        <v>64</v>
      </c>
      <c r="R194" s="77" t="s">
        <v>65</v>
      </c>
      <c r="S194" s="77" t="s">
        <v>66</v>
      </c>
      <c r="T194" s="77" t="s">
        <v>67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68</v>
      </c>
      <c r="B195" s="80"/>
      <c r="C195" s="81"/>
      <c r="D195" s="81"/>
      <c r="E195" s="82"/>
      <c r="F195" s="83" t="s">
        <v>71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72</v>
      </c>
      <c r="B196" s="80"/>
      <c r="C196" s="81"/>
      <c r="D196" s="81"/>
      <c r="E196" s="82"/>
      <c r="F196" s="83" t="s">
        <v>74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75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50</v>
      </c>
      <c r="B198" s="66"/>
      <c r="C198" s="38" t="s">
        <v>30</v>
      </c>
      <c r="D198" s="38"/>
      <c r="E198" s="67" t="s">
        <v>51</v>
      </c>
      <c r="F198" s="49" t="s">
        <v>52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53</v>
      </c>
      <c r="W198" s="38" t="s">
        <v>98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75</v>
      </c>
      <c r="G199" s="75"/>
      <c r="H199" s="76"/>
      <c r="I199" s="77" t="s">
        <v>56</v>
      </c>
      <c r="J199" s="77" t="s">
        <v>57</v>
      </c>
      <c r="K199" s="77" t="s">
        <v>58</v>
      </c>
      <c r="L199" s="77" t="s">
        <v>59</v>
      </c>
      <c r="M199" s="77" t="s">
        <v>60</v>
      </c>
      <c r="N199" s="77" t="s">
        <v>61</v>
      </c>
      <c r="O199" s="77" t="s">
        <v>62</v>
      </c>
      <c r="P199" s="77" t="s">
        <v>63</v>
      </c>
      <c r="Q199" s="77" t="s">
        <v>64</v>
      </c>
      <c r="R199" s="77" t="s">
        <v>65</v>
      </c>
      <c r="S199" s="77" t="s">
        <v>66</v>
      </c>
      <c r="T199" s="77" t="s">
        <v>67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68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77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72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78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79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80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99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4"/>
      <c r="P218" s="124"/>
      <c r="Q218" s="124"/>
      <c r="R218" s="124"/>
      <c r="S218" s="124"/>
      <c r="T218" s="124"/>
      <c r="U218" s="124"/>
      <c r="V218" s="124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47</v>
      </c>
      <c r="D219" s="60"/>
      <c r="E219" s="61" t="s">
        <v>48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49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50</v>
      </c>
      <c r="B222" s="66"/>
      <c r="C222" s="38" t="s">
        <v>30</v>
      </c>
      <c r="D222" s="38"/>
      <c r="E222" s="67" t="s">
        <v>51</v>
      </c>
      <c r="F222" s="49" t="s">
        <v>52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53</v>
      </c>
      <c r="W222" s="38" t="s">
        <v>54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55</v>
      </c>
      <c r="G223" s="75"/>
      <c r="H223" s="76"/>
      <c r="I223" s="77" t="s">
        <v>56</v>
      </c>
      <c r="J223" s="77" t="s">
        <v>57</v>
      </c>
      <c r="K223" s="77" t="s">
        <v>58</v>
      </c>
      <c r="L223" s="77" t="s">
        <v>59</v>
      </c>
      <c r="M223" s="77" t="s">
        <v>60</v>
      </c>
      <c r="N223" s="77" t="s">
        <v>61</v>
      </c>
      <c r="O223" s="77" t="s">
        <v>62</v>
      </c>
      <c r="P223" s="77" t="s">
        <v>63</v>
      </c>
      <c r="Q223" s="77" t="s">
        <v>64</v>
      </c>
      <c r="R223" s="77" t="s">
        <v>65</v>
      </c>
      <c r="S223" s="77" t="s">
        <v>66</v>
      </c>
      <c r="T223" s="77" t="s">
        <v>67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68</v>
      </c>
      <c r="B224" s="80"/>
      <c r="C224" s="81"/>
      <c r="D224" s="81"/>
      <c r="E224" s="82"/>
      <c r="F224" s="83" t="s">
        <v>71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72</v>
      </c>
      <c r="B225" s="80"/>
      <c r="C225" s="81"/>
      <c r="D225" s="81"/>
      <c r="E225" s="82"/>
      <c r="F225" s="83" t="s">
        <v>74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75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50</v>
      </c>
      <c r="B227" s="66"/>
      <c r="C227" s="38" t="s">
        <v>30</v>
      </c>
      <c r="D227" s="38"/>
      <c r="E227" s="67" t="s">
        <v>51</v>
      </c>
      <c r="F227" s="49" t="s">
        <v>52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53</v>
      </c>
      <c r="W227" s="38" t="s">
        <v>98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75</v>
      </c>
      <c r="G228" s="75"/>
      <c r="H228" s="76"/>
      <c r="I228" s="77" t="s">
        <v>56</v>
      </c>
      <c r="J228" s="77" t="s">
        <v>57</v>
      </c>
      <c r="K228" s="77" t="s">
        <v>58</v>
      </c>
      <c r="L228" s="77" t="s">
        <v>59</v>
      </c>
      <c r="M228" s="77" t="s">
        <v>60</v>
      </c>
      <c r="N228" s="77" t="s">
        <v>61</v>
      </c>
      <c r="O228" s="77" t="s">
        <v>62</v>
      </c>
      <c r="P228" s="77" t="s">
        <v>63</v>
      </c>
      <c r="Q228" s="77" t="s">
        <v>64</v>
      </c>
      <c r="R228" s="77" t="s">
        <v>65</v>
      </c>
      <c r="S228" s="77" t="s">
        <v>66</v>
      </c>
      <c r="T228" s="77" t="s">
        <v>67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68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77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72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78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79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80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5"/>
      <c r="B236" s="125"/>
      <c r="C236" s="126"/>
      <c r="D236" s="126"/>
      <c r="E236" s="126"/>
      <c r="F236" s="126"/>
      <c r="G236" s="127"/>
      <c r="H236" s="127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9"/>
      <c r="W236" s="129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100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0" t="s">
        <v>101</v>
      </c>
      <c r="B239" s="38" t="s">
        <v>102</v>
      </c>
      <c r="C239" s="38"/>
      <c r="D239" s="38"/>
      <c r="E239" s="38" t="s">
        <v>51</v>
      </c>
      <c r="F239" s="49" t="s">
        <v>103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53</v>
      </c>
      <c r="W239" s="38" t="s">
        <v>104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1"/>
      <c r="B240" s="38"/>
      <c r="C240" s="38"/>
      <c r="D240" s="38"/>
      <c r="E240" s="38"/>
      <c r="F240" s="83" t="s">
        <v>105</v>
      </c>
      <c r="G240" s="84"/>
      <c r="H240" s="85"/>
      <c r="I240" s="132" t="s">
        <v>56</v>
      </c>
      <c r="J240" s="132" t="s">
        <v>57</v>
      </c>
      <c r="K240" s="132" t="s">
        <v>58</v>
      </c>
      <c r="L240" s="132" t="s">
        <v>59</v>
      </c>
      <c r="M240" s="132" t="s">
        <v>60</v>
      </c>
      <c r="N240" s="132" t="s">
        <v>61</v>
      </c>
      <c r="O240" s="132" t="s">
        <v>62</v>
      </c>
      <c r="P240" s="132" t="s">
        <v>63</v>
      </c>
      <c r="Q240" s="132" t="s">
        <v>64</v>
      </c>
      <c r="R240" s="132" t="s">
        <v>65</v>
      </c>
      <c r="S240" s="132" t="s">
        <v>66</v>
      </c>
      <c r="T240" s="132" t="s">
        <v>67</v>
      </c>
      <c r="U240" s="132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3" t="s">
        <v>106</v>
      </c>
      <c r="B241" s="134">
        <v>1</v>
      </c>
      <c r="C241" s="135" t="s">
        <v>107</v>
      </c>
      <c r="D241" s="136"/>
      <c r="E241" s="137" t="s">
        <v>108</v>
      </c>
      <c r="F241" s="118" t="s">
        <v>55</v>
      </c>
      <c r="G241" s="138"/>
      <c r="H241" s="119"/>
      <c r="I241" s="139"/>
      <c r="J241" s="139"/>
      <c r="K241" s="139"/>
      <c r="L241" s="139"/>
      <c r="M241" s="139"/>
      <c r="N241" s="139">
        <v>1</v>
      </c>
      <c r="O241" s="139"/>
      <c r="P241" s="139"/>
      <c r="Q241" s="139"/>
      <c r="R241" s="139"/>
      <c r="S241" s="139"/>
      <c r="T241" s="139"/>
      <c r="U241" s="140"/>
      <c r="V241" s="141">
        <f t="shared" ref="V241:V251" si="1">SUM(I241:T241)</f>
        <v>1</v>
      </c>
      <c r="W241" s="142">
        <f>IF(V241=0,"-",V242/V241)</f>
        <v>1</v>
      </c>
    </row>
    <row r="242" spans="1:23" ht="18.75" customHeight="1" x14ac:dyDescent="0.25">
      <c r="A242" s="143"/>
      <c r="B242" s="134"/>
      <c r="C242" s="144"/>
      <c r="D242" s="145"/>
      <c r="E242" s="137"/>
      <c r="F242" s="146" t="s">
        <v>75</v>
      </c>
      <c r="G242" s="147"/>
      <c r="H242" s="148"/>
      <c r="I242" s="149">
        <v>1</v>
      </c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50"/>
      <c r="V242" s="141">
        <f t="shared" si="1"/>
        <v>1</v>
      </c>
      <c r="W242" s="142"/>
    </row>
    <row r="243" spans="1:23" ht="18.75" customHeight="1" x14ac:dyDescent="0.25">
      <c r="A243" s="143"/>
      <c r="B243" s="134">
        <v>2</v>
      </c>
      <c r="C243" s="135" t="s">
        <v>109</v>
      </c>
      <c r="D243" s="136"/>
      <c r="E243" s="137" t="s">
        <v>110</v>
      </c>
      <c r="F243" s="118" t="s">
        <v>55</v>
      </c>
      <c r="G243" s="138"/>
      <c r="H243" s="119"/>
      <c r="I243" s="139"/>
      <c r="J243" s="139"/>
      <c r="K243" s="139"/>
      <c r="L243" s="139"/>
      <c r="M243" s="139"/>
      <c r="N243" s="139">
        <v>1</v>
      </c>
      <c r="O243" s="139"/>
      <c r="P243" s="139"/>
      <c r="Q243" s="139"/>
      <c r="R243" s="139"/>
      <c r="S243" s="139"/>
      <c r="T243" s="139"/>
      <c r="U243" s="140"/>
      <c r="V243" s="141">
        <f t="shared" si="1"/>
        <v>1</v>
      </c>
      <c r="W243" s="142">
        <f>IF(V243=0,"-",V244/V243)</f>
        <v>1</v>
      </c>
    </row>
    <row r="244" spans="1:23" ht="18.75" customHeight="1" x14ac:dyDescent="0.25">
      <c r="A244" s="143"/>
      <c r="B244" s="134"/>
      <c r="C244" s="144"/>
      <c r="D244" s="145"/>
      <c r="E244" s="137"/>
      <c r="F244" s="146" t="s">
        <v>75</v>
      </c>
      <c r="G244" s="147"/>
      <c r="H244" s="148"/>
      <c r="I244" s="149"/>
      <c r="J244" s="149"/>
      <c r="K244" s="149"/>
      <c r="L244" s="149"/>
      <c r="M244" s="149"/>
      <c r="N244" s="149"/>
      <c r="O244" s="149"/>
      <c r="P244" s="149">
        <v>1</v>
      </c>
      <c r="Q244" s="149"/>
      <c r="R244" s="149"/>
      <c r="S244" s="149"/>
      <c r="T244" s="149"/>
      <c r="U244" s="150"/>
      <c r="V244" s="141">
        <f t="shared" si="1"/>
        <v>1</v>
      </c>
      <c r="W244" s="142"/>
    </row>
    <row r="245" spans="1:23" ht="18.75" customHeight="1" x14ac:dyDescent="0.25">
      <c r="A245" s="151"/>
      <c r="B245" s="134">
        <v>3</v>
      </c>
      <c r="C245" s="135" t="s">
        <v>111</v>
      </c>
      <c r="D245" s="136"/>
      <c r="E245" s="137" t="s">
        <v>108</v>
      </c>
      <c r="F245" s="118" t="s">
        <v>55</v>
      </c>
      <c r="G245" s="138"/>
      <c r="H245" s="119"/>
      <c r="I245" s="139"/>
      <c r="J245" s="139"/>
      <c r="K245" s="139"/>
      <c r="L245" s="139"/>
      <c r="M245" s="139"/>
      <c r="N245" s="139">
        <v>1</v>
      </c>
      <c r="O245" s="139"/>
      <c r="P245" s="139"/>
      <c r="Q245" s="139"/>
      <c r="R245" s="139"/>
      <c r="S245" s="139"/>
      <c r="T245" s="139"/>
      <c r="U245" s="140"/>
      <c r="V245" s="141">
        <f t="shared" si="1"/>
        <v>1</v>
      </c>
      <c r="W245" s="142">
        <f t="shared" ref="W245" si="2">IF(V245=0,"-",V246/V245)</f>
        <v>1</v>
      </c>
    </row>
    <row r="246" spans="1:23" ht="18.75" customHeight="1" x14ac:dyDescent="0.25">
      <c r="A246" s="151"/>
      <c r="B246" s="134"/>
      <c r="C246" s="144"/>
      <c r="D246" s="145"/>
      <c r="E246" s="137"/>
      <c r="F246" s="146" t="s">
        <v>75</v>
      </c>
      <c r="G246" s="147"/>
      <c r="H246" s="148"/>
      <c r="I246" s="149">
        <v>1</v>
      </c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50"/>
      <c r="V246" s="141">
        <f t="shared" si="1"/>
        <v>1</v>
      </c>
      <c r="W246" s="142"/>
    </row>
    <row r="247" spans="1:23" ht="18.75" customHeight="1" x14ac:dyDescent="0.25">
      <c r="A247" s="151"/>
      <c r="B247" s="134">
        <v>4</v>
      </c>
      <c r="C247" s="135"/>
      <c r="D247" s="136"/>
      <c r="E247" s="137"/>
      <c r="F247" s="118" t="s">
        <v>55</v>
      </c>
      <c r="G247" s="138"/>
      <c r="H247" s="11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40"/>
      <c r="V247" s="141">
        <f t="shared" si="1"/>
        <v>0</v>
      </c>
      <c r="W247" s="142" t="str">
        <f t="shared" ref="W247" si="3">IF(V247=0,"-",V248/V247)</f>
        <v>-</v>
      </c>
    </row>
    <row r="248" spans="1:23" ht="18.75" customHeight="1" x14ac:dyDescent="0.25">
      <c r="A248" s="151"/>
      <c r="B248" s="134"/>
      <c r="C248" s="144"/>
      <c r="D248" s="145"/>
      <c r="E248" s="137"/>
      <c r="F248" s="146" t="s">
        <v>75</v>
      </c>
      <c r="G248" s="147"/>
      <c r="H248" s="148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50"/>
      <c r="V248" s="141">
        <f t="shared" si="1"/>
        <v>0</v>
      </c>
      <c r="W248" s="142"/>
    </row>
    <row r="249" spans="1:23" ht="18.75" customHeight="1" x14ac:dyDescent="0.25">
      <c r="A249" s="151"/>
      <c r="B249" s="134">
        <v>5</v>
      </c>
      <c r="C249" s="135" t="s">
        <v>112</v>
      </c>
      <c r="D249" s="136"/>
      <c r="E249" s="137" t="s">
        <v>113</v>
      </c>
      <c r="F249" s="118" t="s">
        <v>55</v>
      </c>
      <c r="G249" s="138"/>
      <c r="H249" s="119"/>
      <c r="I249" s="139"/>
      <c r="J249" s="139"/>
      <c r="K249" s="139"/>
      <c r="L249" s="139"/>
      <c r="M249" s="139"/>
      <c r="N249" s="139"/>
      <c r="O249" s="139"/>
      <c r="P249" s="139">
        <v>1</v>
      </c>
      <c r="Q249" s="139"/>
      <c r="R249" s="139"/>
      <c r="S249" s="139"/>
      <c r="T249" s="139"/>
      <c r="U249" s="140"/>
      <c r="V249" s="141">
        <f t="shared" si="1"/>
        <v>1</v>
      </c>
      <c r="W249" s="142">
        <f t="shared" ref="W249" si="4">IF(V249=0,"-",V250/V249)</f>
        <v>1</v>
      </c>
    </row>
    <row r="250" spans="1:23" ht="18.75" customHeight="1" x14ac:dyDescent="0.25">
      <c r="A250" s="152"/>
      <c r="B250" s="134"/>
      <c r="C250" s="144"/>
      <c r="D250" s="145"/>
      <c r="E250" s="137"/>
      <c r="F250" s="146" t="s">
        <v>75</v>
      </c>
      <c r="G250" s="147"/>
      <c r="H250" s="148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>
        <v>1</v>
      </c>
      <c r="U250" s="150"/>
      <c r="V250" s="141">
        <f t="shared" si="1"/>
        <v>1</v>
      </c>
      <c r="W250" s="142"/>
    </row>
    <row r="251" spans="1:23" ht="18.75" customHeight="1" x14ac:dyDescent="0.25">
      <c r="A251" s="133" t="s">
        <v>114</v>
      </c>
      <c r="B251" s="153">
        <v>1</v>
      </c>
      <c r="C251" s="135" t="s">
        <v>115</v>
      </c>
      <c r="D251" s="136"/>
      <c r="E251" s="137" t="s">
        <v>108</v>
      </c>
      <c r="F251" s="118" t="s">
        <v>55</v>
      </c>
      <c r="G251" s="138"/>
      <c r="H251" s="119"/>
      <c r="I251" s="139"/>
      <c r="J251" s="139"/>
      <c r="K251" s="139"/>
      <c r="L251" s="139"/>
      <c r="M251" s="139"/>
      <c r="N251" s="139">
        <v>1</v>
      </c>
      <c r="O251" s="139"/>
      <c r="P251" s="139"/>
      <c r="Q251" s="139"/>
      <c r="R251" s="139"/>
      <c r="S251" s="139"/>
      <c r="T251" s="139"/>
      <c r="U251" s="140"/>
      <c r="V251" s="141">
        <f t="shared" si="1"/>
        <v>1</v>
      </c>
      <c r="W251" s="142">
        <f>IF(V251=0,"-",V252/V251)</f>
        <v>1</v>
      </c>
    </row>
    <row r="252" spans="1:23" ht="18.75" customHeight="1" x14ac:dyDescent="0.25">
      <c r="A252" s="143"/>
      <c r="B252" s="153"/>
      <c r="C252" s="144"/>
      <c r="D252" s="145"/>
      <c r="E252" s="137"/>
      <c r="F252" s="146" t="s">
        <v>75</v>
      </c>
      <c r="G252" s="147"/>
      <c r="H252" s="148"/>
      <c r="I252" s="149">
        <v>1</v>
      </c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50"/>
      <c r="V252" s="141">
        <f t="shared" ref="V252:V260" si="5">SUM(I252:T252)</f>
        <v>1</v>
      </c>
      <c r="W252" s="142"/>
    </row>
    <row r="253" spans="1:23" ht="18.75" customHeight="1" x14ac:dyDescent="0.25">
      <c r="A253" s="143"/>
      <c r="B253" s="153">
        <v>2</v>
      </c>
      <c r="C253" s="135"/>
      <c r="D253" s="136"/>
      <c r="E253" s="137"/>
      <c r="F253" s="118" t="s">
        <v>55</v>
      </c>
      <c r="G253" s="138"/>
      <c r="H253" s="11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40"/>
      <c r="V253" s="141">
        <f t="shared" si="5"/>
        <v>0</v>
      </c>
      <c r="W253" s="142" t="str">
        <f>IF(V253=0,"-",V254/V253)</f>
        <v>-</v>
      </c>
    </row>
    <row r="254" spans="1:23" ht="18.75" customHeight="1" x14ac:dyDescent="0.25">
      <c r="A254" s="143"/>
      <c r="B254" s="153"/>
      <c r="C254" s="144"/>
      <c r="D254" s="145"/>
      <c r="E254" s="137"/>
      <c r="F254" s="146" t="s">
        <v>75</v>
      </c>
      <c r="G254" s="147"/>
      <c r="H254" s="148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50"/>
      <c r="V254" s="141">
        <f t="shared" si="5"/>
        <v>0</v>
      </c>
      <c r="W254" s="142"/>
    </row>
    <row r="255" spans="1:23" ht="18.75" customHeight="1" x14ac:dyDescent="0.25">
      <c r="A255" s="151"/>
      <c r="B255" s="153">
        <v>3</v>
      </c>
      <c r="C255" s="135"/>
      <c r="D255" s="136"/>
      <c r="E255" s="137"/>
      <c r="F255" s="118" t="s">
        <v>55</v>
      </c>
      <c r="G255" s="138"/>
      <c r="H255" s="11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40"/>
      <c r="V255" s="141">
        <f t="shared" si="5"/>
        <v>0</v>
      </c>
      <c r="W255" s="142" t="str">
        <f>IF(V255=0,"-",V256/V255)</f>
        <v>-</v>
      </c>
    </row>
    <row r="256" spans="1:23" ht="18.75" customHeight="1" x14ac:dyDescent="0.25">
      <c r="A256" s="151"/>
      <c r="B256" s="153"/>
      <c r="C256" s="144"/>
      <c r="D256" s="145"/>
      <c r="E256" s="137"/>
      <c r="F256" s="146" t="s">
        <v>75</v>
      </c>
      <c r="G256" s="147"/>
      <c r="H256" s="148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50"/>
      <c r="V256" s="141">
        <f t="shared" si="5"/>
        <v>0</v>
      </c>
      <c r="W256" s="142"/>
    </row>
    <row r="257" spans="1:23" ht="18.75" customHeight="1" x14ac:dyDescent="0.25">
      <c r="A257" s="151"/>
      <c r="B257" s="153">
        <v>4</v>
      </c>
      <c r="C257" s="135"/>
      <c r="D257" s="136"/>
      <c r="E257" s="137"/>
      <c r="F257" s="118" t="s">
        <v>55</v>
      </c>
      <c r="G257" s="138"/>
      <c r="H257" s="11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40"/>
      <c r="V257" s="141">
        <f t="shared" si="5"/>
        <v>0</v>
      </c>
      <c r="W257" s="142" t="str">
        <f>IF(V257=0,"-",V258/V257)</f>
        <v>-</v>
      </c>
    </row>
    <row r="258" spans="1:23" ht="18.75" customHeight="1" x14ac:dyDescent="0.25">
      <c r="A258" s="151"/>
      <c r="B258" s="153"/>
      <c r="C258" s="144"/>
      <c r="D258" s="145"/>
      <c r="E258" s="137"/>
      <c r="F258" s="146" t="s">
        <v>75</v>
      </c>
      <c r="G258" s="147"/>
      <c r="H258" s="148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50"/>
      <c r="V258" s="141">
        <f t="shared" si="5"/>
        <v>0</v>
      </c>
      <c r="W258" s="142"/>
    </row>
    <row r="259" spans="1:23" ht="18.75" customHeight="1" x14ac:dyDescent="0.25">
      <c r="A259" s="151"/>
      <c r="B259" s="153">
        <v>5</v>
      </c>
      <c r="C259" s="135"/>
      <c r="D259" s="136"/>
      <c r="E259" s="137"/>
      <c r="F259" s="118" t="s">
        <v>55</v>
      </c>
      <c r="G259" s="138"/>
      <c r="H259" s="11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40"/>
      <c r="V259" s="141">
        <f t="shared" si="5"/>
        <v>0</v>
      </c>
      <c r="W259" s="142" t="str">
        <f>IF(V259=0,"-",V260/V259)</f>
        <v>-</v>
      </c>
    </row>
    <row r="260" spans="1:23" ht="18.75" customHeight="1" x14ac:dyDescent="0.25">
      <c r="A260" s="152"/>
      <c r="B260" s="153"/>
      <c r="C260" s="144"/>
      <c r="D260" s="145"/>
      <c r="E260" s="137"/>
      <c r="F260" s="146" t="s">
        <v>75</v>
      </c>
      <c r="G260" s="147"/>
      <c r="H260" s="148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50"/>
      <c r="V260" s="141">
        <f t="shared" si="5"/>
        <v>0</v>
      </c>
      <c r="W260" s="142"/>
    </row>
    <row r="261" spans="1:23" ht="18.75" customHeight="1" x14ac:dyDescent="0.25">
      <c r="A261" s="133" t="s">
        <v>116</v>
      </c>
      <c r="B261" s="153">
        <v>1</v>
      </c>
      <c r="C261" s="135"/>
      <c r="D261" s="136"/>
      <c r="E261" s="137"/>
      <c r="F261" s="118" t="s">
        <v>55</v>
      </c>
      <c r="G261" s="138"/>
      <c r="H261" s="11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40"/>
      <c r="V261" s="141">
        <f>SUM(I261:T261)</f>
        <v>0</v>
      </c>
      <c r="W261" s="142" t="str">
        <f>IF(V261=0,"-",V262/V261)</f>
        <v>-</v>
      </c>
    </row>
    <row r="262" spans="1:23" ht="18.75" customHeight="1" x14ac:dyDescent="0.25">
      <c r="A262" s="143"/>
      <c r="B262" s="153"/>
      <c r="C262" s="144"/>
      <c r="D262" s="145"/>
      <c r="E262" s="137"/>
      <c r="F262" s="146" t="s">
        <v>75</v>
      </c>
      <c r="G262" s="147"/>
      <c r="H262" s="148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50"/>
      <c r="V262" s="141">
        <f t="shared" ref="V262:V270" si="6">SUM(I262:T262)</f>
        <v>0</v>
      </c>
      <c r="W262" s="142"/>
    </row>
    <row r="263" spans="1:23" ht="18.75" customHeight="1" x14ac:dyDescent="0.25">
      <c r="A263" s="143"/>
      <c r="B263" s="153">
        <v>2</v>
      </c>
      <c r="C263" s="135"/>
      <c r="D263" s="136"/>
      <c r="E263" s="137"/>
      <c r="F263" s="118" t="s">
        <v>55</v>
      </c>
      <c r="G263" s="138"/>
      <c r="H263" s="11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40"/>
      <c r="V263" s="141">
        <f t="shared" si="6"/>
        <v>0</v>
      </c>
      <c r="W263" s="142" t="str">
        <f>IF(V263=0,"-",V264/V263)</f>
        <v>-</v>
      </c>
    </row>
    <row r="264" spans="1:23" ht="18.75" customHeight="1" x14ac:dyDescent="0.25">
      <c r="A264" s="143"/>
      <c r="B264" s="153"/>
      <c r="C264" s="144"/>
      <c r="D264" s="145"/>
      <c r="E264" s="137"/>
      <c r="F264" s="146" t="s">
        <v>75</v>
      </c>
      <c r="G264" s="147"/>
      <c r="H264" s="148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50"/>
      <c r="V264" s="141">
        <f t="shared" si="6"/>
        <v>0</v>
      </c>
      <c r="W264" s="142"/>
    </row>
    <row r="265" spans="1:23" ht="18.75" customHeight="1" x14ac:dyDescent="0.25">
      <c r="A265" s="151"/>
      <c r="B265" s="153">
        <v>3</v>
      </c>
      <c r="C265" s="135"/>
      <c r="D265" s="136"/>
      <c r="E265" s="137"/>
      <c r="F265" s="118" t="s">
        <v>55</v>
      </c>
      <c r="G265" s="138"/>
      <c r="H265" s="11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40"/>
      <c r="V265" s="141">
        <f t="shared" si="6"/>
        <v>0</v>
      </c>
      <c r="W265" s="142" t="str">
        <f>IF(V265=0,"-",V266/V265)</f>
        <v>-</v>
      </c>
    </row>
    <row r="266" spans="1:23" ht="18.75" customHeight="1" x14ac:dyDescent="0.25">
      <c r="A266" s="151"/>
      <c r="B266" s="153"/>
      <c r="C266" s="144"/>
      <c r="D266" s="145"/>
      <c r="E266" s="137"/>
      <c r="F266" s="146" t="s">
        <v>75</v>
      </c>
      <c r="G266" s="147"/>
      <c r="H266" s="148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50"/>
      <c r="V266" s="141">
        <f t="shared" si="6"/>
        <v>0</v>
      </c>
      <c r="W266" s="142"/>
    </row>
    <row r="267" spans="1:23" ht="18.75" customHeight="1" x14ac:dyDescent="0.25">
      <c r="A267" s="151"/>
      <c r="B267" s="153">
        <v>4</v>
      </c>
      <c r="C267" s="135"/>
      <c r="D267" s="136"/>
      <c r="E267" s="137"/>
      <c r="F267" s="118" t="s">
        <v>55</v>
      </c>
      <c r="G267" s="138"/>
      <c r="H267" s="11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40"/>
      <c r="V267" s="141">
        <f t="shared" si="6"/>
        <v>0</v>
      </c>
      <c r="W267" s="142" t="str">
        <f>IF(V267=0,"-",V268/V267)</f>
        <v>-</v>
      </c>
    </row>
    <row r="268" spans="1:23" ht="18.75" customHeight="1" x14ac:dyDescent="0.25">
      <c r="A268" s="151"/>
      <c r="B268" s="153"/>
      <c r="C268" s="144"/>
      <c r="D268" s="145"/>
      <c r="E268" s="137"/>
      <c r="F268" s="146" t="s">
        <v>75</v>
      </c>
      <c r="G268" s="147"/>
      <c r="H268" s="148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50"/>
      <c r="V268" s="141">
        <f t="shared" si="6"/>
        <v>0</v>
      </c>
      <c r="W268" s="142"/>
    </row>
    <row r="269" spans="1:23" ht="18.75" customHeight="1" x14ac:dyDescent="0.25">
      <c r="A269" s="151"/>
      <c r="B269" s="153">
        <v>5</v>
      </c>
      <c r="C269" s="135"/>
      <c r="D269" s="136"/>
      <c r="E269" s="137"/>
      <c r="F269" s="118" t="s">
        <v>55</v>
      </c>
      <c r="G269" s="138"/>
      <c r="H269" s="11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40"/>
      <c r="V269" s="141">
        <f t="shared" si="6"/>
        <v>0</v>
      </c>
      <c r="W269" s="142" t="str">
        <f>IF(V269=0,"-",V270/V269)</f>
        <v>-</v>
      </c>
    </row>
    <row r="270" spans="1:23" ht="18.75" customHeight="1" x14ac:dyDescent="0.25">
      <c r="A270" s="152"/>
      <c r="B270" s="153"/>
      <c r="C270" s="144"/>
      <c r="D270" s="145"/>
      <c r="E270" s="137"/>
      <c r="F270" s="146" t="s">
        <v>75</v>
      </c>
      <c r="G270" s="147"/>
      <c r="H270" s="148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50"/>
      <c r="V270" s="141">
        <f t="shared" si="6"/>
        <v>0</v>
      </c>
      <c r="W270" s="142"/>
    </row>
    <row r="271" spans="1:23" ht="18.75" customHeight="1" x14ac:dyDescent="0.25">
      <c r="A271" s="133" t="s">
        <v>117</v>
      </c>
      <c r="B271" s="153">
        <v>1</v>
      </c>
      <c r="C271" s="135"/>
      <c r="D271" s="136"/>
      <c r="E271" s="137"/>
      <c r="F271" s="118" t="s">
        <v>55</v>
      </c>
      <c r="G271" s="138"/>
      <c r="H271" s="11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40"/>
      <c r="V271" s="141">
        <f>SUM(I271:T271)</f>
        <v>0</v>
      </c>
      <c r="W271" s="142" t="str">
        <f>IF(V271=0,"-",V272/V271)</f>
        <v>-</v>
      </c>
    </row>
    <row r="272" spans="1:23" ht="18.75" customHeight="1" x14ac:dyDescent="0.25">
      <c r="A272" s="143"/>
      <c r="B272" s="153"/>
      <c r="C272" s="144"/>
      <c r="D272" s="145"/>
      <c r="E272" s="137"/>
      <c r="F272" s="146" t="s">
        <v>75</v>
      </c>
      <c r="G272" s="147"/>
      <c r="H272" s="148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50"/>
      <c r="V272" s="141">
        <f t="shared" ref="V272:V280" si="7">SUM(I272:T272)</f>
        <v>0</v>
      </c>
      <c r="W272" s="142"/>
    </row>
    <row r="273" spans="1:23" ht="18.75" customHeight="1" x14ac:dyDescent="0.25">
      <c r="A273" s="143"/>
      <c r="B273" s="153">
        <v>2</v>
      </c>
      <c r="C273" s="135"/>
      <c r="D273" s="136"/>
      <c r="E273" s="137"/>
      <c r="F273" s="118" t="s">
        <v>55</v>
      </c>
      <c r="G273" s="138"/>
      <c r="H273" s="11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40"/>
      <c r="V273" s="141">
        <f t="shared" si="7"/>
        <v>0</v>
      </c>
      <c r="W273" s="142" t="str">
        <f>IF(V273=0,"-",V274/V273)</f>
        <v>-</v>
      </c>
    </row>
    <row r="274" spans="1:23" ht="18.75" customHeight="1" x14ac:dyDescent="0.25">
      <c r="A274" s="143"/>
      <c r="B274" s="153"/>
      <c r="C274" s="144"/>
      <c r="D274" s="145"/>
      <c r="E274" s="137"/>
      <c r="F274" s="146" t="s">
        <v>75</v>
      </c>
      <c r="G274" s="147"/>
      <c r="H274" s="148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50"/>
      <c r="V274" s="141">
        <f t="shared" si="7"/>
        <v>0</v>
      </c>
      <c r="W274" s="142"/>
    </row>
    <row r="275" spans="1:23" ht="18.75" customHeight="1" x14ac:dyDescent="0.25">
      <c r="A275" s="151"/>
      <c r="B275" s="153">
        <v>3</v>
      </c>
      <c r="C275" s="135"/>
      <c r="D275" s="136"/>
      <c r="E275" s="137"/>
      <c r="F275" s="118" t="s">
        <v>55</v>
      </c>
      <c r="G275" s="138"/>
      <c r="H275" s="11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40"/>
      <c r="V275" s="141">
        <f t="shared" si="7"/>
        <v>0</v>
      </c>
      <c r="W275" s="142" t="str">
        <f>IF(V275=0,"-",V276/V275)</f>
        <v>-</v>
      </c>
    </row>
    <row r="276" spans="1:23" ht="18.75" customHeight="1" x14ac:dyDescent="0.25">
      <c r="A276" s="151"/>
      <c r="B276" s="153"/>
      <c r="C276" s="144"/>
      <c r="D276" s="145"/>
      <c r="E276" s="137"/>
      <c r="F276" s="146" t="s">
        <v>75</v>
      </c>
      <c r="G276" s="147"/>
      <c r="H276" s="148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50"/>
      <c r="V276" s="141">
        <f t="shared" si="7"/>
        <v>0</v>
      </c>
      <c r="W276" s="142"/>
    </row>
    <row r="277" spans="1:23" ht="18.75" customHeight="1" x14ac:dyDescent="0.25">
      <c r="A277" s="151"/>
      <c r="B277" s="153">
        <v>4</v>
      </c>
      <c r="C277" s="135"/>
      <c r="D277" s="136"/>
      <c r="E277" s="137"/>
      <c r="F277" s="118" t="s">
        <v>55</v>
      </c>
      <c r="G277" s="138"/>
      <c r="H277" s="11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40"/>
      <c r="V277" s="141">
        <f t="shared" si="7"/>
        <v>0</v>
      </c>
      <c r="W277" s="142" t="str">
        <f>IF(V277=0,"-",V278/V277)</f>
        <v>-</v>
      </c>
    </row>
    <row r="278" spans="1:23" ht="18.75" customHeight="1" x14ac:dyDescent="0.25">
      <c r="A278" s="151"/>
      <c r="B278" s="153"/>
      <c r="C278" s="144"/>
      <c r="D278" s="145"/>
      <c r="E278" s="137"/>
      <c r="F278" s="146" t="s">
        <v>75</v>
      </c>
      <c r="G278" s="147"/>
      <c r="H278" s="148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50"/>
      <c r="V278" s="141">
        <f t="shared" si="7"/>
        <v>0</v>
      </c>
      <c r="W278" s="142"/>
    </row>
    <row r="279" spans="1:23" ht="18.75" customHeight="1" x14ac:dyDescent="0.25">
      <c r="A279" s="151"/>
      <c r="B279" s="153">
        <v>5</v>
      </c>
      <c r="C279" s="135"/>
      <c r="D279" s="136"/>
      <c r="E279" s="137"/>
      <c r="F279" s="118" t="s">
        <v>55</v>
      </c>
      <c r="G279" s="138"/>
      <c r="H279" s="11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40"/>
      <c r="V279" s="141">
        <f t="shared" si="7"/>
        <v>0</v>
      </c>
      <c r="W279" s="142" t="str">
        <f>IF(V279=0,"-",V280/V279)</f>
        <v>-</v>
      </c>
    </row>
    <row r="280" spans="1:23" ht="18.75" customHeight="1" x14ac:dyDescent="0.25">
      <c r="A280" s="152"/>
      <c r="B280" s="153"/>
      <c r="C280" s="144"/>
      <c r="D280" s="145"/>
      <c r="E280" s="137"/>
      <c r="F280" s="146" t="s">
        <v>75</v>
      </c>
      <c r="G280" s="147"/>
      <c r="H280" s="148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50"/>
      <c r="V280" s="141">
        <f t="shared" si="7"/>
        <v>0</v>
      </c>
      <c r="W280" s="142"/>
    </row>
    <row r="281" spans="1:23" ht="18.75" customHeight="1" x14ac:dyDescent="0.25">
      <c r="A281" s="133" t="s">
        <v>118</v>
      </c>
      <c r="B281" s="154">
        <v>1</v>
      </c>
      <c r="C281" s="135"/>
      <c r="D281" s="136"/>
      <c r="E281" s="137"/>
      <c r="F281" s="118" t="s">
        <v>55</v>
      </c>
      <c r="G281" s="138"/>
      <c r="H281" s="11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40"/>
      <c r="V281" s="141">
        <f>SUM(I281:T281)</f>
        <v>0</v>
      </c>
      <c r="W281" s="142" t="str">
        <f>IF(V281=0,"-",V282/V281)</f>
        <v>-</v>
      </c>
    </row>
    <row r="282" spans="1:23" ht="18.75" customHeight="1" x14ac:dyDescent="0.25">
      <c r="A282" s="143"/>
      <c r="B282" s="155"/>
      <c r="C282" s="144"/>
      <c r="D282" s="145"/>
      <c r="E282" s="137"/>
      <c r="F282" s="146" t="s">
        <v>75</v>
      </c>
      <c r="G282" s="147"/>
      <c r="H282" s="148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50"/>
      <c r="V282" s="141">
        <f t="shared" ref="V282:V290" si="8">SUM(I282:T282)</f>
        <v>0</v>
      </c>
      <c r="W282" s="142"/>
    </row>
    <row r="283" spans="1:23" ht="18.75" customHeight="1" x14ac:dyDescent="0.25">
      <c r="A283" s="143"/>
      <c r="B283" s="154">
        <v>2</v>
      </c>
      <c r="C283" s="135"/>
      <c r="D283" s="136"/>
      <c r="E283" s="137"/>
      <c r="F283" s="118" t="s">
        <v>55</v>
      </c>
      <c r="G283" s="138"/>
      <c r="H283" s="11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40"/>
      <c r="V283" s="141">
        <f t="shared" si="8"/>
        <v>0</v>
      </c>
      <c r="W283" s="142" t="str">
        <f>IF(V283=0,"-",V284/V283)</f>
        <v>-</v>
      </c>
    </row>
    <row r="284" spans="1:23" ht="18.75" customHeight="1" x14ac:dyDescent="0.25">
      <c r="A284" s="143"/>
      <c r="B284" s="155"/>
      <c r="C284" s="144"/>
      <c r="D284" s="145"/>
      <c r="E284" s="137"/>
      <c r="F284" s="146" t="s">
        <v>75</v>
      </c>
      <c r="G284" s="147"/>
      <c r="H284" s="148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50"/>
      <c r="V284" s="141">
        <f t="shared" si="8"/>
        <v>0</v>
      </c>
      <c r="W284" s="142"/>
    </row>
    <row r="285" spans="1:23" ht="18.75" customHeight="1" x14ac:dyDescent="0.25">
      <c r="A285" s="151"/>
      <c r="B285" s="154">
        <v>3</v>
      </c>
      <c r="C285" s="135"/>
      <c r="D285" s="136"/>
      <c r="E285" s="137"/>
      <c r="F285" s="118" t="s">
        <v>55</v>
      </c>
      <c r="G285" s="138"/>
      <c r="H285" s="11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40"/>
      <c r="V285" s="141">
        <f t="shared" si="8"/>
        <v>0</v>
      </c>
      <c r="W285" s="142" t="str">
        <f>IF(V285=0,"-",V286/V285)</f>
        <v>-</v>
      </c>
    </row>
    <row r="286" spans="1:23" ht="18.75" customHeight="1" x14ac:dyDescent="0.25">
      <c r="A286" s="151"/>
      <c r="B286" s="155"/>
      <c r="C286" s="144"/>
      <c r="D286" s="145"/>
      <c r="E286" s="137"/>
      <c r="F286" s="146" t="s">
        <v>75</v>
      </c>
      <c r="G286" s="147"/>
      <c r="H286" s="148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50"/>
      <c r="V286" s="141">
        <f t="shared" si="8"/>
        <v>0</v>
      </c>
      <c r="W286" s="142"/>
    </row>
    <row r="287" spans="1:23" ht="18.75" customHeight="1" x14ac:dyDescent="0.25">
      <c r="A287" s="151"/>
      <c r="B287" s="154">
        <v>4</v>
      </c>
      <c r="C287" s="135"/>
      <c r="D287" s="136"/>
      <c r="E287" s="137"/>
      <c r="F287" s="118" t="s">
        <v>55</v>
      </c>
      <c r="G287" s="138"/>
      <c r="H287" s="11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40"/>
      <c r="V287" s="141">
        <f t="shared" si="8"/>
        <v>0</v>
      </c>
      <c r="W287" s="142" t="str">
        <f>IF(V287=0,"-",V288/V287)</f>
        <v>-</v>
      </c>
    </row>
    <row r="288" spans="1:23" ht="18.75" customHeight="1" x14ac:dyDescent="0.25">
      <c r="A288" s="151"/>
      <c r="B288" s="155"/>
      <c r="C288" s="144"/>
      <c r="D288" s="145"/>
      <c r="E288" s="137"/>
      <c r="F288" s="146" t="s">
        <v>75</v>
      </c>
      <c r="G288" s="147"/>
      <c r="H288" s="148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50"/>
      <c r="V288" s="141">
        <f t="shared" si="8"/>
        <v>0</v>
      </c>
      <c r="W288" s="142"/>
    </row>
    <row r="289" spans="1:23" ht="18.75" customHeight="1" x14ac:dyDescent="0.25">
      <c r="A289" s="151"/>
      <c r="B289" s="154">
        <v>5</v>
      </c>
      <c r="C289" s="135"/>
      <c r="D289" s="136"/>
      <c r="E289" s="137"/>
      <c r="F289" s="118" t="s">
        <v>55</v>
      </c>
      <c r="G289" s="138"/>
      <c r="H289" s="11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40"/>
      <c r="V289" s="141">
        <f t="shared" si="8"/>
        <v>0</v>
      </c>
      <c r="W289" s="142" t="str">
        <f>IF(V289=0,"-",V290/V289)</f>
        <v>-</v>
      </c>
    </row>
    <row r="290" spans="1:23" ht="18.75" customHeight="1" x14ac:dyDescent="0.25">
      <c r="A290" s="152"/>
      <c r="B290" s="155"/>
      <c r="C290" s="144"/>
      <c r="D290" s="145"/>
      <c r="E290" s="137"/>
      <c r="F290" s="146" t="s">
        <v>75</v>
      </c>
      <c r="G290" s="147"/>
      <c r="H290" s="148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50"/>
      <c r="V290" s="141">
        <f t="shared" si="8"/>
        <v>0</v>
      </c>
      <c r="W290" s="142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6" t="s">
        <v>119</v>
      </c>
      <c r="B293" s="156"/>
      <c r="C293" s="156"/>
      <c r="D293" s="156"/>
      <c r="E293" s="1"/>
      <c r="F293" s="156" t="s">
        <v>120</v>
      </c>
      <c r="G293" s="156"/>
      <c r="H293" s="156"/>
      <c r="I293" s="156"/>
      <c r="J293" s="156"/>
      <c r="K293" s="156"/>
      <c r="L293" s="156"/>
      <c r="M293" s="156"/>
      <c r="N293" s="156"/>
      <c r="O293" s="156"/>
      <c r="P293" s="1"/>
      <c r="Q293" s="156" t="s">
        <v>121</v>
      </c>
      <c r="R293" s="156"/>
      <c r="S293" s="156"/>
      <c r="T293" s="156"/>
      <c r="U293" s="156"/>
      <c r="V293" s="156"/>
      <c r="W293" s="156"/>
    </row>
    <row r="294" spans="1:23" ht="12.75" customHeight="1" x14ac:dyDescent="0.25">
      <c r="A294" s="157" t="s">
        <v>122</v>
      </c>
      <c r="B294" s="157"/>
      <c r="C294" s="157"/>
      <c r="D294" s="157"/>
      <c r="E294" s="1"/>
      <c r="F294" s="157" t="s">
        <v>123</v>
      </c>
      <c r="G294" s="157"/>
      <c r="H294" s="157"/>
      <c r="I294" s="157"/>
      <c r="J294" s="157"/>
      <c r="K294" s="157"/>
      <c r="L294" s="157"/>
      <c r="M294" s="157"/>
      <c r="N294" s="157"/>
      <c r="O294" s="157"/>
      <c r="P294" s="1"/>
      <c r="Q294" s="157" t="s">
        <v>124</v>
      </c>
      <c r="R294" s="157"/>
      <c r="S294" s="157"/>
      <c r="T294" s="157"/>
      <c r="U294" s="157"/>
      <c r="V294" s="157"/>
      <c r="W294" s="157"/>
    </row>
    <row r="295" spans="1:23" ht="45.75" customHeight="1" x14ac:dyDescent="0.25">
      <c r="A295" s="158"/>
      <c r="B295" s="158"/>
      <c r="C295" s="158"/>
      <c r="D295" s="158"/>
      <c r="E295" s="1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"/>
      <c r="Q295" s="158"/>
      <c r="R295" s="158"/>
      <c r="S295" s="158"/>
      <c r="T295" s="158"/>
      <c r="U295" s="158"/>
      <c r="V295" s="158"/>
      <c r="W295" s="158"/>
    </row>
    <row r="297" spans="1:23" x14ac:dyDescent="0.25">
      <c r="A297" s="156" t="s">
        <v>125</v>
      </c>
      <c r="B297" s="156"/>
      <c r="C297" s="156"/>
      <c r="D297" s="156"/>
      <c r="E297" s="1"/>
      <c r="F297" s="156" t="s">
        <v>126</v>
      </c>
      <c r="G297" s="156"/>
      <c r="H297" s="156"/>
      <c r="I297" s="156"/>
      <c r="J297" s="156"/>
      <c r="K297" s="156"/>
      <c r="L297" s="156"/>
      <c r="M297" s="156"/>
      <c r="N297" s="156"/>
      <c r="O297" s="156"/>
      <c r="P297" s="1"/>
      <c r="Q297" s="156" t="s">
        <v>127</v>
      </c>
      <c r="R297" s="156"/>
      <c r="S297" s="156"/>
      <c r="T297" s="156"/>
      <c r="U297" s="156"/>
      <c r="V297" s="156"/>
      <c r="W297" s="156"/>
    </row>
    <row r="298" spans="1:23" x14ac:dyDescent="0.25">
      <c r="A298" s="157"/>
      <c r="B298" s="157"/>
      <c r="C298" s="157"/>
      <c r="D298" s="157"/>
      <c r="E298" s="1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"/>
      <c r="Q298" s="157"/>
      <c r="R298" s="157"/>
      <c r="S298" s="157"/>
      <c r="T298" s="157"/>
      <c r="U298" s="157"/>
      <c r="V298" s="157"/>
      <c r="W298" s="157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128</v>
      </c>
    </row>
    <row r="315" spans="1:2" hidden="1" x14ac:dyDescent="0.25">
      <c r="A315" s="1">
        <v>2</v>
      </c>
      <c r="B315" s="1" t="s">
        <v>129</v>
      </c>
    </row>
    <row r="316" spans="1:2" hidden="1" x14ac:dyDescent="0.25">
      <c r="A316" s="1">
        <v>3</v>
      </c>
      <c r="B316" s="1" t="s">
        <v>130</v>
      </c>
    </row>
    <row r="317" spans="1:2" hidden="1" x14ac:dyDescent="0.25">
      <c r="A317" s="1">
        <v>4</v>
      </c>
      <c r="B317" s="1" t="s">
        <v>131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132</v>
      </c>
    </row>
    <row r="321" spans="1:2" hidden="1" x14ac:dyDescent="0.25">
      <c r="A321" s="1">
        <v>1</v>
      </c>
      <c r="B321" s="1" t="s">
        <v>133</v>
      </c>
    </row>
    <row r="322" spans="1:2" hidden="1" x14ac:dyDescent="0.25">
      <c r="A322" s="1">
        <v>2</v>
      </c>
      <c r="B322" s="1" t="s">
        <v>134</v>
      </c>
    </row>
    <row r="323" spans="1:2" hidden="1" x14ac:dyDescent="0.25">
      <c r="A323" s="1">
        <v>3</v>
      </c>
      <c r="B323" s="1" t="s">
        <v>135</v>
      </c>
    </row>
    <row r="324" spans="1:2" hidden="1" x14ac:dyDescent="0.25">
      <c r="A324" s="1">
        <v>4</v>
      </c>
      <c r="B324" s="1" t="s">
        <v>136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137</v>
      </c>
    </row>
    <row r="328" spans="1:2" hidden="1" x14ac:dyDescent="0.25">
      <c r="A328" s="1">
        <v>1.1000000000000001</v>
      </c>
      <c r="B328" s="1" t="s">
        <v>138</v>
      </c>
    </row>
    <row r="329" spans="1:2" hidden="1" x14ac:dyDescent="0.25">
      <c r="A329" s="1">
        <v>1.2</v>
      </c>
      <c r="B329" s="1" t="s">
        <v>139</v>
      </c>
    </row>
    <row r="330" spans="1:2" hidden="1" x14ac:dyDescent="0.25">
      <c r="A330" s="1">
        <v>1.3</v>
      </c>
      <c r="B330" s="1" t="s">
        <v>140</v>
      </c>
    </row>
    <row r="331" spans="1:2" hidden="1" x14ac:dyDescent="0.25">
      <c r="A331" s="1">
        <v>1.4</v>
      </c>
      <c r="B331" s="1" t="s">
        <v>141</v>
      </c>
    </row>
    <row r="332" spans="1:2" hidden="1" x14ac:dyDescent="0.25">
      <c r="A332" s="1">
        <v>1.5</v>
      </c>
      <c r="B332" s="1" t="s">
        <v>142</v>
      </c>
    </row>
    <row r="333" spans="1:2" hidden="1" x14ac:dyDescent="0.25">
      <c r="A333" s="1">
        <v>1.6</v>
      </c>
      <c r="B333" s="1" t="s">
        <v>143</v>
      </c>
    </row>
    <row r="334" spans="1:2" hidden="1" x14ac:dyDescent="0.25">
      <c r="A334" s="1">
        <v>1.7</v>
      </c>
      <c r="B334" s="1" t="s">
        <v>144</v>
      </c>
    </row>
    <row r="335" spans="1:2" hidden="1" x14ac:dyDescent="0.25">
      <c r="A335" s="1">
        <v>1.8</v>
      </c>
      <c r="B335" s="1" t="s">
        <v>145</v>
      </c>
    </row>
    <row r="336" spans="1:2" hidden="1" x14ac:dyDescent="0.25">
      <c r="A336" s="1">
        <v>2.1</v>
      </c>
      <c r="B336" s="1" t="s">
        <v>146</v>
      </c>
    </row>
    <row r="337" spans="1:2" hidden="1" x14ac:dyDescent="0.25">
      <c r="A337" s="1">
        <v>2.2000000000000002</v>
      </c>
      <c r="B337" s="1" t="s">
        <v>147</v>
      </c>
    </row>
    <row r="338" spans="1:2" hidden="1" x14ac:dyDescent="0.25">
      <c r="A338" s="1">
        <v>2.2999999999999998</v>
      </c>
      <c r="B338" s="1" t="s">
        <v>148</v>
      </c>
    </row>
    <row r="339" spans="1:2" hidden="1" x14ac:dyDescent="0.25">
      <c r="A339" s="1">
        <v>2.4</v>
      </c>
      <c r="B339" s="1" t="s">
        <v>149</v>
      </c>
    </row>
    <row r="340" spans="1:2" hidden="1" x14ac:dyDescent="0.25">
      <c r="A340" s="1">
        <v>2.5</v>
      </c>
      <c r="B340" s="1" t="s">
        <v>150</v>
      </c>
    </row>
    <row r="341" spans="1:2" hidden="1" x14ac:dyDescent="0.25">
      <c r="A341" s="1">
        <v>2.6</v>
      </c>
      <c r="B341" s="1" t="s">
        <v>151</v>
      </c>
    </row>
    <row r="342" spans="1:2" hidden="1" x14ac:dyDescent="0.25">
      <c r="A342" s="1">
        <v>2.7</v>
      </c>
      <c r="B342" s="1" t="s">
        <v>152</v>
      </c>
    </row>
    <row r="343" spans="1:2" hidden="1" x14ac:dyDescent="0.25">
      <c r="A343" s="1">
        <v>3.1</v>
      </c>
      <c r="B343" s="1" t="s">
        <v>153</v>
      </c>
    </row>
    <row r="344" spans="1:2" hidden="1" x14ac:dyDescent="0.25">
      <c r="A344" s="1">
        <v>3.2</v>
      </c>
      <c r="B344" s="1" t="s">
        <v>154</v>
      </c>
    </row>
    <row r="345" spans="1:2" hidden="1" x14ac:dyDescent="0.25">
      <c r="A345" s="1">
        <v>3.3</v>
      </c>
      <c r="B345" s="1" t="s">
        <v>155</v>
      </c>
    </row>
    <row r="346" spans="1:2" hidden="1" x14ac:dyDescent="0.25">
      <c r="A346" s="1">
        <v>3.4</v>
      </c>
      <c r="B346" s="1" t="s">
        <v>156</v>
      </c>
    </row>
    <row r="347" spans="1:2" hidden="1" x14ac:dyDescent="0.25">
      <c r="A347" s="1">
        <v>3.5</v>
      </c>
      <c r="B347" s="1" t="s">
        <v>157</v>
      </c>
    </row>
    <row r="348" spans="1:2" hidden="1" x14ac:dyDescent="0.25">
      <c r="A348" s="1">
        <v>3.6</v>
      </c>
      <c r="B348" s="1" t="s">
        <v>158</v>
      </c>
    </row>
    <row r="349" spans="1:2" hidden="1" x14ac:dyDescent="0.25">
      <c r="A349" s="1">
        <v>3.7</v>
      </c>
      <c r="B349" s="1" t="s">
        <v>159</v>
      </c>
    </row>
    <row r="350" spans="1:2" hidden="1" x14ac:dyDescent="0.25">
      <c r="A350" s="1">
        <v>3.8</v>
      </c>
      <c r="B350" s="1" t="s">
        <v>160</v>
      </c>
    </row>
    <row r="351" spans="1:2" hidden="1" x14ac:dyDescent="0.25">
      <c r="A351" s="1">
        <v>3.9</v>
      </c>
      <c r="B351" s="1" t="s">
        <v>161</v>
      </c>
    </row>
    <row r="352" spans="1:2" hidden="1" x14ac:dyDescent="0.25">
      <c r="A352" s="1">
        <v>4.0999999999999996</v>
      </c>
      <c r="B352" s="1" t="s">
        <v>162</v>
      </c>
    </row>
    <row r="353" spans="1:2" hidden="1" x14ac:dyDescent="0.25">
      <c r="A353" s="1">
        <v>4.2</v>
      </c>
      <c r="B353" s="1" t="s">
        <v>163</v>
      </c>
    </row>
    <row r="354" spans="1:2" hidden="1" x14ac:dyDescent="0.25">
      <c r="A354" s="1">
        <v>4.3</v>
      </c>
      <c r="B354" s="1" t="s">
        <v>164</v>
      </c>
    </row>
    <row r="355" spans="1:2" hidden="1" x14ac:dyDescent="0.25">
      <c r="A355" s="1">
        <v>4.4000000000000004</v>
      </c>
      <c r="B355" s="1" t="s">
        <v>165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166</v>
      </c>
    </row>
    <row r="360" spans="1:2" hidden="1" x14ac:dyDescent="0.25">
      <c r="A360" s="1" t="s">
        <v>167</v>
      </c>
      <c r="B360" s="1" t="s">
        <v>138</v>
      </c>
    </row>
    <row r="361" spans="1:2" hidden="1" x14ac:dyDescent="0.25">
      <c r="A361" s="1" t="s">
        <v>168</v>
      </c>
      <c r="B361" s="1" t="s">
        <v>169</v>
      </c>
    </row>
    <row r="362" spans="1:2" hidden="1" x14ac:dyDescent="0.25">
      <c r="A362" s="1" t="s">
        <v>170</v>
      </c>
      <c r="B362" s="1" t="s">
        <v>171</v>
      </c>
    </row>
    <row r="363" spans="1:2" hidden="1" x14ac:dyDescent="0.25">
      <c r="A363" s="1" t="s">
        <v>172</v>
      </c>
      <c r="B363" s="1" t="s">
        <v>173</v>
      </c>
    </row>
    <row r="364" spans="1:2" hidden="1" x14ac:dyDescent="0.25">
      <c r="A364" s="1" t="s">
        <v>174</v>
      </c>
      <c r="B364" s="1" t="s">
        <v>175</v>
      </c>
    </row>
    <row r="365" spans="1:2" hidden="1" x14ac:dyDescent="0.25">
      <c r="A365" s="1" t="s">
        <v>176</v>
      </c>
      <c r="B365" s="1" t="s">
        <v>177</v>
      </c>
    </row>
    <row r="366" spans="1:2" hidden="1" x14ac:dyDescent="0.25">
      <c r="A366" s="1" t="s">
        <v>178</v>
      </c>
      <c r="B366" s="1" t="s">
        <v>179</v>
      </c>
    </row>
    <row r="367" spans="1:2" hidden="1" x14ac:dyDescent="0.25">
      <c r="A367" s="1" t="s">
        <v>180</v>
      </c>
      <c r="B367" s="1" t="s">
        <v>181</v>
      </c>
    </row>
    <row r="368" spans="1:2" hidden="1" x14ac:dyDescent="0.25">
      <c r="A368" s="1" t="s">
        <v>182</v>
      </c>
      <c r="B368" s="1" t="s">
        <v>183</v>
      </c>
    </row>
    <row r="369" spans="1:2" hidden="1" x14ac:dyDescent="0.25">
      <c r="A369" s="1" t="s">
        <v>184</v>
      </c>
      <c r="B369" s="1" t="s">
        <v>185</v>
      </c>
    </row>
    <row r="370" spans="1:2" hidden="1" x14ac:dyDescent="0.25">
      <c r="A370" s="1" t="s">
        <v>186</v>
      </c>
      <c r="B370" s="1" t="s">
        <v>187</v>
      </c>
    </row>
    <row r="371" spans="1:2" hidden="1" x14ac:dyDescent="0.25">
      <c r="A371" s="1" t="s">
        <v>188</v>
      </c>
      <c r="B371" s="1" t="s">
        <v>189</v>
      </c>
    </row>
    <row r="372" spans="1:2" hidden="1" x14ac:dyDescent="0.25">
      <c r="A372" s="1" t="s">
        <v>190</v>
      </c>
      <c r="B372" s="1" t="s">
        <v>191</v>
      </c>
    </row>
    <row r="373" spans="1:2" hidden="1" x14ac:dyDescent="0.25">
      <c r="A373" s="1" t="s">
        <v>192</v>
      </c>
      <c r="B373" s="1" t="s">
        <v>193</v>
      </c>
    </row>
    <row r="374" spans="1:2" hidden="1" x14ac:dyDescent="0.25">
      <c r="A374" s="1" t="s">
        <v>194</v>
      </c>
      <c r="B374" s="1" t="s">
        <v>195</v>
      </c>
    </row>
    <row r="375" spans="1:2" hidden="1" x14ac:dyDescent="0.25">
      <c r="A375" s="1" t="s">
        <v>196</v>
      </c>
      <c r="B375" s="1" t="s">
        <v>141</v>
      </c>
    </row>
    <row r="376" spans="1:2" hidden="1" x14ac:dyDescent="0.25">
      <c r="A376" s="1" t="s">
        <v>197</v>
      </c>
      <c r="B376" s="1" t="s">
        <v>198</v>
      </c>
    </row>
    <row r="377" spans="1:2" hidden="1" x14ac:dyDescent="0.25">
      <c r="A377" s="1" t="s">
        <v>199</v>
      </c>
      <c r="B377" s="1" t="s">
        <v>200</v>
      </c>
    </row>
    <row r="378" spans="1:2" hidden="1" x14ac:dyDescent="0.25">
      <c r="A378" s="1" t="s">
        <v>201</v>
      </c>
      <c r="B378" s="1" t="s">
        <v>202</v>
      </c>
    </row>
    <row r="379" spans="1:2" hidden="1" x14ac:dyDescent="0.25">
      <c r="A379" s="1" t="s">
        <v>203</v>
      </c>
      <c r="B379" s="1" t="s">
        <v>204</v>
      </c>
    </row>
    <row r="380" spans="1:2" hidden="1" x14ac:dyDescent="0.25">
      <c r="A380" s="1" t="s">
        <v>205</v>
      </c>
      <c r="B380" s="1" t="s">
        <v>206</v>
      </c>
    </row>
    <row r="381" spans="1:2" hidden="1" x14ac:dyDescent="0.25">
      <c r="A381" s="1" t="s">
        <v>207</v>
      </c>
      <c r="B381" s="1" t="s">
        <v>208</v>
      </c>
    </row>
    <row r="382" spans="1:2" hidden="1" x14ac:dyDescent="0.25">
      <c r="A382" s="1" t="s">
        <v>209</v>
      </c>
      <c r="B382" s="1" t="s">
        <v>210</v>
      </c>
    </row>
    <row r="383" spans="1:2" hidden="1" x14ac:dyDescent="0.25">
      <c r="A383" s="1" t="s">
        <v>211</v>
      </c>
      <c r="B383" s="1" t="s">
        <v>212</v>
      </c>
    </row>
    <row r="384" spans="1:2" hidden="1" x14ac:dyDescent="0.25">
      <c r="A384" s="1" t="s">
        <v>213</v>
      </c>
      <c r="B384" s="1" t="s">
        <v>214</v>
      </c>
    </row>
    <row r="385" spans="1:2" hidden="1" x14ac:dyDescent="0.25">
      <c r="A385" s="1" t="s">
        <v>215</v>
      </c>
      <c r="B385" s="1" t="s">
        <v>216</v>
      </c>
    </row>
    <row r="386" spans="1:2" hidden="1" x14ac:dyDescent="0.25">
      <c r="A386" s="1" t="s">
        <v>217</v>
      </c>
      <c r="B386" s="1" t="s">
        <v>218</v>
      </c>
    </row>
    <row r="387" spans="1:2" hidden="1" x14ac:dyDescent="0.25">
      <c r="A387" s="1" t="s">
        <v>219</v>
      </c>
      <c r="B387" s="1" t="s">
        <v>220</v>
      </c>
    </row>
    <row r="388" spans="1:2" hidden="1" x14ac:dyDescent="0.25">
      <c r="A388" s="1" t="s">
        <v>221</v>
      </c>
      <c r="B388" s="1" t="s">
        <v>222</v>
      </c>
    </row>
    <row r="389" spans="1:2" hidden="1" x14ac:dyDescent="0.25">
      <c r="A389" s="1" t="s">
        <v>223</v>
      </c>
      <c r="B389" s="1" t="s">
        <v>195</v>
      </c>
    </row>
    <row r="390" spans="1:2" hidden="1" x14ac:dyDescent="0.25">
      <c r="A390" s="1" t="s">
        <v>224</v>
      </c>
      <c r="B390" s="1" t="s">
        <v>225</v>
      </c>
    </row>
    <row r="391" spans="1:2" hidden="1" x14ac:dyDescent="0.25">
      <c r="A391" s="1" t="s">
        <v>226</v>
      </c>
      <c r="B391" s="1" t="s">
        <v>227</v>
      </c>
    </row>
    <row r="392" spans="1:2" hidden="1" x14ac:dyDescent="0.25">
      <c r="A392" s="1" t="s">
        <v>228</v>
      </c>
      <c r="B392" s="1" t="s">
        <v>229</v>
      </c>
    </row>
    <row r="393" spans="1:2" hidden="1" x14ac:dyDescent="0.25">
      <c r="A393" s="1" t="s">
        <v>230</v>
      </c>
      <c r="B393" s="1" t="s">
        <v>231</v>
      </c>
    </row>
    <row r="394" spans="1:2" hidden="1" x14ac:dyDescent="0.25">
      <c r="A394" s="1" t="s">
        <v>232</v>
      </c>
      <c r="B394" s="1" t="s">
        <v>233</v>
      </c>
    </row>
    <row r="395" spans="1:2" hidden="1" x14ac:dyDescent="0.25">
      <c r="A395" s="1" t="s">
        <v>234</v>
      </c>
      <c r="B395" s="1" t="s">
        <v>235</v>
      </c>
    </row>
    <row r="396" spans="1:2" hidden="1" x14ac:dyDescent="0.25">
      <c r="A396" s="1" t="s">
        <v>236</v>
      </c>
      <c r="B396" s="1" t="s">
        <v>237</v>
      </c>
    </row>
    <row r="397" spans="1:2" hidden="1" x14ac:dyDescent="0.25">
      <c r="A397" s="1" t="s">
        <v>238</v>
      </c>
      <c r="B397" s="1" t="s">
        <v>239</v>
      </c>
    </row>
    <row r="398" spans="1:2" hidden="1" x14ac:dyDescent="0.25">
      <c r="A398" s="1" t="s">
        <v>240</v>
      </c>
      <c r="B398" s="1" t="s">
        <v>241</v>
      </c>
    </row>
    <row r="399" spans="1:2" hidden="1" x14ac:dyDescent="0.25">
      <c r="A399" s="1" t="s">
        <v>242</v>
      </c>
      <c r="B399" s="1" t="s">
        <v>243</v>
      </c>
    </row>
    <row r="400" spans="1:2" hidden="1" x14ac:dyDescent="0.25">
      <c r="A400" s="1" t="s">
        <v>244</v>
      </c>
      <c r="B400" s="1" t="s">
        <v>245</v>
      </c>
    </row>
    <row r="401" spans="1:2" hidden="1" x14ac:dyDescent="0.25">
      <c r="A401" s="1" t="s">
        <v>246</v>
      </c>
      <c r="B401" s="1" t="s">
        <v>247</v>
      </c>
    </row>
    <row r="402" spans="1:2" hidden="1" x14ac:dyDescent="0.25">
      <c r="A402" s="1" t="s">
        <v>248</v>
      </c>
      <c r="B402" s="1" t="s">
        <v>249</v>
      </c>
    </row>
    <row r="403" spans="1:2" hidden="1" x14ac:dyDescent="0.25">
      <c r="A403" s="1" t="s">
        <v>250</v>
      </c>
      <c r="B403" s="1" t="s">
        <v>251</v>
      </c>
    </row>
    <row r="404" spans="1:2" hidden="1" x14ac:dyDescent="0.25">
      <c r="A404" s="1" t="s">
        <v>252</v>
      </c>
      <c r="B404" s="1" t="s">
        <v>253</v>
      </c>
    </row>
    <row r="405" spans="1:2" hidden="1" x14ac:dyDescent="0.25">
      <c r="A405" s="1" t="s">
        <v>254</v>
      </c>
      <c r="B405" s="1" t="s">
        <v>255</v>
      </c>
    </row>
    <row r="406" spans="1:2" hidden="1" x14ac:dyDescent="0.25">
      <c r="A406" s="1" t="s">
        <v>256</v>
      </c>
      <c r="B406" s="1" t="s">
        <v>257</v>
      </c>
    </row>
    <row r="407" spans="1:2" hidden="1" x14ac:dyDescent="0.25">
      <c r="A407" s="1" t="s">
        <v>258</v>
      </c>
      <c r="B407" s="1" t="s">
        <v>259</v>
      </c>
    </row>
    <row r="408" spans="1:2" hidden="1" x14ac:dyDescent="0.25">
      <c r="A408" s="1" t="s">
        <v>260</v>
      </c>
      <c r="B408" s="1" t="s">
        <v>261</v>
      </c>
    </row>
    <row r="409" spans="1:2" hidden="1" x14ac:dyDescent="0.25">
      <c r="A409" s="1" t="s">
        <v>262</v>
      </c>
      <c r="B409" s="1" t="s">
        <v>263</v>
      </c>
    </row>
    <row r="410" spans="1:2" hidden="1" x14ac:dyDescent="0.25">
      <c r="A410" s="1" t="s">
        <v>264</v>
      </c>
      <c r="B410" s="1" t="s">
        <v>265</v>
      </c>
    </row>
    <row r="411" spans="1:2" hidden="1" x14ac:dyDescent="0.25">
      <c r="A411" s="1" t="s">
        <v>266</v>
      </c>
      <c r="B411" s="1" t="s">
        <v>267</v>
      </c>
    </row>
    <row r="412" spans="1:2" hidden="1" x14ac:dyDescent="0.25">
      <c r="A412" s="1" t="s">
        <v>268</v>
      </c>
      <c r="B412" s="1" t="s">
        <v>269</v>
      </c>
    </row>
    <row r="413" spans="1:2" hidden="1" x14ac:dyDescent="0.25">
      <c r="A413" s="1" t="s">
        <v>270</v>
      </c>
      <c r="B413" s="1" t="s">
        <v>271</v>
      </c>
    </row>
    <row r="414" spans="1:2" hidden="1" x14ac:dyDescent="0.25">
      <c r="A414" s="1" t="s">
        <v>272</v>
      </c>
      <c r="B414" s="1" t="s">
        <v>273</v>
      </c>
    </row>
    <row r="415" spans="1:2" hidden="1" x14ac:dyDescent="0.25">
      <c r="A415" s="1" t="s">
        <v>274</v>
      </c>
      <c r="B415" s="1" t="s">
        <v>275</v>
      </c>
    </row>
    <row r="416" spans="1:2" hidden="1" x14ac:dyDescent="0.25">
      <c r="A416" s="1" t="s">
        <v>276</v>
      </c>
      <c r="B416" s="1" t="s">
        <v>277</v>
      </c>
    </row>
    <row r="417" spans="1:2" hidden="1" x14ac:dyDescent="0.25">
      <c r="A417" s="1" t="s">
        <v>278</v>
      </c>
      <c r="B417" s="1" t="s">
        <v>279</v>
      </c>
    </row>
    <row r="418" spans="1:2" hidden="1" x14ac:dyDescent="0.25">
      <c r="A418" s="1" t="s">
        <v>280</v>
      </c>
      <c r="B418" s="1" t="s">
        <v>281</v>
      </c>
    </row>
    <row r="419" spans="1:2" hidden="1" x14ac:dyDescent="0.25">
      <c r="A419" s="1" t="s">
        <v>282</v>
      </c>
      <c r="B419" s="1" t="s">
        <v>283</v>
      </c>
    </row>
    <row r="420" spans="1:2" hidden="1" x14ac:dyDescent="0.25">
      <c r="A420" s="1" t="s">
        <v>284</v>
      </c>
      <c r="B420" s="1" t="s">
        <v>285</v>
      </c>
    </row>
    <row r="421" spans="1:2" hidden="1" x14ac:dyDescent="0.25">
      <c r="A421" s="1" t="s">
        <v>286</v>
      </c>
      <c r="B421" s="1" t="s">
        <v>287</v>
      </c>
    </row>
    <row r="422" spans="1:2" hidden="1" x14ac:dyDescent="0.25">
      <c r="A422" s="1" t="s">
        <v>288</v>
      </c>
      <c r="B422" s="1" t="s">
        <v>289</v>
      </c>
    </row>
    <row r="423" spans="1:2" hidden="1" x14ac:dyDescent="0.25">
      <c r="A423" s="1" t="s">
        <v>290</v>
      </c>
      <c r="B423" s="1" t="s">
        <v>291</v>
      </c>
    </row>
    <row r="424" spans="1:2" hidden="1" x14ac:dyDescent="0.25">
      <c r="A424" s="1" t="s">
        <v>292</v>
      </c>
      <c r="B424" s="1" t="s">
        <v>293</v>
      </c>
    </row>
    <row r="425" spans="1:2" hidden="1" x14ac:dyDescent="0.25">
      <c r="A425" s="1" t="s">
        <v>294</v>
      </c>
      <c r="B425" s="1" t="s">
        <v>295</v>
      </c>
    </row>
    <row r="426" spans="1:2" hidden="1" x14ac:dyDescent="0.25">
      <c r="A426" s="1" t="s">
        <v>296</v>
      </c>
      <c r="B426" s="1" t="s">
        <v>297</v>
      </c>
    </row>
    <row r="427" spans="1:2" hidden="1" x14ac:dyDescent="0.25">
      <c r="A427" s="1" t="s">
        <v>298</v>
      </c>
      <c r="B427" s="1" t="s">
        <v>299</v>
      </c>
    </row>
    <row r="428" spans="1:2" hidden="1" x14ac:dyDescent="0.25">
      <c r="A428" s="1" t="s">
        <v>300</v>
      </c>
      <c r="B428" s="1" t="s">
        <v>301</v>
      </c>
    </row>
    <row r="429" spans="1:2" hidden="1" x14ac:dyDescent="0.25">
      <c r="A429" s="1" t="s">
        <v>302</v>
      </c>
      <c r="B429" s="1" t="s">
        <v>303</v>
      </c>
    </row>
    <row r="430" spans="1:2" hidden="1" x14ac:dyDescent="0.25">
      <c r="A430" s="1" t="s">
        <v>304</v>
      </c>
      <c r="B430" s="1" t="s">
        <v>305</v>
      </c>
    </row>
    <row r="431" spans="1:2" hidden="1" x14ac:dyDescent="0.25">
      <c r="A431" s="1" t="s">
        <v>306</v>
      </c>
      <c r="B431" s="1" t="s">
        <v>307</v>
      </c>
    </row>
    <row r="432" spans="1:2" hidden="1" x14ac:dyDescent="0.25">
      <c r="A432" s="1" t="s">
        <v>308</v>
      </c>
      <c r="B432" s="1" t="s">
        <v>309</v>
      </c>
    </row>
    <row r="433" spans="1:2" hidden="1" x14ac:dyDescent="0.25">
      <c r="A433" s="1" t="s">
        <v>310</v>
      </c>
      <c r="B433" s="1" t="s">
        <v>311</v>
      </c>
    </row>
    <row r="434" spans="1:2" hidden="1" x14ac:dyDescent="0.25">
      <c r="A434" s="1" t="s">
        <v>312</v>
      </c>
      <c r="B434" s="1" t="s">
        <v>313</v>
      </c>
    </row>
    <row r="435" spans="1:2" hidden="1" x14ac:dyDescent="0.25">
      <c r="A435" s="1" t="s">
        <v>314</v>
      </c>
      <c r="B435" s="1" t="s">
        <v>315</v>
      </c>
    </row>
    <row r="436" spans="1:2" hidden="1" x14ac:dyDescent="0.25">
      <c r="A436" s="1" t="s">
        <v>316</v>
      </c>
      <c r="B436" s="1" t="s">
        <v>317</v>
      </c>
    </row>
    <row r="437" spans="1:2" hidden="1" x14ac:dyDescent="0.25">
      <c r="A437" s="1" t="s">
        <v>318</v>
      </c>
      <c r="B437" s="1" t="s">
        <v>319</v>
      </c>
    </row>
    <row r="438" spans="1:2" hidden="1" x14ac:dyDescent="0.25">
      <c r="A438" s="1" t="s">
        <v>320</v>
      </c>
      <c r="B438" s="1" t="s">
        <v>321</v>
      </c>
    </row>
    <row r="439" spans="1:2" hidden="1" x14ac:dyDescent="0.25">
      <c r="A439" s="1" t="s">
        <v>322</v>
      </c>
      <c r="B439" s="1" t="s">
        <v>323</v>
      </c>
    </row>
    <row r="440" spans="1:2" hidden="1" x14ac:dyDescent="0.25">
      <c r="A440" s="1" t="s">
        <v>324</v>
      </c>
      <c r="B440" s="1" t="s">
        <v>325</v>
      </c>
    </row>
    <row r="441" spans="1:2" hidden="1" x14ac:dyDescent="0.25">
      <c r="A441" s="1" t="s">
        <v>326</v>
      </c>
      <c r="B441" s="1" t="s">
        <v>327</v>
      </c>
    </row>
    <row r="442" spans="1:2" hidden="1" x14ac:dyDescent="0.25">
      <c r="A442" s="1" t="s">
        <v>328</v>
      </c>
      <c r="B442" s="1" t="s">
        <v>329</v>
      </c>
    </row>
    <row r="443" spans="1:2" hidden="1" x14ac:dyDescent="0.25">
      <c r="A443" s="1" t="s">
        <v>330</v>
      </c>
      <c r="B443" s="1" t="s">
        <v>331</v>
      </c>
    </row>
    <row r="444" spans="1:2" hidden="1" x14ac:dyDescent="0.25">
      <c r="A444" s="1" t="s">
        <v>332</v>
      </c>
      <c r="B444" s="1" t="s">
        <v>333</v>
      </c>
    </row>
    <row r="445" spans="1:2" hidden="1" x14ac:dyDescent="0.25">
      <c r="A445" s="1" t="s">
        <v>334</v>
      </c>
      <c r="B445" s="1" t="s">
        <v>335</v>
      </c>
    </row>
    <row r="446" spans="1:2" hidden="1" x14ac:dyDescent="0.25">
      <c r="A446" s="1" t="s">
        <v>336</v>
      </c>
      <c r="B446" s="1" t="s">
        <v>337</v>
      </c>
    </row>
    <row r="447" spans="1:2" hidden="1" x14ac:dyDescent="0.25">
      <c r="A447" s="1" t="s">
        <v>338</v>
      </c>
      <c r="B447" s="1" t="s">
        <v>339</v>
      </c>
    </row>
    <row r="448" spans="1:2" hidden="1" x14ac:dyDescent="0.25">
      <c r="A448" s="1" t="s">
        <v>340</v>
      </c>
      <c r="B448" s="1" t="s">
        <v>341</v>
      </c>
    </row>
    <row r="449" spans="1:2" hidden="1" x14ac:dyDescent="0.25">
      <c r="A449" s="1" t="s">
        <v>342</v>
      </c>
      <c r="B449" s="1" t="s">
        <v>343</v>
      </c>
    </row>
    <row r="450" spans="1:2" hidden="1" x14ac:dyDescent="0.25">
      <c r="A450" s="1" t="s">
        <v>344</v>
      </c>
      <c r="B450" s="1" t="s">
        <v>345</v>
      </c>
    </row>
    <row r="451" spans="1:2" hidden="1" x14ac:dyDescent="0.25">
      <c r="A451" s="1" t="s">
        <v>346</v>
      </c>
      <c r="B451" s="1" t="s">
        <v>347</v>
      </c>
    </row>
    <row r="452" spans="1:2" hidden="1" x14ac:dyDescent="0.25">
      <c r="A452" s="1" t="s">
        <v>348</v>
      </c>
      <c r="B452" s="1" t="s">
        <v>349</v>
      </c>
    </row>
    <row r="453" spans="1:2" hidden="1" x14ac:dyDescent="0.25">
      <c r="A453" s="1" t="s">
        <v>350</v>
      </c>
      <c r="B453" s="1" t="s">
        <v>351</v>
      </c>
    </row>
    <row r="454" spans="1:2" hidden="1" x14ac:dyDescent="0.25">
      <c r="A454" s="1" t="s">
        <v>352</v>
      </c>
      <c r="B454" s="1" t="s">
        <v>353</v>
      </c>
    </row>
    <row r="455" spans="1:2" hidden="1" x14ac:dyDescent="0.25">
      <c r="A455" s="1" t="s">
        <v>354</v>
      </c>
      <c r="B455" s="1" t="s">
        <v>355</v>
      </c>
    </row>
    <row r="456" spans="1:2" hidden="1" x14ac:dyDescent="0.25">
      <c r="A456" s="1" t="s">
        <v>356</v>
      </c>
      <c r="B456" s="1" t="s">
        <v>357</v>
      </c>
    </row>
    <row r="457" spans="1:2" hidden="1" x14ac:dyDescent="0.25">
      <c r="A457" s="1" t="s">
        <v>358</v>
      </c>
      <c r="B457" s="1" t="s">
        <v>359</v>
      </c>
    </row>
    <row r="458" spans="1:2" hidden="1" x14ac:dyDescent="0.25">
      <c r="A458" s="1" t="s">
        <v>360</v>
      </c>
      <c r="B458" s="1" t="s">
        <v>361</v>
      </c>
    </row>
    <row r="459" spans="1:2" hidden="1" x14ac:dyDescent="0.25">
      <c r="A459" s="1" t="s">
        <v>362</v>
      </c>
      <c r="B459" s="1" t="s">
        <v>363</v>
      </c>
    </row>
    <row r="460" spans="1:2" hidden="1" x14ac:dyDescent="0.25">
      <c r="A460" s="1" t="s">
        <v>364</v>
      </c>
      <c r="B460" s="1" t="s">
        <v>365</v>
      </c>
    </row>
    <row r="461" spans="1:2" hidden="1" x14ac:dyDescent="0.25">
      <c r="A461" s="1" t="s">
        <v>366</v>
      </c>
      <c r="B461" s="1" t="s">
        <v>367</v>
      </c>
    </row>
    <row r="462" spans="1:2" hidden="1" x14ac:dyDescent="0.25">
      <c r="A462" s="1" t="s">
        <v>368</v>
      </c>
      <c r="B462" s="1" t="s">
        <v>369</v>
      </c>
    </row>
    <row r="463" spans="1:2" hidden="1" x14ac:dyDescent="0.25">
      <c r="A463" s="1" t="s">
        <v>370</v>
      </c>
      <c r="B463" s="1" t="s">
        <v>371</v>
      </c>
    </row>
    <row r="464" spans="1:2" hidden="1" x14ac:dyDescent="0.25">
      <c r="A464" s="1" t="s">
        <v>372</v>
      </c>
      <c r="B464" s="1" t="s">
        <v>373</v>
      </c>
    </row>
    <row r="465" spans="1:5" hidden="1" x14ac:dyDescent="0.25">
      <c r="A465" s="1" t="s">
        <v>374</v>
      </c>
      <c r="B465" s="1" t="s">
        <v>375</v>
      </c>
      <c r="C465" s="1"/>
      <c r="D465" s="1"/>
      <c r="E465" s="1"/>
    </row>
    <row r="466" spans="1:5" hidden="1" x14ac:dyDescent="0.25">
      <c r="A466" s="1" t="s">
        <v>376</v>
      </c>
      <c r="B466" s="1" t="s">
        <v>377</v>
      </c>
      <c r="C466" s="1"/>
      <c r="D466" s="1"/>
      <c r="E466" s="1"/>
    </row>
    <row r="467" spans="1:5" hidden="1" x14ac:dyDescent="0.25">
      <c r="A467" s="1" t="s">
        <v>378</v>
      </c>
      <c r="B467" s="1" t="s">
        <v>379</v>
      </c>
      <c r="C467" s="1"/>
      <c r="D467" s="1"/>
      <c r="E467" s="1"/>
    </row>
    <row r="468" spans="1:5" hidden="1" x14ac:dyDescent="0.25">
      <c r="A468" s="1" t="s">
        <v>380</v>
      </c>
      <c r="B468" s="1" t="s">
        <v>381</v>
      </c>
      <c r="C468" s="1"/>
      <c r="D468" s="1"/>
      <c r="E468" s="1"/>
    </row>
    <row r="469" spans="1:5" hidden="1" x14ac:dyDescent="0.25">
      <c r="A469" s="1" t="s">
        <v>382</v>
      </c>
      <c r="B469" s="1" t="s">
        <v>383</v>
      </c>
      <c r="C469" s="1"/>
      <c r="D469" s="1"/>
      <c r="E469" s="1"/>
    </row>
    <row r="470" spans="1:5" hidden="1" x14ac:dyDescent="0.25">
      <c r="A470" s="1" t="s">
        <v>384</v>
      </c>
      <c r="B470" s="1" t="s">
        <v>385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386</v>
      </c>
      <c r="D474" s="1" t="s">
        <v>387</v>
      </c>
      <c r="E474" s="1" t="s">
        <v>388</v>
      </c>
    </row>
    <row r="475" spans="1:5" hidden="1" x14ac:dyDescent="0.25">
      <c r="A475" s="1"/>
      <c r="B475" s="1"/>
      <c r="C475" s="1" t="s">
        <v>389</v>
      </c>
      <c r="D475" s="1" t="s">
        <v>390</v>
      </c>
      <c r="E475" s="1" t="s">
        <v>391</v>
      </c>
    </row>
    <row r="476" spans="1:5" hidden="1" x14ac:dyDescent="0.25">
      <c r="A476" s="1"/>
      <c r="B476" s="1"/>
      <c r="C476" s="1" t="s">
        <v>392</v>
      </c>
      <c r="D476" s="1"/>
      <c r="E476" s="1" t="s">
        <v>393</v>
      </c>
    </row>
    <row r="477" spans="1:5" hidden="1" x14ac:dyDescent="0.25">
      <c r="A477" s="1"/>
      <c r="B477" s="1"/>
      <c r="C477" s="1"/>
      <c r="D477" s="1"/>
      <c r="E477" s="1" t="s">
        <v>394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395</v>
      </c>
    </row>
    <row r="484" spans="3:3" hidden="1" x14ac:dyDescent="0.25">
      <c r="C484" s="1" t="s">
        <v>396</v>
      </c>
    </row>
    <row r="485" spans="3:3" hidden="1" x14ac:dyDescent="0.25">
      <c r="C485" s="1" t="s">
        <v>397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G69 O69 F87 O72:O73 G73 G100 O100 F118 O103:O104 G104 Q131 G129 O129 F147 O132:O133 G133 Q160 G158 O158 F176 O161:O162 G162 Q189 G187 O187 F205 O190:O191 G191 Q218 G216 O216 G220 O219:O220 F234 Q71 Q102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6:S47 I51:T52 I77:S78 I82:T83 I108:S109 I113:T114 I137:T138 I142:T143 I166:T167 I171:T172 I195:T196 I200:T201 I224:T225 I229:T230" name="FIN_6"/>
    <protectedRange sqref="D46:E47 D137:E138 D166:E167 D195:E196 D224:E225 D77:E78 D108:E109" name="FIN_7"/>
    <protectedRange sqref="D51:E52 D82:E83 D113:E114 D142:E143 D171:E172 D200:E201 D229:E230" name="FIN_8"/>
    <protectedRange sqref="A22" name="FIN_9"/>
    <protectedRange sqref="A24" name="FIN_3_1"/>
    <protectedRange sqref="T46:T47 T77:T78 T108:T109" name="FIN_10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AF8FD348-69E9-44E3-9471-519FF18E7213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C6F59819-2F90-410E-AE30-15542BF02D80}">
      <formula1>"Eficiencia, Eficacia, Economía, Calidad"</formula1>
    </dataValidation>
    <dataValidation type="list" allowBlank="1" showInputMessage="1" showErrorMessage="1" sqref="Q99:W99 Q68:W68 Q37:W37 Q128:W128 Q157:W157 Q186:W186 Q215:W215" xr:uid="{0B87A57B-EEEB-47A2-8C8D-D4F14DCBDC6C}">
      <formula1>"Ascendente, Descendente, Regular, Nominal"</formula1>
    </dataValidation>
    <dataValidation type="list" allowBlank="1" showInputMessage="1" showErrorMessage="1" sqref="G99:J99 G37:J37 G68:J68 G128:J128 G157:J157 G186:J186 G215:J215" xr:uid="{2239DAF3-1B24-4A2F-93DC-90FF33DC11D5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2021-06-10T17:11:14Z</dcterms:created>
  <dcterms:modified xsi:type="dcterms:W3CDTF">2021-06-10T17:15:51Z</dcterms:modified>
</cp:coreProperties>
</file>